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pivotTables/pivotTable16.xml" ContentType="application/vnd.openxmlformats-officedocument.spreadsheetml.pivotTable+xml"/>
  <Override PartName="/xl/drawings/drawing15.xml" ContentType="application/vnd.openxmlformats-officedocument.drawing+xml"/>
  <Override PartName="/xl/charts/chart17.xml" ContentType="application/vnd.openxmlformats-officedocument.drawingml.chart+xml"/>
  <Override PartName="/xl/pivotTables/pivotTable17.xml" ContentType="application/vnd.openxmlformats-officedocument.spreadsheetml.pivotTable+xml"/>
  <Override PartName="/xl/drawings/drawing16.xml" ContentType="application/vnd.openxmlformats-officedocument.drawing+xml"/>
  <Override PartName="/xl/charts/chart18.xml" ContentType="application/vnd.openxmlformats-officedocument.drawingml.chart+xml"/>
  <Override PartName="/xl/pivotTables/pivotTable18.xml" ContentType="application/vnd.openxmlformats-officedocument.spreadsheetml.pivotTable+xml"/>
  <Override PartName="/xl/drawings/drawing17.xml" ContentType="application/vnd.openxmlformats-officedocument.drawing+xml"/>
  <Override PartName="/xl/charts/chart19.xml" ContentType="application/vnd.openxmlformats-officedocument.drawingml.chart+xml"/>
  <Override PartName="/xl/pivotTables/pivotTable19.xml" ContentType="application/vnd.openxmlformats-officedocument.spreadsheetml.pivotTable+xml"/>
  <Override PartName="/xl/drawings/drawing18.xml" ContentType="application/vnd.openxmlformats-officedocument.drawing+xml"/>
  <Override PartName="/xl/charts/chart20.xml" ContentType="application/vnd.openxmlformats-officedocument.drawingml.chart+xml"/>
  <Override PartName="/xl/pivotTables/pivotTable20.xml" ContentType="application/vnd.openxmlformats-officedocument.spreadsheetml.pivotTable+xml"/>
  <Override PartName="/xl/drawings/drawing19.xml" ContentType="application/vnd.openxmlformats-officedocument.drawing+xml"/>
  <Override PartName="/xl/charts/chart21.xml" ContentType="application/vnd.openxmlformats-officedocument.drawingml.chart+xml"/>
  <Override PartName="/xl/pivotTables/pivotTable21.xml" ContentType="application/vnd.openxmlformats-officedocument.spreadsheetml.pivotTable+xml"/>
  <Override PartName="/xl/drawings/drawing20.xml" ContentType="application/vnd.openxmlformats-officedocument.drawing+xml"/>
  <Override PartName="/xl/charts/chart22.xml" ContentType="application/vnd.openxmlformats-officedocument.drawingml.chart+xml"/>
  <Override PartName="/xl/pivotTables/pivotTable22.xml" ContentType="application/vnd.openxmlformats-officedocument.spreadsheetml.pivotTable+xml"/>
  <Override PartName="/xl/drawings/drawing21.xml" ContentType="application/vnd.openxmlformats-officedocument.drawing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/>
  <bookViews>
    <workbookView xWindow="390" yWindow="555" windowWidth="19815" windowHeight="7365" tabRatio="932"/>
  </bookViews>
  <sheets>
    <sheet name="Cleaned Data" sheetId="1" r:id="rId1"/>
    <sheet name="AS vs Dept." sheetId="2" r:id="rId2"/>
    <sheet name="AS vs Job" sheetId="3" r:id="rId3"/>
    <sheet name="desp_stats" sheetId="5" r:id="rId4"/>
    <sheet name="AS vs Gen" sheetId="6" r:id="rId5"/>
    <sheet name="AS vs Coun" sheetId="7" r:id="rId6"/>
    <sheet name="buss vs gen" sheetId="8" r:id="rId7"/>
    <sheet name="buss vs as" sheetId="9" r:id="rId8"/>
    <sheet name="buss vs dept" sheetId="10" r:id="rId9"/>
    <sheet name="buss vs age" sheetId="11" r:id="rId10"/>
    <sheet name="hire_date vs bonus" sheetId="12" r:id="rId11"/>
    <sheet name="buss_unit vs avg_bonus" sheetId="13" r:id="rId12"/>
    <sheet name="dept vs avgbonus" sheetId="14" r:id="rId13"/>
    <sheet name="job vs avgbonus" sheetId="15" r:id="rId14"/>
    <sheet name="gen vs avgbonus" sheetId="16" r:id="rId15"/>
    <sheet name="dept vs eth" sheetId="18" r:id="rId16"/>
    <sheet name="dept vs avg as" sheetId="20" r:id="rId17"/>
    <sheet name="coun vs city count" sheetId="22" r:id="rId18"/>
    <sheet name="da for as" sheetId="24" r:id="rId19"/>
    <sheet name="exit year vs employee exit" sheetId="25" r:id="rId20"/>
    <sheet name="hiring rel to dept" sheetId="29" r:id="rId21"/>
    <sheet name="combo_hiring_y vs count_bonus" sheetId="30" r:id="rId22"/>
    <sheet name="avg days of exit emp" sheetId="31" r:id="rId23"/>
    <sheet name="avg_day&amp;avg_sal vs dept" sheetId="32" r:id="rId24"/>
  </sheets>
  <calcPr calcId="145621"/>
  <pivotCaches>
    <pivotCache cacheId="0" r:id="rId25"/>
    <pivotCache cacheId="1" r:id="rId26"/>
    <pivotCache cacheId="2" r:id="rId27"/>
    <pivotCache cacheId="3" r:id="rId28"/>
    <pivotCache cacheId="4" r:id="rId29"/>
    <pivotCache cacheId="5" r:id="rId30"/>
  </pivotCaches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" i="1"/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</calcChain>
</file>

<file path=xl/sharedStrings.xml><?xml version="1.0" encoding="utf-8"?>
<sst xmlns="http://schemas.openxmlformats.org/spreadsheetml/2006/main" count="10269" uniqueCount="2045">
  <si>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</si>
  <si>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</si>
  <si>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</si>
  <si>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</si>
  <si>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</si>
  <si>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</si>
  <si>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</si>
  <si>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</si>
  <si>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Salary*Bonus %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</si>
  <si>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</si>
  <si>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</si>
  <si>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</si>
  <si>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</si>
  <si>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</si>
  <si>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</si>
  <si>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</si>
  <si>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</si>
  <si>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</si>
  <si>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</si>
  <si>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</si>
  <si>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</si>
  <si>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</si>
  <si>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</si>
  <si>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</si>
  <si>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</si>
  <si>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</si>
  <si>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</si>
  <si>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</si>
  <si>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</si>
  <si>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</si>
  <si>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</si>
  <si>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</si>
  <si>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</si>
  <si>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</si>
  <si>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</si>
  <si>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</si>
  <si>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</si>
  <si>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</si>
  <si>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</si>
  <si>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</si>
  <si>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</si>
  <si>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</si>
  <si>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</si>
  <si>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</si>
  <si>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</si>
  <si>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</si>
  <si>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</si>
  <si>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</si>
  <si>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</si>
  <si>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</si>
  <si>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</si>
  <si>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</si>
  <si>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</si>
  <si>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</si>
  <si>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</si>
  <si>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</si>
  <si>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</si>
  <si>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</si>
  <si>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</si>
  <si>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</si>
  <si>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</si>
  <si>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</si>
  <si>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</si>
  <si>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</si>
  <si>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</si>
  <si>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</si>
  <si>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</si>
  <si>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</si>
  <si>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</si>
  <si>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</si>
  <si>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</si>
  <si>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</si>
  <si>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</si>
  <si>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</si>
  <si>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</si>
  <si>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</si>
  <si>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</si>
  <si>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</si>
  <si>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</si>
  <si>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</si>
  <si>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</si>
  <si>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</si>
  <si>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</si>
  <si>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</si>
  <si>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</si>
  <si>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</si>
  <si>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</si>
  <si>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</si>
  <si>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</si>
  <si>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</si>
  <si>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</si>
  <si>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</si>
  <si>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</si>
  <si>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</si>
  <si>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</si>
  <si>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</si>
  <si>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</si>
  <si>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</si>
  <si>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</si>
  <si>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</si>
  <si>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</si>
  <si>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</si>
  <si>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</si>
  <si>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</si>
  <si>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</si>
  <si>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</si>
  <si>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</si>
  <si>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</si>
  <si>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</si>
  <si>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</si>
  <si>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</si>
  <si>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</si>
  <si>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</si>
  <si>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</si>
  <si>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</si>
  <si>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</si>
  <si>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</si>
  <si>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</si>
  <si>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</si>
  <si>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</si>
  <si>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</si>
  <si>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</si>
  <si>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</si>
  <si>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</si>
  <si>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</si>
  <si>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</si>
  <si>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</si>
  <si>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</si>
  <si>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</si>
  <si>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</si>
  <si>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</si>
  <si>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</si>
  <si>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</si>
  <si>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</si>
  <si>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</si>
  <si>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</si>
  <si>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</si>
  <si>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</si>
  <si>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</si>
  <si>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</si>
  <si>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</si>
  <si>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</si>
  <si>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</si>
  <si>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</si>
  <si>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</si>
  <si>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</si>
  <si>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</si>
  <si>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</si>
  <si>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</si>
  <si>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</si>
  <si>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</si>
  <si>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</si>
  <si>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</si>
  <si>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</si>
  <si>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</si>
  <si>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</si>
  <si>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</si>
  <si>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</si>
  <si>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</si>
  <si>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</si>
  <si>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</si>
  <si>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</si>
  <si>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</si>
  <si>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</si>
  <si>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</si>
  <si>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</si>
  <si>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</si>
  <si>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</si>
  <si>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</si>
  <si>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</si>
  <si>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</si>
  <si>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</si>
  <si>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</si>
  <si>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</si>
  <si>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</si>
  <si>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</si>
  <si>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</si>
  <si>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</si>
  <si>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</si>
  <si>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</si>
  <si>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</si>
  <si>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</si>
  <si>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</si>
  <si>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</si>
  <si>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</si>
  <si>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</si>
  <si>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</si>
  <si>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</si>
  <si>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</si>
  <si>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</si>
  <si>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</si>
  <si>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</si>
  <si>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</si>
  <si>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</si>
  <si>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</si>
  <si>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</si>
  <si>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</si>
  <si>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</si>
  <si>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</si>
  <si>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</si>
  <si>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</si>
  <si>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</si>
  <si>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</si>
  <si>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</si>
  <si>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</si>
  <si>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</si>
  <si>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</si>
  <si>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</si>
  <si>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</si>
  <si>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</si>
  <si>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</si>
  <si>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</si>
  <si>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</si>
  <si>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</si>
  <si>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</si>
  <si>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</si>
  <si>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</si>
  <si>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</si>
  <si>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</si>
  <si>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</si>
  <si>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</si>
  <si>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</si>
  <si>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</si>
  <si>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</si>
  <si>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</si>
  <si>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</si>
  <si>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</si>
  <si>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</si>
  <si>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</si>
  <si>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</si>
  <si>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</si>
  <si>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</si>
  <si>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</si>
  <si>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</si>
  <si>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</si>
  <si>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</si>
  <si>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</si>
  <si>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</si>
  <si>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</si>
  <si>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</si>
  <si>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</si>
  <si>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</si>
  <si>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</si>
  <si>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</si>
  <si>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</si>
  <si>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</si>
  <si>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</si>
  <si>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</si>
  <si>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</si>
  <si>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</si>
  <si>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</si>
  <si>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</si>
  <si>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</si>
  <si>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</si>
  <si>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</si>
  <si>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</si>
  <si>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</si>
  <si>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</si>
  <si>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</si>
  <si>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</si>
  <si>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</si>
  <si>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</si>
  <si>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</si>
  <si>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</si>
  <si>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</si>
  <si>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</si>
  <si>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</si>
  <si>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</si>
  <si>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</si>
  <si>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</si>
  <si>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</si>
  <si>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</si>
  <si>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</si>
  <si>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</si>
  <si>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</si>
  <si>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</si>
  <si>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</si>
  <si>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</si>
  <si>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</si>
  <si>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</si>
  <si>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</si>
  <si>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</si>
  <si>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</si>
  <si>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</si>
  <si>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</si>
  <si>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</si>
  <si>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</si>
  <si>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</si>
  <si>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</si>
  <si>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</si>
  <si>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</si>
  <si>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</si>
  <si>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</si>
  <si>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</si>
  <si>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</si>
  <si>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</si>
  <si>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</si>
  <si>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</si>
  <si>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</si>
  <si>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</si>
  <si>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</si>
  <si>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</si>
  <si>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</si>
  <si>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</si>
  <si>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</si>
  <si>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</si>
  <si>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</si>
  <si>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</si>
  <si>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</si>
  <si>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</si>
  <si>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</si>
  <si>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</si>
  <si>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</si>
  <si>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</si>
  <si>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</si>
  <si>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</si>
  <si>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</si>
  <si>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</si>
  <si>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</si>
  <si>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</si>
  <si>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</si>
  <si>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</si>
  <si>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</si>
  <si>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</si>
  <si>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</si>
  <si>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</si>
  <si>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</si>
  <si>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</si>
  <si>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</si>
  <si>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</si>
  <si>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</si>
  <si>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</si>
  <si>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</si>
  <si>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</si>
  <si>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</si>
  <si>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</si>
  <si>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</si>
  <si>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</si>
  <si>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</si>
  <si>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</si>
  <si>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</si>
  <si>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</si>
  <si>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</si>
  <si>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</si>
  <si>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</si>
  <si>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</si>
  <si>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</si>
  <si>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</si>
  <si>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</si>
  <si>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</si>
  <si>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</si>
  <si>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</si>
  <si>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</si>
  <si>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</si>
  <si>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</si>
  <si>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</si>
  <si>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</si>
  <si>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</si>
  <si>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</si>
  <si>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</si>
  <si>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</si>
  <si>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</si>
  <si>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</si>
  <si>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</si>
  <si>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</si>
  <si>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</si>
  <si>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</si>
  <si>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</si>
  <si>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</si>
  <si>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</si>
  <si>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</si>
  <si>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</si>
  <si>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</si>
  <si>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</si>
  <si>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</si>
  <si>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</si>
  <si>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</si>
  <si>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</si>
  <si>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</si>
  <si>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</si>
  <si>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</si>
  <si>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</si>
  <si>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</si>
  <si>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</si>
  <si>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</si>
  <si>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</si>
  <si>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</si>
  <si>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</si>
  <si>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</si>
  <si>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</si>
  <si>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</si>
  <si>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</si>
  <si>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</si>
  <si>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</si>
  <si>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</si>
  <si>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</si>
  <si>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</si>
  <si>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</si>
  <si>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</si>
  <si>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</si>
  <si>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</si>
  <si>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</si>
  <si>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</si>
  <si>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</si>
  <si>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</si>
  <si>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</si>
  <si>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</si>
  <si>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</si>
  <si>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</si>
  <si>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</si>
  <si>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</si>
  <si>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</si>
  <si>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</si>
  <si>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</si>
  <si>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</si>
  <si>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</si>
  <si>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</si>
  <si>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</si>
  <si>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</si>
  <si>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</si>
  <si>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</si>
  <si>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</si>
  <si>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</si>
  <si>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</si>
  <si>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</si>
  <si>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</si>
  <si>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</si>
  <si>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</si>
  <si>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</si>
  <si>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</si>
  <si>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</si>
  <si>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</si>
  <si>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</si>
  <si>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</si>
  <si>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</si>
  <si>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</si>
  <si>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</si>
  <si>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</si>
  <si>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</si>
  <si>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</si>
  <si>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</si>
  <si>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</si>
  <si>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</si>
  <si>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</si>
  <si>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</si>
  <si>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</si>
  <si>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</si>
  <si>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</si>
  <si>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</si>
  <si>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</si>
  <si>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</si>
  <si>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</si>
  <si>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</si>
  <si>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</si>
  <si>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</si>
  <si>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</si>
  <si>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</si>
  <si>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</si>
  <si>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</si>
  <si>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</si>
  <si>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</si>
  <si>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</si>
  <si>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</si>
  <si>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</si>
  <si>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</si>
  <si>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</si>
  <si>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</si>
  <si>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</si>
  <si>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</si>
  <si>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</si>
  <si>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</si>
  <si>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</si>
  <si>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</si>
  <si>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</si>
  <si>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</si>
  <si>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</si>
  <si>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</si>
  <si>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</si>
  <si>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</si>
  <si>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</si>
  <si>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</si>
  <si>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</si>
  <si>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</si>
  <si>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</si>
  <si>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</si>
  <si>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</si>
  <si>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</si>
  <si>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</si>
  <si>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</si>
  <si>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</si>
  <si>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</si>
  <si>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</si>
  <si>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</si>
  <si>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</si>
  <si>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</si>
  <si>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</si>
  <si>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</si>
  <si>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</si>
  <si>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</si>
  <si>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</si>
  <si>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</si>
  <si>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</si>
  <si>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</si>
  <si>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</si>
  <si>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</si>
  <si>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</si>
  <si>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</si>
  <si>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</si>
  <si>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</si>
  <si>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</si>
  <si>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</si>
  <si>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</si>
  <si>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</si>
  <si>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</si>
  <si>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</si>
  <si>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</si>
  <si>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</si>
  <si>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</si>
  <si>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</si>
  <si>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</si>
  <si>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</si>
  <si>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</si>
  <si>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</si>
  <si>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</si>
  <si>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</si>
  <si>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</si>
  <si>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</si>
  <si>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</si>
  <si>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</si>
  <si>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</si>
  <si>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</si>
  <si>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</si>
  <si>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</si>
  <si>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</si>
  <si>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</si>
  <si>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</si>
  <si>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</si>
  <si>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</si>
  <si>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</si>
  <si>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</si>
  <si>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</si>
  <si>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</si>
  <si>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</si>
  <si>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</si>
  <si>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</si>
  <si>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</si>
  <si>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</si>
  <si>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</si>
  <si>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</si>
  <si>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</si>
  <si>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</si>
  <si>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</si>
  <si>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</si>
  <si>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</si>
  <si>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</si>
  <si>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</si>
  <si>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</si>
  <si>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</si>
  <si>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</si>
  <si>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</si>
  <si>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</si>
  <si>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</si>
  <si>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</si>
  <si>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</si>
  <si>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</si>
  <si>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</si>
  <si>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</si>
  <si>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</si>
  <si>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</si>
  <si>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</si>
  <si>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</si>
  <si>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</si>
  <si>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</si>
  <si>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</si>
  <si>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</si>
  <si>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</si>
  <si>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</si>
  <si>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</si>
  <si>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</si>
  <si>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</si>
  <si>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</si>
  <si>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</si>
  <si>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</si>
  <si>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</si>
  <si>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</si>
  <si>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</si>
  <si>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</si>
  <si>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</si>
  <si>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</si>
  <si>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</si>
  <si>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</si>
  <si>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</si>
  <si>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</si>
  <si>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</si>
  <si>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</si>
  <si>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</si>
  <si>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</si>
  <si>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</si>
  <si>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</si>
  <si>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</si>
  <si>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</si>
  <si>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</si>
  <si>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</si>
  <si>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</si>
  <si>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</si>
  <si>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</si>
  <si>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</si>
  <si>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</si>
  <si>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</si>
  <si>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</si>
  <si>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</si>
  <si>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</si>
  <si>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</si>
  <si>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</si>
  <si>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</si>
  <si>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</si>
  <si>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</si>
  <si>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</si>
  <si>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</si>
  <si>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</si>
  <si>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</si>
  <si>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</si>
  <si>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</si>
  <si>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</si>
  <si>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</si>
  <si>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</si>
  <si>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</si>
  <si>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</si>
  <si>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</si>
  <si>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</si>
  <si>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</si>
  <si>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</si>
  <si>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</si>
  <si>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</si>
  <si>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</si>
  <si>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</si>
  <si>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</si>
  <si>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</si>
  <si>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</si>
  <si>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</si>
  <si>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</si>
  <si>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</si>
  <si>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</si>
  <si>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</si>
  <si>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</si>
  <si>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</si>
  <si>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</si>
  <si>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</si>
  <si>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</si>
  <si>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</si>
  <si>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</si>
  <si>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</si>
  <si>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</si>
  <si>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</si>
  <si>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</si>
  <si>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</si>
  <si>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</si>
  <si>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</si>
  <si>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</si>
  <si>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</si>
  <si>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</si>
  <si>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</si>
  <si>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</si>
  <si>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</si>
  <si>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</si>
  <si>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</si>
  <si>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</si>
  <si>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</si>
  <si>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</si>
  <si>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</si>
  <si>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</si>
  <si>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</si>
  <si>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</si>
  <si>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</si>
  <si>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</si>
  <si>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</si>
  <si>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</si>
  <si>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</si>
  <si>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</si>
  <si>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</si>
  <si>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</si>
  <si>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</si>
  <si>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</si>
  <si>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</si>
  <si>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</si>
  <si>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</si>
  <si>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</si>
  <si>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</si>
  <si>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</si>
  <si>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</si>
  <si>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</si>
  <si>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</si>
  <si>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</si>
  <si>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</si>
  <si>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</si>
  <si>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</si>
  <si>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</si>
  <si>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</si>
  <si>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</si>
  <si>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</si>
  <si>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</si>
  <si>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</si>
  <si>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</si>
  <si>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</si>
  <si>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</si>
  <si>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</si>
  <si>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</si>
  <si>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</si>
  <si>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</si>
  <si>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</si>
  <si>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</si>
  <si>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</si>
  <si>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</si>
  <si>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</si>
  <si>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</si>
  <si>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</si>
  <si>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</si>
  <si>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</si>
  <si>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</si>
  <si>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</si>
  <si>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</si>
  <si>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</si>
  <si>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</si>
  <si>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</si>
  <si>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</si>
  <si>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</si>
  <si>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</si>
  <si>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</si>
  <si>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</si>
  <si>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</si>
  <si>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</si>
  <si>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</si>
  <si>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</si>
  <si>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</si>
  <si>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</si>
  <si>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</si>
  <si>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</si>
  <si>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</si>
  <si>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</si>
  <si>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</si>
  <si>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</si>
  <si>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</si>
  <si>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</si>
  <si>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</si>
  <si>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</si>
  <si>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</si>
  <si>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</si>
  <si>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</si>
  <si>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</si>
  <si>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</si>
  <si>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</si>
  <si>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</si>
  <si>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</si>
  <si>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</si>
  <si>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</si>
  <si>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</si>
  <si>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</si>
  <si>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</si>
  <si>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</si>
  <si>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</si>
  <si>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</si>
  <si>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</si>
  <si>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</si>
  <si>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</si>
  <si>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</si>
  <si>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</si>
  <si>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</si>
  <si>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</si>
  <si>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</si>
  <si>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</si>
  <si>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</si>
  <si>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</si>
  <si>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</si>
  <si>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</si>
  <si>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</si>
  <si>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</si>
  <si>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</si>
  <si>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</si>
  <si>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</si>
  <si>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</si>
  <si>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</si>
  <si>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</si>
  <si>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</si>
  <si>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</si>
  <si>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</si>
  <si>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</si>
  <si>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</si>
  <si>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</si>
  <si>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</si>
  <si>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</si>
  <si>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</si>
  <si>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</si>
  <si>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</si>
  <si>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</si>
  <si>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</si>
  <si>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</si>
  <si>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</si>
  <si>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</si>
  <si>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</si>
  <si>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</si>
  <si>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</si>
  <si>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</si>
  <si>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</si>
  <si>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</si>
  <si>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</si>
  <si>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</si>
  <si>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</si>
  <si>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</si>
  <si>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</si>
  <si>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</si>
  <si>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</si>
  <si>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</si>
  <si>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</si>
  <si>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</si>
  <si>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</si>
  <si>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</si>
  <si>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</si>
  <si>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</si>
  <si>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</si>
  <si>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</si>
  <si>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</si>
  <si>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</si>
  <si>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</si>
  <si>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</si>
  <si>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</si>
  <si>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</si>
  <si>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</si>
  <si>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</si>
  <si>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</si>
  <si>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</si>
  <si>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</si>
  <si>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</si>
  <si>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</si>
  <si>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</si>
  <si>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</si>
  <si>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</si>
  <si>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</si>
  <si>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</si>
  <si>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</si>
  <si>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</si>
  <si>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</si>
  <si>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</si>
  <si>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</si>
  <si>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</si>
  <si>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</si>
  <si>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</si>
  <si>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</si>
  <si>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</si>
  <si>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</si>
  <si>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</si>
  <si>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</si>
  <si>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</si>
  <si>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</si>
  <si>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</si>
  <si>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</si>
  <si>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</si>
  <si>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</si>
  <si>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</si>
  <si>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</si>
  <si>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</si>
  <si>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</si>
  <si>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</si>
  <si>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</si>
  <si>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</si>
  <si>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</si>
  <si>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</si>
  <si>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</si>
  <si>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</si>
  <si>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</si>
  <si>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</si>
  <si>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</si>
  <si>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</si>
  <si>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</si>
  <si>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</si>
  <si>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</si>
  <si>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</si>
  <si>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</si>
  <si>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</si>
  <si>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</si>
  <si>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</si>
  <si>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</si>
  <si>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</si>
  <si>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</si>
  <si>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</si>
  <si>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</si>
  <si>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</si>
  <si>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</si>
  <si>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</si>
  <si>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</si>
  <si>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</si>
  <si>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</si>
  <si>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</si>
  <si>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</si>
  <si>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</si>
  <si>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</si>
  <si>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</si>
  <si>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</si>
  <si>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</si>
  <si>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</si>
  <si>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</si>
  <si>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</si>
  <si>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</si>
  <si>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</si>
  <si>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</si>
  <si>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</si>
  <si>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</si>
  <si>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</si>
  <si>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</si>
  <si>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</si>
  <si>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</si>
  <si>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</si>
  <si>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</si>
  <si>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</si>
  <si>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</si>
  <si>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</si>
  <si>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</si>
  <si>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</si>
  <si>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</si>
  <si>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</si>
  <si>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</si>
  <si>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</si>
  <si>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</si>
  <si>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</si>
  <si>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</si>
  <si>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</si>
  <si>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</si>
  <si>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</si>
  <si>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</si>
  <si>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</si>
  <si>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</si>
  <si>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</si>
  <si>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</si>
  <si>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</si>
  <si>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</si>
  <si>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</si>
  <si>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</si>
  <si>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</si>
  <si>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</si>
  <si>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</si>
  <si>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</si>
  <si>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</si>
  <si>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</si>
  <si>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</si>
  <si>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</si>
  <si>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</si>
  <si>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</si>
  <si>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</si>
  <si>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</si>
  <si>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</si>
  <si>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</si>
  <si>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</si>
  <si>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</si>
  <si>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</si>
  <si>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</si>
  <si>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</si>
  <si>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</si>
  <si>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</si>
  <si>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</si>
  <si>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</si>
  <si>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</si>
  <si>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</si>
  <si>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</si>
  <si>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</si>
  <si>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</si>
  <si>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</si>
  <si>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</si>
  <si>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</si>
  <si>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</si>
  <si>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</si>
  <si>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</si>
  <si>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</si>
  <si>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</si>
  <si>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</si>
  <si>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</si>
  <si>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</si>
  <si>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</si>
  <si>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</si>
  <si>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</si>
  <si>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</si>
  <si>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</si>
  <si>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</si>
  <si>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</si>
  <si>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</si>
  <si>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</si>
  <si>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</si>
  <si>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</si>
  <si>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</si>
  <si>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</si>
  <si>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</si>
  <si>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</si>
  <si>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</si>
  <si>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</si>
  <si>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</si>
  <si>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</si>
  <si>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</si>
  <si>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</si>
  <si>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</si>
  <si>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</si>
  <si>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</si>
  <si>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</si>
  <si>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</si>
  <si>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</si>
  <si>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</si>
  <si>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</si>
  <si>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</si>
  <si>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</si>
  <si>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</si>
  <si>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</si>
  <si>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</si>
  <si>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</si>
  <si>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</si>
  <si>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</si>
  <si>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</si>
  <si>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</si>
  <si>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</si>
  <si>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</si>
  <si>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</si>
  <si>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</si>
  <si>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</si>
  <si>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</si>
  <si>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</si>
  <si>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</si>
  <si>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</si>
  <si>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</si>
  <si>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</si>
  <si>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</si>
  <si>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</si>
  <si>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</si>
  <si>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</si>
  <si>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</si>
  <si>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</si>
  <si>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</si>
  <si>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</si>
  <si>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</si>
  <si>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</si>
  <si>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</si>
  <si>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</si>
  <si>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</si>
  <si>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</si>
  <si>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</si>
  <si>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</si>
  <si>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</si>
  <si>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</si>
  <si>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</si>
  <si>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</si>
  <si>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</si>
  <si>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</si>
  <si>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</si>
  <si>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</si>
  <si>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</si>
  <si>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</si>
  <si>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</si>
  <si>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</si>
  <si>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</si>
  <si>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</si>
  <si>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</si>
  <si>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</si>
  <si>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</si>
  <si>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</si>
  <si>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</si>
  <si>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</si>
  <si>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</si>
  <si>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</si>
  <si>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</si>
  <si>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</si>
  <si>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</si>
  <si>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</si>
  <si>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</si>
  <si>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</si>
  <si>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</si>
  <si>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</si>
  <si>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</si>
  <si>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</si>
  <si>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</si>
  <si>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</si>
  <si>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</si>
  <si>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</si>
  <si>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</si>
  <si>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</si>
  <si>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</si>
  <si>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</si>
  <si>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</si>
  <si>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</si>
  <si>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</si>
  <si>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</si>
  <si>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</si>
  <si>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</si>
  <si>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</si>
  <si>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</si>
  <si>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</si>
  <si>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</si>
  <si>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</si>
  <si>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</si>
  <si>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</si>
  <si>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</si>
  <si>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</si>
  <si>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</si>
  <si>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</si>
  <si>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</si>
  <si>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</si>
  <si>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</si>
  <si>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</si>
  <si>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</si>
  <si>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</si>
  <si>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</si>
  <si>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</si>
  <si>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</si>
  <si>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</si>
  <si>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</si>
  <si>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</si>
  <si>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</si>
  <si>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</si>
  <si>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</si>
  <si>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</si>
  <si>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</si>
  <si>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</si>
  <si>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</si>
  <si>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</si>
  <si>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</si>
  <si>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</si>
  <si>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</si>
  <si>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</si>
  <si>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</si>
  <si>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</si>
  <si>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</si>
  <si>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</si>
  <si>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</si>
  <si>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</si>
  <si>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</si>
  <si>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</si>
  <si>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</si>
  <si>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</si>
  <si>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</si>
  <si>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</si>
  <si>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</si>
  <si>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</si>
  <si>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</si>
  <si>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</si>
  <si>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</si>
  <si>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</si>
  <si>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</si>
  <si>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</si>
  <si>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</si>
  <si>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</si>
  <si>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</si>
  <si>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</si>
  <si>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</si>
  <si>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</si>
  <si>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</si>
  <si>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</si>
  <si>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</si>
  <si>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</si>
  <si>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</si>
  <si>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</si>
  <si>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</si>
  <si>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</si>
  <si>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</si>
  <si>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</si>
  <si>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</si>
  <si>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</si>
  <si>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</si>
  <si>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</si>
  <si>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</si>
  <si>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</si>
  <si>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</si>
  <si>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</si>
  <si>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</si>
  <si>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</si>
  <si>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</si>
  <si>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</si>
  <si>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</si>
  <si>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</si>
  <si>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</si>
  <si>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</si>
  <si>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</si>
  <si>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</si>
  <si>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</si>
  <si>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</si>
  <si>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</si>
  <si>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</si>
  <si>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</si>
  <si>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</si>
  <si>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</si>
  <si>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</si>
  <si>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</si>
  <si>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</si>
  <si>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</si>
  <si>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</si>
  <si>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</si>
  <si>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</si>
  <si>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</si>
  <si>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</si>
  <si>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</si>
  <si>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</si>
  <si>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</si>
  <si>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</si>
  <si>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</si>
  <si>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</si>
  <si>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</si>
  <si>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</si>
  <si>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</si>
  <si>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</si>
  <si>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</si>
  <si>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</si>
  <si>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</si>
  <si>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</si>
  <si>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</si>
  <si>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</si>
  <si>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</si>
  <si>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</si>
  <si>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</si>
  <si>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</si>
  <si>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</si>
  <si>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</si>
  <si>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</si>
  <si>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</si>
  <si>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</si>
  <si>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</si>
  <si>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</si>
  <si>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</si>
  <si>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</si>
  <si>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</si>
  <si>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</si>
  <si>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</si>
  <si>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</si>
  <si>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</si>
  <si>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</si>
  <si>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</si>
  <si>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</si>
  <si>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</si>
  <si>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</si>
  <si>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</si>
  <si>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</si>
  <si>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</si>
  <si>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</si>
  <si>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</si>
  <si>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</si>
  <si>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</si>
  <si>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</si>
  <si>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</si>
  <si>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</si>
  <si>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</si>
  <si>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</si>
  <si>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</si>
  <si>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</si>
  <si>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</si>
  <si>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</si>
  <si>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</si>
  <si>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</si>
  <si>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</si>
  <si>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</si>
  <si>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</si>
  <si>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</si>
  <si>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</si>
  <si>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</si>
  <si>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</si>
  <si>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</si>
  <si>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</si>
  <si>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</si>
  <si>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</si>
  <si>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</si>
  <si>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</si>
  <si>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</si>
  <si>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</si>
  <si>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</si>
  <si>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</si>
  <si>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</si>
  <si>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</si>
  <si>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</si>
  <si>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</si>
  <si>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</si>
  <si>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</si>
  <si>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</si>
  <si>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</si>
  <si>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</si>
  <si>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</si>
  <si>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</si>
  <si>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</si>
  <si>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</si>
  <si>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</si>
  <si>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</si>
  <si>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</si>
  <si>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</si>
  <si>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</si>
  <si>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</si>
  <si>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</si>
  <si>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</si>
  <si>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</si>
  <si>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</si>
  <si>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</si>
  <si>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</si>
  <si>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</si>
  <si>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</si>
  <si>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</si>
  <si>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</si>
  <si>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</si>
  <si>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</si>
  <si>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</si>
  <si>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</si>
  <si>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</si>
  <si>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</si>
  <si>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</si>
  <si>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</si>
  <si>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</si>
  <si>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</si>
  <si>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</si>
  <si>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</si>
  <si>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</si>
  <si>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</si>
  <si>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</si>
  <si>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</si>
  <si>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</si>
  <si>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</si>
  <si>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</si>
  <si>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</si>
  <si>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</si>
  <si>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</si>
  <si>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</si>
  <si>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</si>
  <si>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</si>
  <si>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</si>
  <si>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</si>
  <si>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</si>
  <si>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</si>
  <si>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</si>
  <si>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</si>
  <si>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</si>
  <si>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</si>
  <si>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</si>
  <si>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</si>
  <si>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</si>
  <si>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</si>
  <si>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</si>
  <si>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</si>
  <si>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</si>
  <si>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</si>
  <si>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</si>
  <si>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</si>
  <si>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</si>
  <si>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</si>
  <si>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</si>
  <si>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</si>
  <si>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</si>
  <si>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</si>
  <si>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</si>
  <si>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</si>
  <si>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</si>
  <si>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</si>
  <si>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</si>
  <si>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</si>
  <si>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</si>
  <si>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</si>
  <si>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</si>
  <si>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</si>
  <si>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</si>
  <si>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</si>
  <si>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</si>
  <si>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</si>
  <si>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</si>
  <si>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</si>
  <si>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</si>
  <si>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</si>
  <si>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</si>
  <si>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</si>
  <si>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</si>
  <si>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</si>
  <si>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</si>
  <si>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</si>
  <si>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</si>
  <si>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</si>
  <si>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</si>
  <si>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</si>
  <si>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</si>
  <si>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</si>
  <si>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</si>
  <si>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</si>
  <si>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</si>
  <si>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</si>
  <si>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</si>
  <si>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</si>
  <si>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</si>
  <si>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</si>
  <si>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</si>
  <si>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</si>
  <si>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</si>
  <si>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</si>
  <si>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</si>
  <si>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</si>
  <si>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</si>
  <si>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</si>
  <si>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</si>
  <si>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</si>
  <si>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</si>
  <si>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</si>
  <si>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</si>
  <si>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</si>
  <si>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</si>
  <si>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</si>
  <si>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</si>
  <si>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</si>
  <si>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</si>
  <si>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</si>
  <si>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</si>
  <si>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</si>
  <si>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</si>
  <si>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</si>
  <si>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</si>
  <si>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</si>
  <si>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</si>
  <si>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</si>
  <si>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</si>
  <si>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</si>
  <si>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</si>
  <si>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</si>
  <si>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</si>
  <si>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</si>
  <si>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</si>
  <si>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</si>
  <si>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</si>
  <si>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</si>
  <si>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</si>
  <si>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</si>
  <si>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</si>
  <si>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</si>
  <si>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</si>
  <si>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</si>
  <si>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</si>
  <si>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</si>
  <si>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</si>
  <si>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</si>
  <si>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</si>
  <si>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</si>
  <si>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</si>
  <si>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</si>
  <si>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</si>
  <si>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</si>
  <si>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</si>
  <si>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</si>
  <si>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</si>
  <si>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</si>
  <si>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</si>
  <si>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</si>
  <si>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</si>
  <si>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</si>
  <si>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</si>
  <si>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</si>
  <si>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</si>
  <si>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</si>
  <si>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</si>
  <si>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</si>
  <si>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</si>
  <si>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</si>
  <si>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</si>
  <si>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</si>
  <si>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</si>
  <si>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</si>
  <si>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</si>
  <si>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</si>
  <si>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</si>
  <si>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</si>
  <si>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</si>
  <si>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</si>
  <si>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</si>
  <si>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</si>
  <si>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</si>
  <si>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</si>
  <si>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</si>
  <si>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</si>
  <si>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</si>
  <si>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</si>
  <si>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</si>
  <si>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</si>
  <si>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</si>
  <si>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</si>
  <si>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</si>
  <si>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</si>
  <si>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</si>
  <si>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</si>
  <si>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</si>
  <si>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</si>
  <si>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</si>
  <si>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</si>
  <si>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</si>
  <si>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</si>
  <si>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</si>
  <si>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</si>
  <si>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</si>
  <si>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</si>
  <si>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</si>
  <si>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</si>
  <si>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</si>
  <si>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</si>
  <si>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</si>
  <si>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</si>
  <si>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</si>
  <si>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</si>
  <si>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</si>
  <si>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</si>
  <si>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</si>
  <si>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</si>
  <si>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</si>
  <si>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</si>
  <si>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</si>
  <si>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</si>
  <si>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</si>
  <si>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</si>
  <si>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</si>
  <si>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</si>
  <si>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</si>
  <si>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</si>
  <si>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</si>
  <si>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</si>
  <si>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</si>
  <si>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</si>
  <si>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</si>
  <si>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</si>
  <si>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</si>
  <si>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</si>
  <si>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</si>
  <si>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</si>
  <si>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</si>
  <si>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</si>
  <si>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</si>
  <si>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</si>
  <si>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</si>
  <si>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</si>
  <si>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</si>
  <si>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</si>
  <si>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</si>
  <si>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</si>
  <si>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</si>
  <si>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</si>
  <si>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</si>
  <si>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</si>
  <si>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</si>
  <si>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</si>
  <si>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</si>
  <si>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</si>
  <si>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</si>
  <si>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</si>
  <si>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</si>
  <si>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</si>
  <si>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</si>
  <si>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</si>
  <si>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</si>
  <si>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</si>
  <si>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</si>
  <si>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</si>
  <si>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</si>
  <si>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</si>
  <si>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</si>
  <si>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</si>
  <si>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</si>
  <si>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</si>
  <si>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</si>
  <si>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</si>
  <si>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</si>
  <si>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</si>
  <si>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</si>
  <si>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</si>
  <si>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</si>
  <si>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</si>
  <si>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</si>
  <si>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</si>
  <si>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</si>
  <si>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</si>
  <si>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</si>
  <si>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</si>
  <si>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</si>
  <si>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</si>
  <si>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</si>
  <si>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</si>
  <si>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</si>
  <si>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</si>
  <si>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</si>
  <si>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</si>
  <si>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</si>
  <si>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</si>
  <si>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</si>
  <si>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</si>
  <si>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</si>
  <si>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</si>
  <si>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</si>
  <si>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</si>
  <si>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</si>
  <si>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</si>
  <si>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</si>
  <si>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</si>
  <si>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</si>
  <si>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</si>
  <si>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</si>
  <si>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</si>
  <si>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</si>
  <si>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</si>
  <si>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</si>
  <si>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</si>
  <si>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</si>
  <si>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</si>
  <si>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</si>
  <si>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</si>
  <si>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</si>
  <si>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</si>
  <si>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</si>
  <si>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</si>
  <si>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</si>
  <si>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</si>
  <si>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</si>
  <si>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</si>
  <si>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</si>
  <si>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</si>
  <si>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</si>
  <si>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</si>
  <si>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</si>
  <si>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</si>
  <si>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</si>
  <si>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</si>
  <si>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</si>
  <si>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</si>
  <si>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</si>
  <si>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</si>
  <si>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</si>
  <si>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</si>
  <si>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</si>
  <si>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</si>
  <si>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</si>
  <si>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</si>
  <si>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</si>
  <si>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</si>
  <si>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</si>
  <si>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</si>
  <si>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</si>
  <si>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</si>
  <si>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</si>
  <si>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</si>
  <si>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</si>
  <si>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</si>
  <si>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</si>
  <si>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</si>
  <si>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</si>
  <si>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</si>
  <si>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</si>
  <si>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</si>
  <si>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</si>
  <si>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</si>
  <si>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</si>
  <si>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</si>
  <si>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</si>
  <si>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</si>
  <si>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</si>
  <si>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</si>
  <si>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</si>
  <si>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</si>
  <si>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</si>
  <si>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</si>
  <si>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</si>
  <si>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</si>
  <si>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</si>
  <si>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</si>
  <si>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</si>
  <si>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</si>
  <si>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</si>
  <si>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</si>
  <si>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</si>
  <si>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</si>
  <si>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</si>
  <si>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</si>
  <si>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</si>
  <si>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</si>
  <si>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</si>
  <si>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</si>
  <si>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</si>
  <si>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</si>
  <si>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</si>
  <si>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</si>
  <si>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</si>
  <si>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</si>
  <si>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</si>
  <si>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</si>
  <si>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</si>
  <si>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</si>
  <si>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</si>
  <si>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</si>
  <si>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</si>
  <si>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</si>
  <si>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</si>
  <si>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</si>
  <si>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</si>
  <si>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</si>
  <si>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</si>
  <si>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</si>
  <si>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</si>
  <si>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</si>
  <si>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</si>
  <si>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</si>
  <si>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</si>
  <si>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</si>
  <si>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</si>
  <si>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</si>
  <si>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</si>
  <si>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</si>
  <si>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</si>
  <si>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</si>
  <si>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</si>
  <si>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</si>
  <si>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</si>
  <si>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</si>
  <si>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</si>
  <si>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</si>
  <si>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</si>
  <si>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</si>
  <si>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</si>
  <si>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</si>
  <si>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</si>
  <si>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</si>
  <si>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</si>
  <si>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</si>
  <si>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</si>
  <si>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</si>
  <si>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</si>
  <si>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</si>
  <si>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</si>
  <si>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</si>
  <si>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</si>
  <si>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</si>
  <si>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</si>
  <si>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</si>
  <si>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</si>
  <si>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</si>
  <si>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</si>
  <si>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</si>
  <si>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</si>
  <si>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</si>
  <si>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</si>
  <si>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</si>
  <si>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</si>
  <si>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</si>
  <si>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</si>
  <si>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</si>
  <si>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</si>
  <si>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</si>
  <si>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</si>
  <si>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</si>
  <si>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</si>
  <si>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</si>
  <si>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</si>
  <si>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</si>
  <si>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</si>
  <si>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</si>
  <si>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</si>
  <si>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</si>
  <si>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</si>
  <si>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</si>
  <si>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</si>
  <si>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</si>
  <si>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</si>
  <si>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</si>
  <si>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</si>
  <si>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</si>
  <si>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</si>
  <si>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</si>
  <si>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</si>
  <si>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</si>
  <si>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</si>
  <si>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</si>
  <si>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</si>
  <si>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</si>
  <si>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</si>
  <si>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</si>
  <si>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</si>
  <si>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</si>
  <si>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</si>
  <si>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</si>
  <si>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</si>
  <si>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</si>
  <si>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</si>
  <si>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</si>
  <si>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</si>
  <si>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</si>
  <si>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</si>
  <si>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</si>
  <si>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</si>
  <si>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</si>
  <si>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</si>
  <si>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</si>
  <si>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</si>
  <si>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</si>
  <si>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</si>
  <si>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</si>
  <si>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</si>
  <si>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</si>
  <si>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</si>
  <si>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</si>
  <si>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</si>
  <si>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</si>
  <si>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</si>
  <si>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</si>
  <si>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</si>
  <si>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</si>
  <si>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</si>
  <si>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</si>
  <si>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</si>
  <si>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</si>
  <si>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</si>
  <si>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</si>
  <si>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</si>
  <si>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</si>
  <si>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</si>
  <si>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</si>
  <si>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</si>
  <si>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</si>
  <si>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</si>
  <si>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</si>
  <si>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</si>
  <si>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</si>
  <si>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</si>
  <si>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</si>
  <si>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</si>
  <si>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</si>
  <si>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</si>
  <si>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</si>
  <si>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</si>
  <si>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</si>
  <si>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</si>
  <si>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</si>
  <si>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</si>
  <si>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</si>
  <si>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</si>
  <si>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</si>
  <si>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</si>
  <si>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</si>
  <si>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</si>
  <si>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</si>
  <si>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</si>
  <si>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</si>
  <si>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</si>
  <si>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</si>
  <si>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</si>
  <si>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</si>
  <si>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</si>
  <si>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</si>
  <si>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</si>
  <si>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</si>
  <si>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</si>
  <si>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</si>
  <si>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</si>
  <si>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</si>
  <si>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</si>
  <si>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</si>
  <si>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</si>
  <si>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</si>
  <si>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</si>
  <si>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</si>
  <si>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</si>
  <si>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</si>
  <si>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</si>
  <si>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</si>
  <si>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</si>
  <si>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</si>
  <si>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</si>
  <si>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</si>
  <si>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</si>
  <si>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</si>
  <si>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</si>
  <si>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</si>
  <si>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</si>
  <si>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</si>
  <si>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</si>
  <si>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</si>
  <si>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</si>
  <si>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</si>
  <si>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</si>
  <si>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</si>
  <si>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</si>
  <si>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</si>
  <si>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</si>
  <si>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</si>
  <si>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</si>
  <si>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</si>
  <si>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</si>
  <si>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</si>
  <si>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</si>
  <si>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</si>
  <si>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</si>
  <si>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</si>
  <si>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</si>
  <si>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</si>
  <si>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</si>
  <si>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</si>
  <si>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</si>
  <si>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</si>
  <si>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</si>
  <si>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</si>
  <si>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</si>
  <si>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</si>
  <si>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</si>
  <si>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</si>
  <si>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</si>
  <si>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</si>
  <si>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</si>
  <si>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</si>
  <si>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</si>
  <si>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</si>
  <si>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</si>
  <si>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</si>
  <si>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</si>
  <si>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</si>
  <si>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</si>
  <si>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</si>
  <si>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</si>
  <si>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</si>
  <si>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</si>
  <si>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</si>
  <si>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</si>
  <si>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</si>
  <si>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</si>
  <si>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</si>
  <si>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</si>
  <si>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</si>
  <si>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</si>
  <si>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</si>
  <si>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</si>
  <si>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</si>
  <si>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</si>
  <si>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</si>
  <si>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</si>
  <si>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</si>
  <si>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</si>
  <si>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</si>
  <si>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</si>
  <si>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</si>
  <si>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</si>
  <si>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</si>
  <si>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</si>
  <si>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</si>
  <si>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</si>
  <si>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</si>
  <si>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</si>
  <si>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</si>
  <si>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</si>
  <si>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</si>
  <si>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</si>
  <si>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</si>
  <si>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</si>
  <si>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</si>
  <si>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</si>
  <si>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</si>
  <si>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</si>
  <si>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</si>
  <si>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</si>
  <si>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</si>
  <si>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</si>
  <si>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</si>
  <si>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</si>
  <si>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</si>
  <si>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</si>
  <si>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</si>
  <si>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</si>
  <si>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</si>
  <si>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</si>
  <si>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</si>
  <si>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</si>
  <si>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</si>
  <si>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</si>
  <si>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</si>
  <si>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</si>
  <si>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</si>
  <si>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</si>
  <si>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</si>
  <si>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</si>
  <si>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</si>
  <si>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</si>
  <si>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</si>
  <si>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</si>
  <si>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</si>
  <si>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</si>
  <si>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</si>
  <si>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</si>
  <si>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</si>
  <si>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</si>
  <si>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</si>
  <si>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</si>
  <si>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</si>
  <si>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 xml:space="preserve"> Emp ID</t>
  </si>
  <si>
    <t>Column Labels</t>
  </si>
  <si>
    <t>Grand Total</t>
  </si>
  <si>
    <t>Row Labels</t>
  </si>
  <si>
    <t>Sum of Annual Salary*Bonus %</t>
  </si>
  <si>
    <t>Average of Annual Salary*Bonus %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</si>
  <si>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</si>
  <si>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</si>
  <si>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</si>
  <si>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</si>
  <si>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</si>
  <si>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</si>
  <si>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</si>
  <si>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</si>
  <si>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</si>
  <si>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</si>
  <si>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</si>
  <si>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</si>
  <si>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</si>
  <si>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</si>
  <si>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</si>
  <si>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Average of Age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</si>
  <si>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</si>
  <si>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</si>
  <si>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</si>
  <si>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</si>
  <si>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</si>
  <si>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</si>
  <si>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</si>
  <si>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</si>
  <si>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</si>
  <si>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</si>
  <si>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</si>
  <si>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</si>
  <si>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</si>
  <si>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</si>
  <si>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</si>
  <si>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</si>
  <si>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</si>
  <si>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</si>
  <si>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</si>
  <si>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</si>
  <si>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</si>
  <si>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</si>
  <si>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</si>
  <si>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</si>
  <si>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</si>
  <si>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</si>
  <si>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</si>
  <si>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</si>
  <si>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</si>
  <si>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</si>
  <si>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Average of Bonus %</t>
  </si>
  <si>
    <t>Full_Add</t>
  </si>
  <si>
    <t>Count of  Emp ID</t>
  </si>
  <si>
    <t>Sum of Bonus %</t>
  </si>
  <si>
    <t>Name_job</t>
  </si>
  <si>
    <t>Year_Exit</t>
  </si>
  <si>
    <t>Quarter_no</t>
  </si>
  <si>
    <t>Days_of_employment</t>
  </si>
  <si>
    <t>Average of Days_of_employment</t>
  </si>
  <si>
    <t>(Multiple Items)</t>
  </si>
  <si>
    <t>Network_days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</si>
</sst>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/m/yyyy"/>
    <numFmt numFmtId="165" formatCode="&quot;$&quot;#,##0_);\(&quot;$&quot;#,##0\);&quot;$&quot;0_)"/>
    <numFmt numFmtId="166" formatCode="#,##0%_);\(#,##0%\);0%_)"/>
  </numFmts>
  <fonts count="7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theme="1"/>
      <name val="Calibri"/>
    </font>
    <font>
      <i/>
      <sz val="12"/>
      <color theme="3" tint="4.9989318521683403E-2"/>
      <name val="Arial"/>
      <family val="2"/>
      <scheme val="minor"/>
    </font>
    <font>
      <sz val="12"/>
      <color theme="3" tint="4.9989318521683403E-2"/>
      <name val="Arial"/>
      <family val="2"/>
      <scheme val="minor"/>
    </font>
    <font>
      <i/>
      <sz val="10"/>
      <color rgb="FF000000"/>
      <name val="Arial"/>
      <family val="2"/>
      <scheme val="minor"/>
    </font>
    <font>
      <b/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DB182"/>
        <bgColor rgb="FF3DB182"/>
      </patternFill>
    </fill>
    <fill>
      <patternFill patternType="solid">
        <fgColor rgb="FFB3D8FE"/>
        <bgColor rgb="FFB3D8FE"/>
      </patternFill>
    </fill>
    <fill>
      <patternFill patternType="solid">
        <fgColor rgb="FFD9EBFE"/>
        <bgColor rgb="FFD9EBFE"/>
      </patternFill>
    </fill>
    <fill>
      <patternFill patternType="solid">
        <fgColor theme="2" tint="-4.9989318521683403E-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 applyAlignment="1"/>
    <xf numFmtId="164" fontId="1" fillId="2" borderId="1" xfId="0" applyNumberFormat="1" applyFont="1" applyFill="1" applyBorder="1" applyAlignment="1"/>
    <xf numFmtId="0" fontId="2" fillId="3" borderId="0" xfId="0" applyFont="1" applyFill="1" applyAlignment="1"/>
    <xf numFmtId="0" fontId="2" fillId="3" borderId="0" xfId="0" applyFont="1" applyFill="1" applyAlignment="1">
      <alignment horizontal="right"/>
    </xf>
    <xf numFmtId="164" fontId="2" fillId="3" borderId="0" xfId="0" applyNumberFormat="1" applyFont="1" applyFill="1" applyAlignment="1">
      <alignment horizontal="right"/>
    </xf>
    <xf numFmtId="165" fontId="2" fillId="3" borderId="0" xfId="0" applyNumberFormat="1" applyFont="1" applyFill="1" applyAlignment="1">
      <alignment horizontal="right"/>
    </xf>
    <xf numFmtId="166" fontId="2" fillId="3" borderId="0" xfId="0" applyNumberFormat="1" applyFont="1" applyFill="1" applyAlignment="1">
      <alignment horizontal="right"/>
    </xf>
    <xf numFmtId="0" fontId="2" fillId="4" borderId="0" xfId="0" applyFont="1" applyFill="1" applyAlignment="1"/>
    <xf numFmtId="0" fontId="2" fillId="4" borderId="0" xfId="0" applyFont="1" applyFill="1" applyAlignment="1">
      <alignment horizontal="right"/>
    </xf>
    <xf numFmtId="164" fontId="2" fillId="4" borderId="0" xfId="0" applyNumberFormat="1" applyFont="1" applyFill="1" applyAlignment="1">
      <alignment horizontal="right"/>
    </xf>
    <xf numFmtId="165" fontId="2" fillId="4" borderId="0" xfId="0" applyNumberFormat="1" applyFont="1" applyFill="1" applyAlignment="1">
      <alignment horizontal="right"/>
    </xf>
    <xf numFmtId="166" fontId="2" fillId="4" borderId="0" xfId="0" applyNumberFormat="1" applyFont="1" applyFill="1" applyAlignment="1">
      <alignment horizontal="right"/>
    </xf>
    <xf numFmtId="164" fontId="2" fillId="4" borderId="0" xfId="0" applyNumberFormat="1" applyFont="1" applyFill="1" applyAlignment="1"/>
    <xf numFmtId="164" fontId="2" fillId="3" borderId="0" xfId="0" applyNumberFormat="1" applyFont="1" applyFill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3" fillId="5" borderId="3" xfId="0" applyFont="1" applyFill="1" applyBorder="1" applyAlignment="1">
      <alignment horizontal="centerContinuous"/>
    </xf>
    <xf numFmtId="0" fontId="4" fillId="5" borderId="0" xfId="0" applyFont="1" applyFill="1" applyBorder="1" applyAlignment="1"/>
    <xf numFmtId="0" fontId="4" fillId="5" borderId="2" xfId="0" applyFont="1" applyFill="1" applyBorder="1" applyAlignment="1"/>
    <xf numFmtId="164" fontId="0" fillId="0" borderId="0" xfId="0" applyNumberFormat="1" applyFont="1" applyAlignment="1">
      <alignment horizontal="left"/>
    </xf>
    <xf numFmtId="0" fontId="0" fillId="0" borderId="0" xfId="0" applyFill="1" applyBorder="1" applyAlignment="1"/>
    <xf numFmtId="0" fontId="0" fillId="0" borderId="2" xfId="0" applyFill="1" applyBorder="1" applyAlignment="1"/>
    <xf numFmtId="0" fontId="5" fillId="0" borderId="3" xfId="0" applyFont="1" applyFill="1" applyBorder="1" applyAlignment="1">
      <alignment horizontal="centerContinuous"/>
    </xf>
    <xf numFmtId="0" fontId="6" fillId="2" borderId="1" xfId="0" applyFont="1" applyFill="1" applyBorder="1" applyAlignment="1"/>
    <xf numFmtId="164" fontId="0" fillId="0" borderId="0" xfId="0" applyNumberFormat="1" applyFont="1" applyAlignment="1"/>
  </cellXfs>
  <cellStyles count="1">
    <cellStyle name="Normal" xfId="0" builtinId="0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3.xml"/><Relationship Id="rId30" Type="http://schemas.openxmlformats.org/officeDocument/2006/relationships/pivotCacheDefinition" Target="pivotCache/pivotCacheDefinition6.xml"/><Relationship Id="rId35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[Excel_dataset.xlsx]AS vs Dept.!PivotTable1</c:name>
    <c:fmtId val="0"/>
  </c:pivotSource>
  <c:chart>
    <c:title>
      <c:tx>
        <c:rich>
          <a:bodyPr/>
          <a:lstStyle/>
          <a:p>
            <a:pPr>
              <a:defRPr sz="1300" b="0" i="0" baseline="0">
                <a:solidFill>
                  <a:schemeClr val="accent5">
                    <a:lumMod val="75000"/>
                  </a:schemeClr>
                </a:solidFill>
              </a:defRPr>
            </a:pPr>
            <a:r>
              <a:rPr lang="en-IN" sz="1300" b="0" i="0" baseline="0">
                <a:solidFill>
                  <a:schemeClr val="accent5">
                    <a:lumMod val="75000"/>
                  </a:schemeClr>
                </a:solidFill>
              </a:rPr>
              <a:t>Department vs Annual_salary</a:t>
            </a:r>
          </a:p>
        </c:rich>
      </c:tx>
      <c:layout/>
      <c:overlay val="0"/>
      <c:spPr>
        <a:solidFill>
          <a:schemeClr val="bg2"/>
        </a:solidFill>
      </c:spPr>
    </c:title>
    <c:autoTitleDeleted val="0"/>
    <c:pivotFmts>
      <c:pivotFmt>
        <c:idx val="0"/>
        <c:spPr>
          <a:solidFill>
            <a:schemeClr val="accent1"/>
          </a:solidFill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'AS vs Dept.'!$B$1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'AS vs Dept.'!$A$2:$A$8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'AS vs Dept.'!$B$2:$B$8</c:f>
              <c:numCache>
                <c:formatCode>General</c:formatCode>
                <c:ptCount val="7"/>
                <c:pt idx="0">
                  <c:v>11822107</c:v>
                </c:pt>
                <c:pt idx="1">
                  <c:v>17227563</c:v>
                </c:pt>
                <c:pt idx="2">
                  <c:v>14736347</c:v>
                </c:pt>
                <c:pt idx="3">
                  <c:v>14757305</c:v>
                </c:pt>
                <c:pt idx="4">
                  <c:v>23567499</c:v>
                </c:pt>
                <c:pt idx="5">
                  <c:v>15559564</c:v>
                </c:pt>
                <c:pt idx="6">
                  <c:v>15546980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6094592"/>
        <c:axId val="236096128"/>
      </c:barChart>
      <c:catAx>
        <c:axId val="23609459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baseline="0">
                <a:solidFill>
                  <a:schemeClr val="accent2">
                    <a:lumMod val="75000"/>
                  </a:schemeClr>
                </a:solidFill>
              </a:defRPr>
            </a:pPr>
            <a:endParaRPr lang="en-US"/>
          </a:p>
        </c:txPr>
        <c:crossAx val="236096128"/>
        <c:crosses val="autoZero"/>
        <c:auto val="1"/>
        <c:lblAlgn val="ctr"/>
        <c:lblOffset val="100"/>
        <c:noMultiLvlLbl val="0"/>
      </c:catAx>
      <c:valAx>
        <c:axId val="236096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aseline="0">
                <a:solidFill>
                  <a:schemeClr val="accent2">
                    <a:lumMod val="75000"/>
                  </a:schemeClr>
                </a:solidFill>
              </a:defRPr>
            </a:pPr>
            <a:endParaRPr lang="en-US"/>
          </a:p>
        </c:txPr>
        <c:crossAx val="236094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accent1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[Excel_dataset.xlsx]AS vs Job!PivotTable3</c:name>
    <c:fmtId val="0"/>
  </c:pivotSource>
  <c:chart>
    <c:title>
      <c:tx>
        <c:rich>
          <a:bodyPr/>
          <a:lstStyle/>
          <a:p>
            <a:pPr>
              <a:defRPr sz="1300" b="0" i="0" baseline="0">
                <a:solidFill>
                  <a:schemeClr val="accent5">
                    <a:lumMod val="75000"/>
                  </a:schemeClr>
                </a:solidFill>
              </a:defRPr>
            </a:pPr>
            <a:r>
              <a:rPr lang="en-US" sz="1300" b="0" i="0" baseline="0">
                <a:solidFill>
                  <a:schemeClr val="accent5">
                    <a:lumMod val="75000"/>
                  </a:schemeClr>
                </a:solidFill>
              </a:rPr>
              <a:t>Job_title vs Annual_</a:t>
            </a:r>
            <a:br>
              <a:rPr lang="en-US" sz="1300" b="0" i="0" baseline="0">
                <a:solidFill>
                  <a:schemeClr val="accent5">
                    <a:lumMod val="75000"/>
                  </a:schemeClr>
                </a:solidFill>
              </a:rPr>
            </a:br>
            <a:r>
              <a:rPr lang="en-US" sz="1300" b="0" i="0" baseline="0">
                <a:solidFill>
                  <a:schemeClr val="accent5">
                    <a:lumMod val="75000"/>
                  </a:schemeClr>
                </a:solidFill>
              </a:rPr>
              <a:t>salary</a:t>
            </a:r>
          </a:p>
        </c:rich>
      </c:tx>
      <c:layout>
        <c:manualLayout>
          <c:xMode val="edge"/>
          <c:yMode val="edge"/>
          <c:x val="0.29695478649333873"/>
          <c:y val="1.3675213675213675E-2"/>
        </c:manualLayout>
      </c:layout>
      <c:overlay val="0"/>
      <c:spPr>
        <a:solidFill>
          <a:schemeClr val="bg2">
            <a:lumMod val="95000"/>
          </a:schemeClr>
        </a:solidFill>
      </c:spPr>
    </c:title>
    <c:autoTitleDeleted val="0"/>
    <c:pivotFmts>
      <c:pivotFmt>
        <c:idx val="0"/>
        <c:spPr>
          <a:solidFill>
            <a:schemeClr val="accent2">
              <a:lumMod val="40000"/>
              <a:lumOff val="60000"/>
            </a:schemeClr>
          </a:solidFill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'AS vs Job'!$B$1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</c:spPr>
          <c:invertIfNegative val="0"/>
          <c:cat>
            <c:strRef>
              <c:f>'AS vs Job'!$A$2:$A$34</c:f>
              <c:strCache>
                <c:ptCount val="33"/>
                <c:pt idx="0">
                  <c:v>Account Representative</c:v>
                </c:pt>
                <c:pt idx="1">
                  <c:v>Analyst</c:v>
                </c:pt>
                <c:pt idx="2">
                  <c:v>Analyst II</c:v>
                </c:pt>
                <c:pt idx="3">
                  <c:v>Automation Engineer</c:v>
                </c:pt>
                <c:pt idx="4">
                  <c:v>Business Partner</c:v>
                </c:pt>
                <c:pt idx="5">
                  <c:v>Cloud Infrastructure Architect</c:v>
                </c:pt>
                <c:pt idx="6">
                  <c:v>Computer Systems Manager</c:v>
                </c:pt>
                <c:pt idx="7">
                  <c:v>Controls Engineer</c:v>
                </c:pt>
                <c:pt idx="8">
                  <c:v>Development Engineer</c:v>
                </c:pt>
                <c:pt idx="9">
                  <c:v>Director</c:v>
                </c:pt>
                <c:pt idx="10">
                  <c:v>Engineering Manager</c:v>
                </c:pt>
                <c:pt idx="11">
                  <c:v>Enterprise Architect</c:v>
                </c:pt>
                <c:pt idx="12">
                  <c:v>Field Engineer</c:v>
                </c:pt>
                <c:pt idx="13">
                  <c:v>HRIS Analyst</c:v>
                </c:pt>
                <c:pt idx="14">
                  <c:v>IT Coordinator</c:v>
                </c:pt>
                <c:pt idx="15">
                  <c:v>IT Systems Architect</c:v>
                </c:pt>
                <c:pt idx="16">
                  <c:v>Manager</c:v>
                </c:pt>
                <c:pt idx="17">
                  <c:v>Network Administrator</c:v>
                </c:pt>
                <c:pt idx="18">
                  <c:v>Network Architect</c:v>
                </c:pt>
                <c:pt idx="19">
                  <c:v>Network Engineer</c:v>
                </c:pt>
                <c:pt idx="20">
                  <c:v>Operations Engineer</c:v>
                </c:pt>
                <c:pt idx="21">
                  <c:v>Quality Engineer</c:v>
                </c:pt>
                <c:pt idx="22">
                  <c:v>Service Desk Analyst</c:v>
                </c:pt>
                <c:pt idx="23">
                  <c:v>Solutions Architect</c:v>
                </c:pt>
                <c:pt idx="24">
                  <c:v>Sr. Account Representative</c:v>
                </c:pt>
                <c:pt idx="25">
                  <c:v>Sr. Analyst</c:v>
                </c:pt>
                <c:pt idx="26">
                  <c:v>Sr. Business Partner</c:v>
                </c:pt>
                <c:pt idx="27">
                  <c:v>Sr. Manger</c:v>
                </c:pt>
                <c:pt idx="28">
                  <c:v>System Administrator </c:v>
                </c:pt>
                <c:pt idx="29">
                  <c:v>Systems Analyst</c:v>
                </c:pt>
                <c:pt idx="30">
                  <c:v>Technical Architect</c:v>
                </c:pt>
                <c:pt idx="31">
                  <c:v>Test Engineer</c:v>
                </c:pt>
                <c:pt idx="32">
                  <c:v>Vice President</c:v>
                </c:pt>
              </c:strCache>
            </c:strRef>
          </c:cat>
          <c:val>
            <c:numRef>
              <c:f>'AS vs Job'!$B$2:$B$34</c:f>
              <c:numCache>
                <c:formatCode>General</c:formatCode>
                <c:ptCount val="33"/>
                <c:pt idx="0">
                  <c:v>1307914</c:v>
                </c:pt>
                <c:pt idx="1">
                  <c:v>2547484</c:v>
                </c:pt>
                <c:pt idx="2">
                  <c:v>3320316</c:v>
                </c:pt>
                <c:pt idx="3">
                  <c:v>665748</c:v>
                </c:pt>
                <c:pt idx="4">
                  <c:v>941636</c:v>
                </c:pt>
                <c:pt idx="5">
                  <c:v>1304420</c:v>
                </c:pt>
                <c:pt idx="6">
                  <c:v>1687283</c:v>
                </c:pt>
                <c:pt idx="7">
                  <c:v>1494392</c:v>
                </c:pt>
                <c:pt idx="8">
                  <c:v>1479895</c:v>
                </c:pt>
                <c:pt idx="9">
                  <c:v>20767696</c:v>
                </c:pt>
                <c:pt idx="10">
                  <c:v>2037076</c:v>
                </c:pt>
                <c:pt idx="11">
                  <c:v>1524576</c:v>
                </c:pt>
                <c:pt idx="12">
                  <c:v>1657508</c:v>
                </c:pt>
                <c:pt idx="13">
                  <c:v>988166</c:v>
                </c:pt>
                <c:pt idx="14">
                  <c:v>528269</c:v>
                </c:pt>
                <c:pt idx="15">
                  <c:v>977962</c:v>
                </c:pt>
                <c:pt idx="16">
                  <c:v>11101017</c:v>
                </c:pt>
                <c:pt idx="17">
                  <c:v>759084</c:v>
                </c:pt>
                <c:pt idx="18">
                  <c:v>1441666</c:v>
                </c:pt>
                <c:pt idx="19">
                  <c:v>519202</c:v>
                </c:pt>
                <c:pt idx="20">
                  <c:v>1213623</c:v>
                </c:pt>
                <c:pt idx="21">
                  <c:v>1671288</c:v>
                </c:pt>
                <c:pt idx="22">
                  <c:v>823292</c:v>
                </c:pt>
                <c:pt idx="23">
                  <c:v>1172449</c:v>
                </c:pt>
                <c:pt idx="24">
                  <c:v>763274</c:v>
                </c:pt>
                <c:pt idx="25">
                  <c:v>6048207</c:v>
                </c:pt>
                <c:pt idx="26">
                  <c:v>1445601</c:v>
                </c:pt>
                <c:pt idx="27">
                  <c:v>15517454</c:v>
                </c:pt>
                <c:pt idx="28">
                  <c:v>1197790</c:v>
                </c:pt>
                <c:pt idx="29">
                  <c:v>731819</c:v>
                </c:pt>
                <c:pt idx="30">
                  <c:v>1356155</c:v>
                </c:pt>
                <c:pt idx="31">
                  <c:v>894610</c:v>
                </c:pt>
                <c:pt idx="32">
                  <c:v>23330493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6420480"/>
        <c:axId val="236442752"/>
      </c:barChart>
      <c:catAx>
        <c:axId val="23642048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baseline="0">
                <a:solidFill>
                  <a:schemeClr val="accent1"/>
                </a:solidFill>
              </a:defRPr>
            </a:pPr>
            <a:endParaRPr lang="en-US"/>
          </a:p>
        </c:txPr>
        <c:crossAx val="236442752"/>
        <c:crosses val="autoZero"/>
        <c:auto val="1"/>
        <c:lblAlgn val="ctr"/>
        <c:lblOffset val="100"/>
        <c:noMultiLvlLbl val="0"/>
      </c:catAx>
      <c:valAx>
        <c:axId val="236442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aseline="0">
                <a:solidFill>
                  <a:schemeClr val="accent4">
                    <a:lumMod val="75000"/>
                  </a:schemeClr>
                </a:solidFill>
              </a:defRPr>
            </a:pPr>
            <a:endParaRPr lang="en-US"/>
          </a:p>
        </c:txPr>
        <c:crossAx val="236420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bg1">
        <a:lumMod val="95000"/>
      </a:schemeClr>
    </a:solidFill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[Excel_dataset.xlsx]AS vs Gen!PivotTable4</c:name>
    <c:fmtId val="0"/>
  </c:pivotSource>
  <c:chart>
    <c:title>
      <c:tx>
        <c:rich>
          <a:bodyPr/>
          <a:lstStyle/>
          <a:p>
            <a:pPr>
              <a:defRPr sz="1300" b="0" i="0" baseline="0"/>
            </a:pPr>
            <a:r>
              <a:rPr lang="en-US" sz="1300" b="0" i="0" baseline="0"/>
              <a:t>Gender vs Annual_sal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'AS vs Gen'!$B$1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'AS vs Gen'!$A$2:$A$3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'AS vs Gen'!$B$2:$B$3</c:f>
              <c:numCache>
                <c:formatCode>General</c:formatCode>
                <c:ptCount val="2"/>
                <c:pt idx="0">
                  <c:v>58178745</c:v>
                </c:pt>
                <c:pt idx="1">
                  <c:v>55038620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51414272"/>
        <c:axId val="151415808"/>
      </c:barChart>
      <c:catAx>
        <c:axId val="151414272"/>
        <c:scaling>
          <c:orientation val="minMax"/>
        </c:scaling>
        <c:delete val="0"/>
        <c:axPos val="b"/>
        <c:majorTickMark val="none"/>
        <c:minorTickMark val="none"/>
        <c:tickLblPos val="nextTo"/>
        <c:crossAx val="151415808"/>
        <c:crosses val="autoZero"/>
        <c:auto val="1"/>
        <c:lblAlgn val="ctr"/>
        <c:lblOffset val="100"/>
        <c:noMultiLvlLbl val="0"/>
      </c:catAx>
      <c:valAx>
        <c:axId val="15141580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crossAx val="15141427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[Excel_dataset.xlsx]AS vs Coun!PivotTable5</c:name>
    <c:fmtId val="1"/>
  </c:pivotSource>
  <c:chart>
    <c:title>
      <c:tx>
        <c:rich>
          <a:bodyPr/>
          <a:lstStyle/>
          <a:p>
            <a:pPr>
              <a:defRPr sz="1300" b="0" i="0" baseline="0"/>
            </a:pPr>
            <a:r>
              <a:rPr lang="en-US" sz="1300" b="0" i="0" baseline="0"/>
              <a:t>Country vs Annual_salary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'AS vs Coun'!$B$1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'AS vs Coun'!$A$2:$A$4</c:f>
              <c:strCache>
                <c:ptCount val="3"/>
                <c:pt idx="0">
                  <c:v>Brazil</c:v>
                </c:pt>
                <c:pt idx="1">
                  <c:v>China</c:v>
                </c:pt>
                <c:pt idx="2">
                  <c:v>United States</c:v>
                </c:pt>
              </c:strCache>
            </c:strRef>
          </c:cat>
          <c:val>
            <c:numRef>
              <c:f>'AS vs Coun'!$B$2:$B$4</c:f>
              <c:numCache>
                <c:formatCode>General</c:formatCode>
                <c:ptCount val="3"/>
                <c:pt idx="0">
                  <c:v>112324.83453237409</c:v>
                </c:pt>
                <c:pt idx="1">
                  <c:v>113823.53211009175</c:v>
                </c:pt>
                <c:pt idx="2">
                  <c:v>113204.79471228615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372928"/>
        <c:axId val="151374464"/>
      </c:barChart>
      <c:catAx>
        <c:axId val="151372928"/>
        <c:scaling>
          <c:orientation val="minMax"/>
        </c:scaling>
        <c:delete val="0"/>
        <c:axPos val="b"/>
        <c:majorTickMark val="out"/>
        <c:minorTickMark val="none"/>
        <c:tickLblPos val="nextTo"/>
        <c:crossAx val="151374464"/>
        <c:crosses val="autoZero"/>
        <c:auto val="1"/>
        <c:lblAlgn val="ctr"/>
        <c:lblOffset val="100"/>
        <c:noMultiLvlLbl val="0"/>
      </c:catAx>
      <c:valAx>
        <c:axId val="151374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3729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[Excel_dataset.xlsx]buss vs gen!PivotTable6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IN" sz="1300" b="0" i="0" baseline="0"/>
              <a:t>buss vs gender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'buss vs gen'!$B$1:$B$2</c:f>
              <c:strCache>
                <c:ptCount val="1"/>
                <c:pt idx="0">
                  <c:v>Female</c:v>
                </c:pt>
              </c:strCache>
            </c:strRef>
          </c:tx>
          <c:invertIfNegative val="0"/>
          <c:cat>
            <c:strRef>
              <c:f>'buss vs gen'!$A$3:$A$6</c:f>
              <c:strCache>
                <c:ptCount val="4"/>
                <c:pt idx="0">
                  <c:v>Corporate</c:v>
                </c:pt>
                <c:pt idx="1">
                  <c:v>Manufacturing</c:v>
                </c:pt>
                <c:pt idx="2">
                  <c:v>Research &amp; Development</c:v>
                </c:pt>
                <c:pt idx="3">
                  <c:v>Speciality Products</c:v>
                </c:pt>
              </c:strCache>
            </c:strRef>
          </c:cat>
          <c:val>
            <c:numRef>
              <c:f>'buss vs gen'!$B$3:$B$6</c:f>
              <c:numCache>
                <c:formatCode>General</c:formatCode>
                <c:ptCount val="4"/>
                <c:pt idx="0">
                  <c:v>120033.89743589744</c:v>
                </c:pt>
                <c:pt idx="1">
                  <c:v>106422.95945945945</c:v>
                </c:pt>
                <c:pt idx="2">
                  <c:v>107029.21739130435</c:v>
                </c:pt>
                <c:pt idx="3">
                  <c:v>116491.45652173914</c:v>
                </c:pt>
              </c:numCache>
            </c:numRef>
          </c:val>
        </c:ser>
        <c:ser>
          <c:idx val="1"/>
          <c:order val="1"/>
          <c:tx>
            <c:strRef>
              <c:f>'buss vs gen'!$C$1:$C$2</c:f>
              <c:strCache>
                <c:ptCount val="1"/>
                <c:pt idx="0">
                  <c:v>Male</c:v>
                </c:pt>
              </c:strCache>
            </c:strRef>
          </c:tx>
          <c:invertIfNegative val="0"/>
          <c:cat>
            <c:strRef>
              <c:f>'buss vs gen'!$A$3:$A$6</c:f>
              <c:strCache>
                <c:ptCount val="4"/>
                <c:pt idx="0">
                  <c:v>Corporate</c:v>
                </c:pt>
                <c:pt idx="1">
                  <c:v>Manufacturing</c:v>
                </c:pt>
                <c:pt idx="2">
                  <c:v>Research &amp; Development</c:v>
                </c:pt>
                <c:pt idx="3">
                  <c:v>Speciality Products</c:v>
                </c:pt>
              </c:strCache>
            </c:strRef>
          </c:cat>
          <c:val>
            <c:numRef>
              <c:f>'buss vs gen'!$C$3:$C$6</c:f>
              <c:numCache>
                <c:formatCode>General</c:formatCode>
                <c:ptCount val="4"/>
                <c:pt idx="0">
                  <c:v>121499.85</c:v>
                </c:pt>
                <c:pt idx="1">
                  <c:v>100261.3305785124</c:v>
                </c:pt>
                <c:pt idx="2">
                  <c:v>117999.09649122808</c:v>
                </c:pt>
                <c:pt idx="3">
                  <c:v>117126.92913385827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758720"/>
        <c:axId val="151760256"/>
      </c:barChart>
      <c:catAx>
        <c:axId val="151758720"/>
        <c:scaling>
          <c:orientation val="minMax"/>
        </c:scaling>
        <c:delete val="0"/>
        <c:axPos val="b"/>
        <c:majorTickMark val="none"/>
        <c:minorTickMark val="none"/>
        <c:tickLblPos val="nextTo"/>
        <c:crossAx val="151760256"/>
        <c:crosses val="autoZero"/>
        <c:auto val="1"/>
        <c:lblAlgn val="ctr"/>
        <c:lblOffset val="100"/>
        <c:noMultiLvlLbl val="0"/>
      </c:catAx>
      <c:valAx>
        <c:axId val="15176025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51758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[Excel_dataset.xlsx]buss vs as!PivotTable7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 sz="1300" b="0" i="0" baseline="0"/>
              <a:t>buss vs as</a:t>
            </a:r>
          </a:p>
        </c:rich>
      </c:tx>
      <c:layout/>
      <c:overlay val="0"/>
    </c:title>
    <c:autoTitleDeleted val="0"/>
    <c:pivotFmts>
      <c:pivotFmt>
        <c:idx val="0"/>
        <c:spPr>
          <a:solidFill>
            <a:schemeClr val="accent6">
              <a:lumMod val="50000"/>
            </a:schemeClr>
          </a:solidFill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'buss vs as'!$B$1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</c:spPr>
          <c:invertIfNegative val="0"/>
          <c:cat>
            <c:strRef>
              <c:f>'buss vs as'!$A$2:$A$5</c:f>
              <c:strCache>
                <c:ptCount val="4"/>
                <c:pt idx="0">
                  <c:v>Corporate</c:v>
                </c:pt>
                <c:pt idx="1">
                  <c:v>Manufacturing</c:v>
                </c:pt>
                <c:pt idx="2">
                  <c:v>Research &amp; Development</c:v>
                </c:pt>
                <c:pt idx="3">
                  <c:v>Speciality Products</c:v>
                </c:pt>
              </c:strCache>
            </c:strRef>
          </c:cat>
          <c:val>
            <c:numRef>
              <c:f>'buss vs as'!$B$2:$B$5</c:f>
              <c:numCache>
                <c:formatCode>General</c:formatCode>
                <c:ptCount val="4"/>
                <c:pt idx="0">
                  <c:v>120776.15189873418</c:v>
                </c:pt>
                <c:pt idx="1">
                  <c:v>103651.3717472119</c:v>
                </c:pt>
                <c:pt idx="2">
                  <c:v>112490.20524017468</c:v>
                </c:pt>
                <c:pt idx="3">
                  <c:v>116796.0037735849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245568"/>
        <c:axId val="151247104"/>
      </c:barChart>
      <c:catAx>
        <c:axId val="151245568"/>
        <c:scaling>
          <c:orientation val="minMax"/>
        </c:scaling>
        <c:delete val="0"/>
        <c:axPos val="b"/>
        <c:majorTickMark val="out"/>
        <c:minorTickMark val="none"/>
        <c:tickLblPos val="nextTo"/>
        <c:crossAx val="151247104"/>
        <c:crosses val="autoZero"/>
        <c:auto val="1"/>
        <c:lblAlgn val="ctr"/>
        <c:lblOffset val="100"/>
        <c:noMultiLvlLbl val="0"/>
      </c:catAx>
      <c:valAx>
        <c:axId val="151247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245568"/>
        <c:crosses val="autoZero"/>
        <c:crossBetween val="between"/>
      </c:valAx>
      <c:spPr>
        <a:solidFill>
          <a:srgbClr val="FFFF00"/>
        </a:solidFill>
      </c:spPr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accent3">
        <a:lumMod val="60000"/>
        <a:lumOff val="40000"/>
      </a:schemeClr>
    </a:solidFill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[Excel_dataset.xlsx]buss vs dept!PivotTable8</c:name>
    <c:fmtId val="2"/>
  </c:pivotSource>
  <c:chart>
    <c:title>
      <c:tx>
        <c:rich>
          <a:bodyPr/>
          <a:lstStyle/>
          <a:p>
            <a:pPr>
              <a:defRPr baseline="0">
                <a:solidFill>
                  <a:schemeClr val="accent3">
                    <a:lumMod val="75000"/>
                  </a:schemeClr>
                </a:solidFill>
              </a:defRPr>
            </a:pPr>
            <a:r>
              <a:rPr lang="en-IN" sz="1300" b="0" i="0" baseline="0">
                <a:solidFill>
                  <a:schemeClr val="accent3">
                    <a:lumMod val="75000"/>
                  </a:schemeClr>
                </a:solidFill>
              </a:rPr>
              <a:t>buss vs dept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'buss vs dept'!$B$1:$B$2</c:f>
              <c:strCache>
                <c:ptCount val="1"/>
                <c:pt idx="0">
                  <c:v>Accounting</c:v>
                </c:pt>
              </c:strCache>
            </c:strRef>
          </c:tx>
          <c:invertIfNegative val="0"/>
          <c:cat>
            <c:strRef>
              <c:f>'buss vs dept'!$A$3:$A$6</c:f>
              <c:strCache>
                <c:ptCount val="4"/>
                <c:pt idx="0">
                  <c:v>Corporate</c:v>
                </c:pt>
                <c:pt idx="1">
                  <c:v>Manufacturing</c:v>
                </c:pt>
                <c:pt idx="2">
                  <c:v>Research &amp; Development</c:v>
                </c:pt>
                <c:pt idx="3">
                  <c:v>Speciality Products</c:v>
                </c:pt>
              </c:strCache>
            </c:strRef>
          </c:cat>
          <c:val>
            <c:numRef>
              <c:f>'buss vs dept'!$B$3:$B$6</c:f>
              <c:numCache>
                <c:formatCode>General</c:formatCode>
                <c:ptCount val="4"/>
                <c:pt idx="0">
                  <c:v>133091.19047619047</c:v>
                </c:pt>
                <c:pt idx="1">
                  <c:v>115117.03571428571</c:v>
                </c:pt>
                <c:pt idx="2">
                  <c:v>118166.22222222222</c:v>
                </c:pt>
                <c:pt idx="3">
                  <c:v>126790.44827586207</c:v>
                </c:pt>
              </c:numCache>
            </c:numRef>
          </c:val>
        </c:ser>
        <c:ser>
          <c:idx val="1"/>
          <c:order val="1"/>
          <c:tx>
            <c:strRef>
              <c:f>'buss vs dept'!$C$1:$C$2</c:f>
              <c:strCache>
                <c:ptCount val="1"/>
                <c:pt idx="0">
                  <c:v>Engineering</c:v>
                </c:pt>
              </c:strCache>
            </c:strRef>
          </c:tx>
          <c:invertIfNegative val="0"/>
          <c:cat>
            <c:strRef>
              <c:f>'buss vs dept'!$A$3:$A$6</c:f>
              <c:strCache>
                <c:ptCount val="4"/>
                <c:pt idx="0">
                  <c:v>Corporate</c:v>
                </c:pt>
                <c:pt idx="1">
                  <c:v>Manufacturing</c:v>
                </c:pt>
                <c:pt idx="2">
                  <c:v>Research &amp; Development</c:v>
                </c:pt>
                <c:pt idx="3">
                  <c:v>Speciality Products</c:v>
                </c:pt>
              </c:strCache>
            </c:strRef>
          </c:cat>
          <c:val>
            <c:numRef>
              <c:f>'buss vs dept'!$C$3:$C$6</c:f>
              <c:numCache>
                <c:formatCode>General</c:formatCode>
                <c:ptCount val="4"/>
                <c:pt idx="0">
                  <c:v>108925.82857142857</c:v>
                </c:pt>
                <c:pt idx="1">
                  <c:v>120300.36363636363</c:v>
                </c:pt>
                <c:pt idx="2">
                  <c:v>96782.465116279069</c:v>
                </c:pt>
                <c:pt idx="3">
                  <c:v>112417.0425531915</c:v>
                </c:pt>
              </c:numCache>
            </c:numRef>
          </c:val>
        </c:ser>
        <c:ser>
          <c:idx val="2"/>
          <c:order val="2"/>
          <c:tx>
            <c:strRef>
              <c:f>'buss vs dept'!$D$1:$D$2</c:f>
              <c:strCache>
                <c:ptCount val="1"/>
                <c:pt idx="0">
                  <c:v>Finance</c:v>
                </c:pt>
              </c:strCache>
            </c:strRef>
          </c:tx>
          <c:invertIfNegative val="0"/>
          <c:cat>
            <c:strRef>
              <c:f>'buss vs dept'!$A$3:$A$6</c:f>
              <c:strCache>
                <c:ptCount val="4"/>
                <c:pt idx="0">
                  <c:v>Corporate</c:v>
                </c:pt>
                <c:pt idx="1">
                  <c:v>Manufacturing</c:v>
                </c:pt>
                <c:pt idx="2">
                  <c:v>Research &amp; Development</c:v>
                </c:pt>
                <c:pt idx="3">
                  <c:v>Speciality Products</c:v>
                </c:pt>
              </c:strCache>
            </c:strRef>
          </c:cat>
          <c:val>
            <c:numRef>
              <c:f>'buss vs dept'!$D$3:$D$6</c:f>
              <c:numCache>
                <c:formatCode>General</c:formatCode>
                <c:ptCount val="4"/>
                <c:pt idx="0">
                  <c:v>132796.58974358975</c:v>
                </c:pt>
                <c:pt idx="1">
                  <c:v>93649.25</c:v>
                </c:pt>
                <c:pt idx="2">
                  <c:v>134263.6</c:v>
                </c:pt>
                <c:pt idx="3">
                  <c:v>127803.96428571429</c:v>
                </c:pt>
              </c:numCache>
            </c:numRef>
          </c:val>
        </c:ser>
        <c:ser>
          <c:idx val="3"/>
          <c:order val="3"/>
          <c:tx>
            <c:strRef>
              <c:f>'buss vs dept'!$E$1:$E$2</c:f>
              <c:strCache>
                <c:ptCount val="1"/>
                <c:pt idx="0">
                  <c:v>Human Resources</c:v>
                </c:pt>
              </c:strCache>
            </c:strRef>
          </c:tx>
          <c:invertIfNegative val="0"/>
          <c:cat>
            <c:strRef>
              <c:f>'buss vs dept'!$A$3:$A$6</c:f>
              <c:strCache>
                <c:ptCount val="4"/>
                <c:pt idx="0">
                  <c:v>Corporate</c:v>
                </c:pt>
                <c:pt idx="1">
                  <c:v>Manufacturing</c:v>
                </c:pt>
                <c:pt idx="2">
                  <c:v>Research &amp; Development</c:v>
                </c:pt>
                <c:pt idx="3">
                  <c:v>Speciality Products</c:v>
                </c:pt>
              </c:strCache>
            </c:strRef>
          </c:cat>
          <c:val>
            <c:numRef>
              <c:f>'buss vs dept'!$E$3:$E$6</c:f>
              <c:numCache>
                <c:formatCode>General</c:formatCode>
                <c:ptCount val="4"/>
                <c:pt idx="0">
                  <c:v>140712.88461538462</c:v>
                </c:pt>
                <c:pt idx="1">
                  <c:v>103738.48571428571</c:v>
                </c:pt>
                <c:pt idx="2">
                  <c:v>101633.46428571429</c:v>
                </c:pt>
                <c:pt idx="3">
                  <c:v>128394.05555555556</c:v>
                </c:pt>
              </c:numCache>
            </c:numRef>
          </c:val>
        </c:ser>
        <c:ser>
          <c:idx val="4"/>
          <c:order val="4"/>
          <c:tx>
            <c:strRef>
              <c:f>'buss vs dept'!$F$1:$F$2</c:f>
              <c:strCache>
                <c:ptCount val="1"/>
                <c:pt idx="0">
                  <c:v>IT</c:v>
                </c:pt>
              </c:strCache>
            </c:strRef>
          </c:tx>
          <c:invertIfNegative val="0"/>
          <c:cat>
            <c:strRef>
              <c:f>'buss vs dept'!$A$3:$A$6</c:f>
              <c:strCache>
                <c:ptCount val="4"/>
                <c:pt idx="0">
                  <c:v>Corporate</c:v>
                </c:pt>
                <c:pt idx="1">
                  <c:v>Manufacturing</c:v>
                </c:pt>
                <c:pt idx="2">
                  <c:v>Research &amp; Development</c:v>
                </c:pt>
                <c:pt idx="3">
                  <c:v>Speciality Products</c:v>
                </c:pt>
              </c:strCache>
            </c:strRef>
          </c:cat>
          <c:val>
            <c:numRef>
              <c:f>'buss vs dept'!$F$3:$F$6</c:f>
              <c:numCache>
                <c:formatCode>General</c:formatCode>
                <c:ptCount val="4"/>
                <c:pt idx="0">
                  <c:v>97155.653846153844</c:v>
                </c:pt>
                <c:pt idx="1">
                  <c:v>90592.451219512193</c:v>
                </c:pt>
                <c:pt idx="2">
                  <c:v>108922.85454545454</c:v>
                </c:pt>
                <c:pt idx="3">
                  <c:v>98001.288461538468</c:v>
                </c:pt>
              </c:numCache>
            </c:numRef>
          </c:val>
        </c:ser>
        <c:ser>
          <c:idx val="5"/>
          <c:order val="5"/>
          <c:tx>
            <c:strRef>
              <c:f>'buss vs dept'!$G$1:$G$2</c:f>
              <c:strCache>
                <c:ptCount val="1"/>
                <c:pt idx="0">
                  <c:v>Marketing</c:v>
                </c:pt>
              </c:strCache>
            </c:strRef>
          </c:tx>
          <c:invertIfNegative val="0"/>
          <c:cat>
            <c:strRef>
              <c:f>'buss vs dept'!$A$3:$A$6</c:f>
              <c:strCache>
                <c:ptCount val="4"/>
                <c:pt idx="0">
                  <c:v>Corporate</c:v>
                </c:pt>
                <c:pt idx="1">
                  <c:v>Manufacturing</c:v>
                </c:pt>
                <c:pt idx="2">
                  <c:v>Research &amp; Development</c:v>
                </c:pt>
                <c:pt idx="3">
                  <c:v>Speciality Products</c:v>
                </c:pt>
              </c:strCache>
            </c:strRef>
          </c:cat>
          <c:val>
            <c:numRef>
              <c:f>'buss vs dept'!$G$3:$G$6</c:f>
              <c:numCache>
                <c:formatCode>General</c:formatCode>
                <c:ptCount val="4"/>
                <c:pt idx="0">
                  <c:v>139768.54838709679</c:v>
                </c:pt>
                <c:pt idx="1">
                  <c:v>104253.06666666667</c:v>
                </c:pt>
                <c:pt idx="2">
                  <c:v>135386.48148148149</c:v>
                </c:pt>
                <c:pt idx="3">
                  <c:v>138866</c:v>
                </c:pt>
              </c:numCache>
            </c:numRef>
          </c:val>
        </c:ser>
        <c:ser>
          <c:idx val="6"/>
          <c:order val="6"/>
          <c:tx>
            <c:strRef>
              <c:f>'buss vs dept'!$H$1:$H$2</c:f>
              <c:strCache>
                <c:ptCount val="1"/>
                <c:pt idx="0">
                  <c:v>Sales</c:v>
                </c:pt>
              </c:strCache>
            </c:strRef>
          </c:tx>
          <c:invertIfNegative val="0"/>
          <c:cat>
            <c:strRef>
              <c:f>'buss vs dept'!$A$3:$A$6</c:f>
              <c:strCache>
                <c:ptCount val="4"/>
                <c:pt idx="0">
                  <c:v>Corporate</c:v>
                </c:pt>
                <c:pt idx="1">
                  <c:v>Manufacturing</c:v>
                </c:pt>
                <c:pt idx="2">
                  <c:v>Research &amp; Development</c:v>
                </c:pt>
                <c:pt idx="3">
                  <c:v>Speciality Products</c:v>
                </c:pt>
              </c:strCache>
            </c:strRef>
          </c:cat>
          <c:val>
            <c:numRef>
              <c:f>'buss vs dept'!$H$3:$H$6</c:f>
              <c:numCache>
                <c:formatCode>General</c:formatCode>
                <c:ptCount val="4"/>
                <c:pt idx="0">
                  <c:v>114972.9696969697</c:v>
                </c:pt>
                <c:pt idx="1">
                  <c:v>117570.63636363637</c:v>
                </c:pt>
                <c:pt idx="2">
                  <c:v>109790.90909090909</c:v>
                </c:pt>
                <c:pt idx="3">
                  <c:v>103657.09756097561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550976"/>
        <c:axId val="151560960"/>
      </c:barChart>
      <c:catAx>
        <c:axId val="151550976"/>
        <c:scaling>
          <c:orientation val="minMax"/>
        </c:scaling>
        <c:delete val="0"/>
        <c:axPos val="b"/>
        <c:majorTickMark val="none"/>
        <c:minorTickMark val="none"/>
        <c:tickLblPos val="nextTo"/>
        <c:crossAx val="151560960"/>
        <c:crosses val="autoZero"/>
        <c:auto val="1"/>
        <c:lblAlgn val="ctr"/>
        <c:lblOffset val="100"/>
        <c:noMultiLvlLbl val="0"/>
      </c:catAx>
      <c:valAx>
        <c:axId val="15156096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effectLst>
            <a:glow>
              <a:schemeClr val="accent1">
                <a:alpha val="40000"/>
              </a:schemeClr>
            </a:glow>
            <a:outerShdw sx="1000" sy="1000" algn="ctr" rotWithShape="0">
              <a:srgbClr val="000000"/>
            </a:outerShdw>
          </a:effectLst>
        </c:spPr>
        <c:crossAx val="151550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accent6">
        <a:lumMod val="40000"/>
        <a:lumOff val="60000"/>
      </a:schemeClr>
    </a:solidFill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[Excel_dataset.xlsx]buss vs age!PivotTable9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IN" sz="1300" b="0" i="0" baseline="0"/>
              <a:t>buss vs age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'buss vs age'!$B$1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'buss vs age'!$A$2:$A$5</c:f>
              <c:strCache>
                <c:ptCount val="4"/>
                <c:pt idx="0">
                  <c:v>Corporate</c:v>
                </c:pt>
                <c:pt idx="1">
                  <c:v>Manufacturing</c:v>
                </c:pt>
                <c:pt idx="2">
                  <c:v>Research &amp; Development</c:v>
                </c:pt>
                <c:pt idx="3">
                  <c:v>Speciality Products</c:v>
                </c:pt>
              </c:strCache>
            </c:strRef>
          </c:cat>
          <c:val>
            <c:numRef>
              <c:f>'buss vs age'!$B$2:$B$5</c:f>
              <c:numCache>
                <c:formatCode>General</c:formatCode>
                <c:ptCount val="4"/>
                <c:pt idx="0">
                  <c:v>44.396624472573841</c:v>
                </c:pt>
                <c:pt idx="1">
                  <c:v>44.524163568773233</c:v>
                </c:pt>
                <c:pt idx="2">
                  <c:v>45.253275109170303</c:v>
                </c:pt>
                <c:pt idx="3">
                  <c:v>43.471698113207545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975040"/>
        <c:axId val="151976576"/>
      </c:barChart>
      <c:catAx>
        <c:axId val="151975040"/>
        <c:scaling>
          <c:orientation val="minMax"/>
        </c:scaling>
        <c:delete val="0"/>
        <c:axPos val="l"/>
        <c:majorTickMark val="out"/>
        <c:minorTickMark val="none"/>
        <c:tickLblPos val="nextTo"/>
        <c:crossAx val="151976576"/>
        <c:crosses val="autoZero"/>
        <c:auto val="1"/>
        <c:lblAlgn val="ctr"/>
        <c:lblOffset val="100"/>
        <c:noMultiLvlLbl val="0"/>
      </c:catAx>
      <c:valAx>
        <c:axId val="15197657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51975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[Excel_dataset.xlsx]hire_date vs bonus!PivotTable10</c:name>
    <c:fmtId val="0"/>
  </c:pivotSource>
  <c:chart>
    <c:title>
      <c:tx>
        <c:rich>
          <a:bodyPr/>
          <a:lstStyle/>
          <a:p>
            <a:pPr>
              <a:defRPr baseline="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baseline="0">
                <a:solidFill>
                  <a:schemeClr val="accent6">
                    <a:lumMod val="50000"/>
                  </a:schemeClr>
                </a:solidFill>
              </a:rPr>
              <a:t>hire_date vs bonus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'hire_date vs bonus'!$B$1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'hire_date vs bonus'!$A$2:$A$31</c:f>
              <c:strCache>
                <c:ptCount val="30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</c:strCache>
            </c:strRef>
          </c:cat>
          <c:val>
            <c:numRef>
              <c:f>'hire_date vs bonus'!$B$2:$B$31</c:f>
              <c:numCache>
                <c:formatCode>General</c:formatCode>
                <c:ptCount val="30"/>
                <c:pt idx="0">
                  <c:v>0.56000000000000005</c:v>
                </c:pt>
                <c:pt idx="1">
                  <c:v>0.25</c:v>
                </c:pt>
                <c:pt idx="2">
                  <c:v>0.42000000000000004</c:v>
                </c:pt>
                <c:pt idx="3">
                  <c:v>0.49999999999999994</c:v>
                </c:pt>
                <c:pt idx="4">
                  <c:v>1.04</c:v>
                </c:pt>
                <c:pt idx="5">
                  <c:v>1.1200000000000001</c:v>
                </c:pt>
                <c:pt idx="6">
                  <c:v>1.0199999999999998</c:v>
                </c:pt>
                <c:pt idx="7">
                  <c:v>0.9800000000000002</c:v>
                </c:pt>
                <c:pt idx="8">
                  <c:v>1.2900000000000003</c:v>
                </c:pt>
                <c:pt idx="9">
                  <c:v>1.1800000000000002</c:v>
                </c:pt>
                <c:pt idx="10">
                  <c:v>2.0200000000000005</c:v>
                </c:pt>
                <c:pt idx="11">
                  <c:v>2.21</c:v>
                </c:pt>
                <c:pt idx="12">
                  <c:v>2.67</c:v>
                </c:pt>
                <c:pt idx="13">
                  <c:v>0.96</c:v>
                </c:pt>
                <c:pt idx="14">
                  <c:v>2.74</c:v>
                </c:pt>
                <c:pt idx="15">
                  <c:v>3.7799999999999994</c:v>
                </c:pt>
                <c:pt idx="16">
                  <c:v>2.2199999999999998</c:v>
                </c:pt>
                <c:pt idx="17">
                  <c:v>2.4699999999999998</c:v>
                </c:pt>
                <c:pt idx="18">
                  <c:v>3.63</c:v>
                </c:pt>
                <c:pt idx="19">
                  <c:v>4.0599999999999996</c:v>
                </c:pt>
                <c:pt idx="20">
                  <c:v>3.73</c:v>
                </c:pt>
                <c:pt idx="21">
                  <c:v>4.1999999999999993</c:v>
                </c:pt>
                <c:pt idx="22">
                  <c:v>4.9600000000000009</c:v>
                </c:pt>
                <c:pt idx="23">
                  <c:v>4.549999999999998</c:v>
                </c:pt>
                <c:pt idx="24">
                  <c:v>4.01</c:v>
                </c:pt>
                <c:pt idx="25">
                  <c:v>5.67</c:v>
                </c:pt>
                <c:pt idx="26">
                  <c:v>6.9500000000000011</c:v>
                </c:pt>
                <c:pt idx="27">
                  <c:v>5.64</c:v>
                </c:pt>
                <c:pt idx="28">
                  <c:v>6.719999999999998</c:v>
                </c:pt>
                <c:pt idx="29">
                  <c:v>7.11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034688"/>
        <c:axId val="152323200"/>
      </c:lineChart>
      <c:catAx>
        <c:axId val="152034688"/>
        <c:scaling>
          <c:orientation val="minMax"/>
        </c:scaling>
        <c:delete val="0"/>
        <c:axPos val="b"/>
        <c:majorTickMark val="out"/>
        <c:minorTickMark val="none"/>
        <c:tickLblPos val="nextTo"/>
        <c:crossAx val="152323200"/>
        <c:crosses val="autoZero"/>
        <c:auto val="1"/>
        <c:lblAlgn val="ctr"/>
        <c:lblOffset val="100"/>
        <c:noMultiLvlLbl val="0"/>
      </c:catAx>
      <c:valAx>
        <c:axId val="152323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aseline="0">
                <a:solidFill>
                  <a:schemeClr val="accent4">
                    <a:lumMod val="75000"/>
                  </a:schemeClr>
                </a:solidFill>
              </a:defRPr>
            </a:pPr>
            <a:endParaRPr lang="en-US"/>
          </a:p>
        </c:txPr>
        <c:crossAx val="1520346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accent3">
        <a:lumMod val="20000"/>
        <a:lumOff val="80000"/>
      </a:schemeClr>
    </a:solidFill>
  </c:spPr>
  <c:txPr>
    <a:bodyPr/>
    <a:lstStyle/>
    <a:p>
      <a:pPr>
        <a:defRPr baseline="0">
          <a:solidFill>
            <a:schemeClr val="accent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[Excel_dataset.xlsx]buss_unit vs avg_bonus!PivotTable11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 sz="1300" b="0" i="0" baseline="0"/>
              <a:t>buss vs avg_bonus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'buss_unit vs avg_bonus'!$B$1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'buss_unit vs avg_bonus'!$A$2:$A$5</c:f>
              <c:strCache>
                <c:ptCount val="4"/>
                <c:pt idx="0">
                  <c:v>Corporate</c:v>
                </c:pt>
                <c:pt idx="1">
                  <c:v>Manufacturing</c:v>
                </c:pt>
                <c:pt idx="2">
                  <c:v>Research &amp; Development</c:v>
                </c:pt>
                <c:pt idx="3">
                  <c:v>Speciality Products</c:v>
                </c:pt>
              </c:strCache>
            </c:strRef>
          </c:cat>
          <c:val>
            <c:numRef>
              <c:f>'buss_unit vs avg_bonus'!$B$2:$B$5</c:f>
              <c:numCache>
                <c:formatCode>General</c:formatCode>
                <c:ptCount val="4"/>
                <c:pt idx="0">
                  <c:v>0.10236286919831221</c:v>
                </c:pt>
                <c:pt idx="1">
                  <c:v>7.0408921933085553E-2</c:v>
                </c:pt>
                <c:pt idx="2">
                  <c:v>8.8646288209606974E-2</c:v>
                </c:pt>
                <c:pt idx="3">
                  <c:v>9.4943396226415108E-2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401024"/>
        <c:axId val="152402560"/>
      </c:barChart>
      <c:catAx>
        <c:axId val="152401024"/>
        <c:scaling>
          <c:orientation val="minMax"/>
        </c:scaling>
        <c:delete val="0"/>
        <c:axPos val="b"/>
        <c:majorTickMark val="none"/>
        <c:minorTickMark val="none"/>
        <c:tickLblPos val="nextTo"/>
        <c:crossAx val="152402560"/>
        <c:crosses val="autoZero"/>
        <c:auto val="1"/>
        <c:lblAlgn val="ctr"/>
        <c:lblOffset val="100"/>
        <c:noMultiLvlLbl val="0"/>
      </c:catAx>
      <c:valAx>
        <c:axId val="15240256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52401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[Excel_dataset.xlsx]dept vs avgbonus!PivotTable7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dept</a:t>
            </a:r>
            <a:r>
              <a:rPr lang="en-US" baseline="0"/>
              <a:t> vs avg_bonus</a:t>
            </a:r>
            <a:endParaRPr lang="en-US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'dept vs avgbonus'!$B$4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'dept vs avgbonus'!$A$5:$A$11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'dept vs avgbonus'!$B$5:$B$11</c:f>
              <c:numCache>
                <c:formatCode>General</c:formatCode>
                <c:ptCount val="7"/>
                <c:pt idx="0">
                  <c:v>0.1113541666666667</c:v>
                </c:pt>
                <c:pt idx="1">
                  <c:v>7.1645569620253161E-2</c:v>
                </c:pt>
                <c:pt idx="2">
                  <c:v>0.11158333333333337</c:v>
                </c:pt>
                <c:pt idx="3">
                  <c:v>0.10728000000000006</c:v>
                </c:pt>
                <c:pt idx="4">
                  <c:v>5.4813278008298758E-2</c:v>
                </c:pt>
                <c:pt idx="5">
                  <c:v>0.12424999999999997</c:v>
                </c:pt>
                <c:pt idx="6">
                  <c:v>8.3785714285714283E-2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452096"/>
        <c:axId val="152482560"/>
      </c:barChart>
      <c:catAx>
        <c:axId val="152452096"/>
        <c:scaling>
          <c:orientation val="minMax"/>
        </c:scaling>
        <c:delete val="0"/>
        <c:axPos val="b"/>
        <c:majorTickMark val="out"/>
        <c:minorTickMark val="none"/>
        <c:tickLblPos val="nextTo"/>
        <c:crossAx val="152482560"/>
        <c:crosses val="autoZero"/>
        <c:auto val="1"/>
        <c:lblAlgn val="ctr"/>
        <c:lblOffset val="100"/>
        <c:noMultiLvlLbl val="0"/>
      </c:catAx>
      <c:valAx>
        <c:axId val="152482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2452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[Excel_dataset.xlsx]job vs avgbonus!PivotTable13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US" sz="1300" b="0" i="0" baseline="0"/>
              <a:t>job vs avgbonus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'job vs avgbonus'!$B$1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'job vs avgbonus'!$A$2:$A$35</c:f>
              <c:strCache>
                <c:ptCount val="33"/>
                <c:pt idx="0">
                  <c:v>Account Representative</c:v>
                </c:pt>
                <c:pt idx="1">
                  <c:v>Analyst</c:v>
                </c:pt>
                <c:pt idx="2">
                  <c:v>Analyst II</c:v>
                </c:pt>
                <c:pt idx="3">
                  <c:v>Automation Engineer</c:v>
                </c:pt>
                <c:pt idx="4">
                  <c:v>Business Partner</c:v>
                </c:pt>
                <c:pt idx="5">
                  <c:v>Cloud Infrastructure Architect</c:v>
                </c:pt>
                <c:pt idx="6">
                  <c:v>Computer Systems Manager</c:v>
                </c:pt>
                <c:pt idx="7">
                  <c:v>Controls Engineer</c:v>
                </c:pt>
                <c:pt idx="8">
                  <c:v>Development Engineer</c:v>
                </c:pt>
                <c:pt idx="9">
                  <c:v>Director</c:v>
                </c:pt>
                <c:pt idx="10">
                  <c:v>Engineering Manager</c:v>
                </c:pt>
                <c:pt idx="11">
                  <c:v>Enterprise Architect</c:v>
                </c:pt>
                <c:pt idx="12">
                  <c:v>Field Engineer</c:v>
                </c:pt>
                <c:pt idx="13">
                  <c:v>HRIS Analyst</c:v>
                </c:pt>
                <c:pt idx="14">
                  <c:v>IT Coordinator</c:v>
                </c:pt>
                <c:pt idx="15">
                  <c:v>IT Systems Architect</c:v>
                </c:pt>
                <c:pt idx="16">
                  <c:v>Manager</c:v>
                </c:pt>
                <c:pt idx="17">
                  <c:v>Network Administrator</c:v>
                </c:pt>
                <c:pt idx="18">
                  <c:v>Network Architect</c:v>
                </c:pt>
                <c:pt idx="19">
                  <c:v>Network Engineer</c:v>
                </c:pt>
                <c:pt idx="20">
                  <c:v>Operations Engineer</c:v>
                </c:pt>
                <c:pt idx="21">
                  <c:v>Quality Engineer</c:v>
                </c:pt>
                <c:pt idx="22">
                  <c:v>Service Desk Analyst</c:v>
                </c:pt>
                <c:pt idx="23">
                  <c:v>Solutions Architect</c:v>
                </c:pt>
                <c:pt idx="24">
                  <c:v>Sr. Account Representative</c:v>
                </c:pt>
                <c:pt idx="25">
                  <c:v>Sr. Analyst</c:v>
                </c:pt>
                <c:pt idx="26">
                  <c:v>Sr. Business Partner</c:v>
                </c:pt>
                <c:pt idx="27">
                  <c:v>Sr. Manger</c:v>
                </c:pt>
                <c:pt idx="28">
                  <c:v>System Administrator </c:v>
                </c:pt>
                <c:pt idx="29">
                  <c:v>Systems Analyst</c:v>
                </c:pt>
                <c:pt idx="30">
                  <c:v>Technical Architect</c:v>
                </c:pt>
                <c:pt idx="31">
                  <c:v>Test Engineer</c:v>
                </c:pt>
                <c:pt idx="32">
                  <c:v>Vice President</c:v>
                </c:pt>
              </c:strCache>
            </c:strRef>
          </c:cat>
          <c:val>
            <c:numRef>
              <c:f>'job vs avgbonus'!$B$2:$B$35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7.5714285714285734E-2</c:v>
                </c:pt>
                <c:pt idx="7">
                  <c:v>0</c:v>
                </c:pt>
                <c:pt idx="8">
                  <c:v>0</c:v>
                </c:pt>
                <c:pt idx="9">
                  <c:v>0.227603305785124</c:v>
                </c:pt>
                <c:pt idx="10">
                  <c:v>0.12600000000000006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7.3469387755101978E-2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0.12554545454545452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0.3428571428571428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622208"/>
        <c:axId val="152623744"/>
      </c:barChart>
      <c:catAx>
        <c:axId val="152622208"/>
        <c:scaling>
          <c:orientation val="minMax"/>
        </c:scaling>
        <c:delete val="0"/>
        <c:axPos val="b"/>
        <c:majorTickMark val="out"/>
        <c:minorTickMark val="none"/>
        <c:tickLblPos val="nextTo"/>
        <c:crossAx val="152623744"/>
        <c:crosses val="autoZero"/>
        <c:auto val="1"/>
        <c:lblAlgn val="ctr"/>
        <c:lblOffset val="100"/>
        <c:noMultiLvlLbl val="0"/>
      </c:catAx>
      <c:valAx>
        <c:axId val="152623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2622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[Excel_dataset.xlsx]gen vs avgbonus!PivotTable14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IN" sz="1300" b="0" i="0" baseline="0"/>
              <a:t>gender vs avgbonus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'gen vs avgbonus'!$B$1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'gen vs avgbonus'!$A$2:$A$3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'gen vs avgbonus'!$B$2:$B$3</c:f>
              <c:numCache>
                <c:formatCode>General</c:formatCode>
                <c:ptCount val="2"/>
                <c:pt idx="0">
                  <c:v>8.5984555984555996E-2</c:v>
                </c:pt>
                <c:pt idx="1">
                  <c:v>9.1535269709543551E-2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137280"/>
        <c:axId val="151139072"/>
      </c:barChart>
      <c:catAx>
        <c:axId val="151137280"/>
        <c:scaling>
          <c:orientation val="minMax"/>
        </c:scaling>
        <c:delete val="0"/>
        <c:axPos val="b"/>
        <c:majorTickMark val="out"/>
        <c:minorTickMark val="none"/>
        <c:tickLblPos val="nextTo"/>
        <c:crossAx val="151139072"/>
        <c:crosses val="autoZero"/>
        <c:auto val="1"/>
        <c:lblAlgn val="ctr"/>
        <c:lblOffset val="100"/>
        <c:noMultiLvlLbl val="0"/>
      </c:catAx>
      <c:valAx>
        <c:axId val="151139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137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[Excel_dataset.xlsx]dept vs eth!PivotTable3</c:name>
    <c:fmtId val="2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'dept vs eth'!$B$1:$B$2</c:f>
              <c:strCache>
                <c:ptCount val="1"/>
                <c:pt idx="0">
                  <c:v>Asian</c:v>
                </c:pt>
              </c:strCache>
            </c:strRef>
          </c:tx>
          <c:invertIfNegative val="0"/>
          <c:cat>
            <c:strRef>
              <c:f>'dept vs eth'!$A$3:$A$9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'dept vs eth'!$B$3:$B$9</c:f>
              <c:numCache>
                <c:formatCode>General</c:formatCode>
                <c:ptCount val="7"/>
                <c:pt idx="0">
                  <c:v>41</c:v>
                </c:pt>
                <c:pt idx="1">
                  <c:v>56</c:v>
                </c:pt>
                <c:pt idx="2">
                  <c:v>51</c:v>
                </c:pt>
                <c:pt idx="3">
                  <c:v>50</c:v>
                </c:pt>
                <c:pt idx="4">
                  <c:v>93</c:v>
                </c:pt>
                <c:pt idx="5">
                  <c:v>55</c:v>
                </c:pt>
                <c:pt idx="6">
                  <c:v>58</c:v>
                </c:pt>
              </c:numCache>
            </c:numRef>
          </c:val>
        </c:ser>
        <c:ser>
          <c:idx val="1"/>
          <c:order val="1"/>
          <c:tx>
            <c:strRef>
              <c:f>'dept vs eth'!$C$1:$C$2</c:f>
              <c:strCache>
                <c:ptCount val="1"/>
                <c:pt idx="0">
                  <c:v>Black</c:v>
                </c:pt>
              </c:strCache>
            </c:strRef>
          </c:tx>
          <c:invertIfNegative val="0"/>
          <c:cat>
            <c:strRef>
              <c:f>'dept vs eth'!$A$3:$A$9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'dept vs eth'!$C$3:$C$9</c:f>
              <c:numCache>
                <c:formatCode>General</c:formatCode>
                <c:ptCount val="7"/>
                <c:pt idx="0">
                  <c:v>3</c:v>
                </c:pt>
                <c:pt idx="1">
                  <c:v>7</c:v>
                </c:pt>
                <c:pt idx="2">
                  <c:v>9</c:v>
                </c:pt>
                <c:pt idx="3">
                  <c:v>14</c:v>
                </c:pt>
                <c:pt idx="4">
                  <c:v>20</c:v>
                </c:pt>
                <c:pt idx="5">
                  <c:v>8</c:v>
                </c:pt>
                <c:pt idx="6">
                  <c:v>13</c:v>
                </c:pt>
              </c:numCache>
            </c:numRef>
          </c:val>
        </c:ser>
        <c:ser>
          <c:idx val="2"/>
          <c:order val="2"/>
          <c:tx>
            <c:strRef>
              <c:f>'dept vs eth'!$D$1:$D$2</c:f>
              <c:strCache>
                <c:ptCount val="1"/>
                <c:pt idx="0">
                  <c:v>Caucasian</c:v>
                </c:pt>
              </c:strCache>
            </c:strRef>
          </c:tx>
          <c:invertIfNegative val="0"/>
          <c:cat>
            <c:strRef>
              <c:f>'dept vs eth'!$A$3:$A$9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'dept vs eth'!$D$3:$D$9</c:f>
              <c:numCache>
                <c:formatCode>General</c:formatCode>
                <c:ptCount val="7"/>
                <c:pt idx="0">
                  <c:v>32</c:v>
                </c:pt>
                <c:pt idx="1">
                  <c:v>44</c:v>
                </c:pt>
                <c:pt idx="2">
                  <c:v>27</c:v>
                </c:pt>
                <c:pt idx="3">
                  <c:v>28</c:v>
                </c:pt>
                <c:pt idx="4">
                  <c:v>75</c:v>
                </c:pt>
                <c:pt idx="5">
                  <c:v>33</c:v>
                </c:pt>
                <c:pt idx="6">
                  <c:v>32</c:v>
                </c:pt>
              </c:numCache>
            </c:numRef>
          </c:val>
        </c:ser>
        <c:ser>
          <c:idx val="3"/>
          <c:order val="3"/>
          <c:tx>
            <c:strRef>
              <c:f>'dept vs eth'!$E$1:$E$2</c:f>
              <c:strCache>
                <c:ptCount val="1"/>
                <c:pt idx="0">
                  <c:v>Latino</c:v>
                </c:pt>
              </c:strCache>
            </c:strRef>
          </c:tx>
          <c:invertIfNegative val="0"/>
          <c:cat>
            <c:strRef>
              <c:f>'dept vs eth'!$A$3:$A$9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'dept vs eth'!$E$3:$E$9</c:f>
              <c:numCache>
                <c:formatCode>General</c:formatCode>
                <c:ptCount val="7"/>
                <c:pt idx="0">
                  <c:v>20</c:v>
                </c:pt>
                <c:pt idx="1">
                  <c:v>51</c:v>
                </c:pt>
                <c:pt idx="2">
                  <c:v>33</c:v>
                </c:pt>
                <c:pt idx="3">
                  <c:v>33</c:v>
                </c:pt>
                <c:pt idx="4">
                  <c:v>53</c:v>
                </c:pt>
                <c:pt idx="5">
                  <c:v>24</c:v>
                </c:pt>
                <c:pt idx="6">
                  <c:v>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264064"/>
        <c:axId val="152269952"/>
      </c:barChart>
      <c:catAx>
        <c:axId val="152264064"/>
        <c:scaling>
          <c:orientation val="minMax"/>
        </c:scaling>
        <c:delete val="0"/>
        <c:axPos val="b"/>
        <c:majorTickMark val="out"/>
        <c:minorTickMark val="none"/>
        <c:tickLblPos val="nextTo"/>
        <c:crossAx val="152269952"/>
        <c:crosses val="autoZero"/>
        <c:auto val="1"/>
        <c:lblAlgn val="ctr"/>
        <c:lblOffset val="100"/>
        <c:noMultiLvlLbl val="0"/>
      </c:catAx>
      <c:valAx>
        <c:axId val="152269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2264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[Excel_dataset.xlsx]dept vs eth!PivotTable3</c:name>
    <c:fmtId val="3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9.2907017286306751E-2"/>
          <c:y val="0.14712744240303297"/>
          <c:w val="0.73609862694103878"/>
          <c:h val="0.6029126567512394"/>
        </c:manualLayout>
      </c:layout>
      <c:areaChart>
        <c:grouping val="stacked"/>
        <c:varyColors val="0"/>
        <c:ser>
          <c:idx val="0"/>
          <c:order val="0"/>
          <c:tx>
            <c:strRef>
              <c:f>'dept vs eth'!$B$1:$B$2</c:f>
              <c:strCache>
                <c:ptCount val="1"/>
                <c:pt idx="0">
                  <c:v>Asian</c:v>
                </c:pt>
              </c:strCache>
            </c:strRef>
          </c:tx>
          <c:cat>
            <c:strRef>
              <c:f>'dept vs eth'!$A$3:$A$9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'dept vs eth'!$B$3:$B$9</c:f>
              <c:numCache>
                <c:formatCode>General</c:formatCode>
                <c:ptCount val="7"/>
                <c:pt idx="0">
                  <c:v>41</c:v>
                </c:pt>
                <c:pt idx="1">
                  <c:v>56</c:v>
                </c:pt>
                <c:pt idx="2">
                  <c:v>51</c:v>
                </c:pt>
                <c:pt idx="3">
                  <c:v>50</c:v>
                </c:pt>
                <c:pt idx="4">
                  <c:v>93</c:v>
                </c:pt>
                <c:pt idx="5">
                  <c:v>55</c:v>
                </c:pt>
                <c:pt idx="6">
                  <c:v>58</c:v>
                </c:pt>
              </c:numCache>
            </c:numRef>
          </c:val>
        </c:ser>
        <c:ser>
          <c:idx val="1"/>
          <c:order val="1"/>
          <c:tx>
            <c:strRef>
              <c:f>'dept vs eth'!$C$1:$C$2</c:f>
              <c:strCache>
                <c:ptCount val="1"/>
                <c:pt idx="0">
                  <c:v>Black</c:v>
                </c:pt>
              </c:strCache>
            </c:strRef>
          </c:tx>
          <c:cat>
            <c:strRef>
              <c:f>'dept vs eth'!$A$3:$A$9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'dept vs eth'!$C$3:$C$9</c:f>
              <c:numCache>
                <c:formatCode>General</c:formatCode>
                <c:ptCount val="7"/>
                <c:pt idx="0">
                  <c:v>3</c:v>
                </c:pt>
                <c:pt idx="1">
                  <c:v>7</c:v>
                </c:pt>
                <c:pt idx="2">
                  <c:v>9</c:v>
                </c:pt>
                <c:pt idx="3">
                  <c:v>14</c:v>
                </c:pt>
                <c:pt idx="4">
                  <c:v>20</c:v>
                </c:pt>
                <c:pt idx="5">
                  <c:v>8</c:v>
                </c:pt>
                <c:pt idx="6">
                  <c:v>13</c:v>
                </c:pt>
              </c:numCache>
            </c:numRef>
          </c:val>
        </c:ser>
        <c:ser>
          <c:idx val="2"/>
          <c:order val="2"/>
          <c:tx>
            <c:strRef>
              <c:f>'dept vs eth'!$D$1:$D$2</c:f>
              <c:strCache>
                <c:ptCount val="1"/>
                <c:pt idx="0">
                  <c:v>Caucasian</c:v>
                </c:pt>
              </c:strCache>
            </c:strRef>
          </c:tx>
          <c:cat>
            <c:strRef>
              <c:f>'dept vs eth'!$A$3:$A$9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'dept vs eth'!$D$3:$D$9</c:f>
              <c:numCache>
                <c:formatCode>General</c:formatCode>
                <c:ptCount val="7"/>
                <c:pt idx="0">
                  <c:v>32</c:v>
                </c:pt>
                <c:pt idx="1">
                  <c:v>44</c:v>
                </c:pt>
                <c:pt idx="2">
                  <c:v>27</c:v>
                </c:pt>
                <c:pt idx="3">
                  <c:v>28</c:v>
                </c:pt>
                <c:pt idx="4">
                  <c:v>75</c:v>
                </c:pt>
                <c:pt idx="5">
                  <c:v>33</c:v>
                </c:pt>
                <c:pt idx="6">
                  <c:v>32</c:v>
                </c:pt>
              </c:numCache>
            </c:numRef>
          </c:val>
        </c:ser>
        <c:ser>
          <c:idx val="3"/>
          <c:order val="3"/>
          <c:tx>
            <c:strRef>
              <c:f>'dept vs eth'!$E$1:$E$2</c:f>
              <c:strCache>
                <c:ptCount val="1"/>
                <c:pt idx="0">
                  <c:v>Latino</c:v>
                </c:pt>
              </c:strCache>
            </c:strRef>
          </c:tx>
          <c:cat>
            <c:strRef>
              <c:f>'dept vs eth'!$A$3:$A$9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'dept vs eth'!$E$3:$E$9</c:f>
              <c:numCache>
                <c:formatCode>General</c:formatCode>
                <c:ptCount val="7"/>
                <c:pt idx="0">
                  <c:v>20</c:v>
                </c:pt>
                <c:pt idx="1">
                  <c:v>51</c:v>
                </c:pt>
                <c:pt idx="2">
                  <c:v>33</c:v>
                </c:pt>
                <c:pt idx="3">
                  <c:v>33</c:v>
                </c:pt>
                <c:pt idx="4">
                  <c:v>53</c:v>
                </c:pt>
                <c:pt idx="5">
                  <c:v>24</c:v>
                </c:pt>
                <c:pt idx="6">
                  <c:v>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300544"/>
        <c:axId val="152302336"/>
      </c:areaChart>
      <c:catAx>
        <c:axId val="152300544"/>
        <c:scaling>
          <c:orientation val="minMax"/>
        </c:scaling>
        <c:delete val="0"/>
        <c:axPos val="b"/>
        <c:majorTickMark val="out"/>
        <c:minorTickMark val="none"/>
        <c:tickLblPos val="nextTo"/>
        <c:crossAx val="152302336"/>
        <c:crosses val="autoZero"/>
        <c:auto val="1"/>
        <c:lblAlgn val="ctr"/>
        <c:lblOffset val="100"/>
        <c:noMultiLvlLbl val="0"/>
      </c:catAx>
      <c:valAx>
        <c:axId val="152302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2300544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[Excel_dataset.xlsx]dept vs eth!PivotTable4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</c:dLbl>
      </c:pivotFmt>
    </c:pivotFmts>
    <c:plotArea>
      <c:layout/>
      <c:pieChart>
        <c:varyColors val="1"/>
        <c:ser>
          <c:idx val="0"/>
          <c:order val="0"/>
          <c:tx>
            <c:strRef>
              <c:f>'dept vs eth'!$G$1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'dept vs eth'!$F$2:$F$8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'dept vs eth'!$G$2:$G$8</c:f>
              <c:numCache>
                <c:formatCode>General</c:formatCode>
                <c:ptCount val="7"/>
                <c:pt idx="0">
                  <c:v>96</c:v>
                </c:pt>
                <c:pt idx="1">
                  <c:v>158</c:v>
                </c:pt>
                <c:pt idx="2">
                  <c:v>120</c:v>
                </c:pt>
                <c:pt idx="3">
                  <c:v>125</c:v>
                </c:pt>
                <c:pt idx="4">
                  <c:v>241</c:v>
                </c:pt>
                <c:pt idx="5">
                  <c:v>120</c:v>
                </c:pt>
                <c:pt idx="6">
                  <c:v>140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[Excel_dataset.xlsx]dept vs avg as!PivotTable5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Dept</a:t>
            </a:r>
            <a:r>
              <a:rPr lang="en-US" baseline="0"/>
              <a:t> vs avg AS</a:t>
            </a:r>
            <a:endParaRPr lang="en-US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'dept vs avg as'!$B$1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'dept vs avg as'!$A$2:$A$8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'dept vs avg as'!$B$2:$B$8</c:f>
              <c:numCache>
                <c:formatCode>General</c:formatCode>
                <c:ptCount val="7"/>
                <c:pt idx="0">
                  <c:v>123146.94791666667</c:v>
                </c:pt>
                <c:pt idx="1">
                  <c:v>109035.20886075949</c:v>
                </c:pt>
                <c:pt idx="2">
                  <c:v>122802.89166666666</c:v>
                </c:pt>
                <c:pt idx="3">
                  <c:v>118058.44</c:v>
                </c:pt>
                <c:pt idx="4">
                  <c:v>97790.452282157683</c:v>
                </c:pt>
                <c:pt idx="5">
                  <c:v>129663.03333333334</c:v>
                </c:pt>
                <c:pt idx="6">
                  <c:v>111049.85714285714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312640"/>
        <c:axId val="153330816"/>
      </c:barChart>
      <c:catAx>
        <c:axId val="153312640"/>
        <c:scaling>
          <c:orientation val="minMax"/>
        </c:scaling>
        <c:delete val="0"/>
        <c:axPos val="b"/>
        <c:majorTickMark val="out"/>
        <c:minorTickMark val="none"/>
        <c:tickLblPos val="nextTo"/>
        <c:crossAx val="153330816"/>
        <c:crosses val="autoZero"/>
        <c:auto val="1"/>
        <c:lblAlgn val="ctr"/>
        <c:lblOffset val="100"/>
        <c:noMultiLvlLbl val="0"/>
      </c:catAx>
      <c:valAx>
        <c:axId val="153330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33126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[Excel_dataset.xlsx]coun vs city count!PivotTable8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IN"/>
              <a:t>country</a:t>
            </a:r>
            <a:r>
              <a:rPr lang="en-IN" baseline="0"/>
              <a:t> vs city</a:t>
            </a:r>
            <a:endParaRPr lang="en-IN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'coun vs city count'!$B$1:$B$2</c:f>
              <c:strCache>
                <c:ptCount val="1"/>
                <c:pt idx="0">
                  <c:v>Austin</c:v>
                </c:pt>
              </c:strCache>
            </c:strRef>
          </c:tx>
          <c:invertIfNegative val="0"/>
          <c:cat>
            <c:strRef>
              <c:f>'coun vs city count'!$A$3:$A$5</c:f>
              <c:strCache>
                <c:ptCount val="3"/>
                <c:pt idx="0">
                  <c:v>Brazil</c:v>
                </c:pt>
                <c:pt idx="1">
                  <c:v>China</c:v>
                </c:pt>
                <c:pt idx="2">
                  <c:v>United States</c:v>
                </c:pt>
              </c:strCache>
            </c:strRef>
          </c:cat>
          <c:val>
            <c:numRef>
              <c:f>'coun vs city count'!$B$3:$B$5</c:f>
              <c:numCache>
                <c:formatCode>General</c:formatCode>
                <c:ptCount val="3"/>
                <c:pt idx="2">
                  <c:v>99</c:v>
                </c:pt>
              </c:numCache>
            </c:numRef>
          </c:val>
        </c:ser>
        <c:ser>
          <c:idx val="1"/>
          <c:order val="1"/>
          <c:tx>
            <c:strRef>
              <c:f>'coun vs city count'!$C$1:$C$2</c:f>
              <c:strCache>
                <c:ptCount val="1"/>
                <c:pt idx="0">
                  <c:v>Beijing</c:v>
                </c:pt>
              </c:strCache>
            </c:strRef>
          </c:tx>
          <c:invertIfNegative val="0"/>
          <c:cat>
            <c:strRef>
              <c:f>'coun vs city count'!$A$3:$A$5</c:f>
              <c:strCache>
                <c:ptCount val="3"/>
                <c:pt idx="0">
                  <c:v>Brazil</c:v>
                </c:pt>
                <c:pt idx="1">
                  <c:v>China</c:v>
                </c:pt>
                <c:pt idx="2">
                  <c:v>United States</c:v>
                </c:pt>
              </c:strCache>
            </c:strRef>
          </c:cat>
          <c:val>
            <c:numRef>
              <c:f>'coun vs city count'!$C$3:$C$5</c:f>
              <c:numCache>
                <c:formatCode>General</c:formatCode>
                <c:ptCount val="3"/>
                <c:pt idx="1">
                  <c:v>55</c:v>
                </c:pt>
              </c:numCache>
            </c:numRef>
          </c:val>
        </c:ser>
        <c:ser>
          <c:idx val="2"/>
          <c:order val="2"/>
          <c:tx>
            <c:strRef>
              <c:f>'coun vs city count'!$D$1:$D$2</c:f>
              <c:strCache>
                <c:ptCount val="1"/>
                <c:pt idx="0">
                  <c:v>Chengdu</c:v>
                </c:pt>
              </c:strCache>
            </c:strRef>
          </c:tx>
          <c:invertIfNegative val="0"/>
          <c:cat>
            <c:strRef>
              <c:f>'coun vs city count'!$A$3:$A$5</c:f>
              <c:strCache>
                <c:ptCount val="3"/>
                <c:pt idx="0">
                  <c:v>Brazil</c:v>
                </c:pt>
                <c:pt idx="1">
                  <c:v>China</c:v>
                </c:pt>
                <c:pt idx="2">
                  <c:v>United States</c:v>
                </c:pt>
              </c:strCache>
            </c:strRef>
          </c:cat>
          <c:val>
            <c:numRef>
              <c:f>'coun vs city count'!$D$3:$D$5</c:f>
              <c:numCache>
                <c:formatCode>General</c:formatCode>
                <c:ptCount val="3"/>
                <c:pt idx="1">
                  <c:v>46</c:v>
                </c:pt>
              </c:numCache>
            </c:numRef>
          </c:val>
        </c:ser>
        <c:ser>
          <c:idx val="3"/>
          <c:order val="3"/>
          <c:tx>
            <c:strRef>
              <c:f>'coun vs city count'!$E$1:$E$2</c:f>
              <c:strCache>
                <c:ptCount val="1"/>
                <c:pt idx="0">
                  <c:v>Chicago</c:v>
                </c:pt>
              </c:strCache>
            </c:strRef>
          </c:tx>
          <c:invertIfNegative val="0"/>
          <c:cat>
            <c:strRef>
              <c:f>'coun vs city count'!$A$3:$A$5</c:f>
              <c:strCache>
                <c:ptCount val="3"/>
                <c:pt idx="0">
                  <c:v>Brazil</c:v>
                </c:pt>
                <c:pt idx="1">
                  <c:v>China</c:v>
                </c:pt>
                <c:pt idx="2">
                  <c:v>United States</c:v>
                </c:pt>
              </c:strCache>
            </c:strRef>
          </c:cat>
          <c:val>
            <c:numRef>
              <c:f>'coun vs city count'!$E$3:$E$5</c:f>
              <c:numCache>
                <c:formatCode>General</c:formatCode>
                <c:ptCount val="3"/>
                <c:pt idx="2">
                  <c:v>92</c:v>
                </c:pt>
              </c:numCache>
            </c:numRef>
          </c:val>
        </c:ser>
        <c:ser>
          <c:idx val="4"/>
          <c:order val="4"/>
          <c:tx>
            <c:strRef>
              <c:f>'coun vs city count'!$F$1:$F$2</c:f>
              <c:strCache>
                <c:ptCount val="1"/>
                <c:pt idx="0">
                  <c:v>Chongqing</c:v>
                </c:pt>
              </c:strCache>
            </c:strRef>
          </c:tx>
          <c:invertIfNegative val="0"/>
          <c:cat>
            <c:strRef>
              <c:f>'coun vs city count'!$A$3:$A$5</c:f>
              <c:strCache>
                <c:ptCount val="3"/>
                <c:pt idx="0">
                  <c:v>Brazil</c:v>
                </c:pt>
                <c:pt idx="1">
                  <c:v>China</c:v>
                </c:pt>
                <c:pt idx="2">
                  <c:v>United States</c:v>
                </c:pt>
              </c:strCache>
            </c:strRef>
          </c:cat>
          <c:val>
            <c:numRef>
              <c:f>'coun vs city count'!$F$3:$F$5</c:f>
              <c:numCache>
                <c:formatCode>General</c:formatCode>
                <c:ptCount val="3"/>
                <c:pt idx="1">
                  <c:v>65</c:v>
                </c:pt>
              </c:numCache>
            </c:numRef>
          </c:val>
        </c:ser>
        <c:ser>
          <c:idx val="5"/>
          <c:order val="5"/>
          <c:tx>
            <c:strRef>
              <c:f>'coun vs city count'!$G$1:$G$2</c:f>
              <c:strCache>
                <c:ptCount val="1"/>
                <c:pt idx="0">
                  <c:v>Columbus</c:v>
                </c:pt>
              </c:strCache>
            </c:strRef>
          </c:tx>
          <c:invertIfNegative val="0"/>
          <c:cat>
            <c:strRef>
              <c:f>'coun vs city count'!$A$3:$A$5</c:f>
              <c:strCache>
                <c:ptCount val="3"/>
                <c:pt idx="0">
                  <c:v>Brazil</c:v>
                </c:pt>
                <c:pt idx="1">
                  <c:v>China</c:v>
                </c:pt>
                <c:pt idx="2">
                  <c:v>United States</c:v>
                </c:pt>
              </c:strCache>
            </c:strRef>
          </c:cat>
          <c:val>
            <c:numRef>
              <c:f>'coun vs city count'!$G$3:$G$5</c:f>
              <c:numCache>
                <c:formatCode>General</c:formatCode>
                <c:ptCount val="3"/>
                <c:pt idx="2">
                  <c:v>113</c:v>
                </c:pt>
              </c:numCache>
            </c:numRef>
          </c:val>
        </c:ser>
        <c:ser>
          <c:idx val="6"/>
          <c:order val="6"/>
          <c:tx>
            <c:strRef>
              <c:f>'coun vs city count'!$H$1:$H$2</c:f>
              <c:strCache>
                <c:ptCount val="1"/>
                <c:pt idx="0">
                  <c:v>Manaus</c:v>
                </c:pt>
              </c:strCache>
            </c:strRef>
          </c:tx>
          <c:invertIfNegative val="0"/>
          <c:cat>
            <c:strRef>
              <c:f>'coun vs city count'!$A$3:$A$5</c:f>
              <c:strCache>
                <c:ptCount val="3"/>
                <c:pt idx="0">
                  <c:v>Brazil</c:v>
                </c:pt>
                <c:pt idx="1">
                  <c:v>China</c:v>
                </c:pt>
                <c:pt idx="2">
                  <c:v>United States</c:v>
                </c:pt>
              </c:strCache>
            </c:strRef>
          </c:cat>
          <c:val>
            <c:numRef>
              <c:f>'coun vs city count'!$H$3:$H$5</c:f>
              <c:numCache>
                <c:formatCode>General</c:formatCode>
                <c:ptCount val="3"/>
                <c:pt idx="0">
                  <c:v>42</c:v>
                </c:pt>
              </c:numCache>
            </c:numRef>
          </c:val>
        </c:ser>
        <c:ser>
          <c:idx val="7"/>
          <c:order val="7"/>
          <c:tx>
            <c:strRef>
              <c:f>'coun vs city count'!$I$1:$I$2</c:f>
              <c:strCache>
                <c:ptCount val="1"/>
                <c:pt idx="0">
                  <c:v>Miami</c:v>
                </c:pt>
              </c:strCache>
            </c:strRef>
          </c:tx>
          <c:invertIfNegative val="0"/>
          <c:cat>
            <c:strRef>
              <c:f>'coun vs city count'!$A$3:$A$5</c:f>
              <c:strCache>
                <c:ptCount val="3"/>
                <c:pt idx="0">
                  <c:v>Brazil</c:v>
                </c:pt>
                <c:pt idx="1">
                  <c:v>China</c:v>
                </c:pt>
                <c:pt idx="2">
                  <c:v>United States</c:v>
                </c:pt>
              </c:strCache>
            </c:strRef>
          </c:cat>
          <c:val>
            <c:numRef>
              <c:f>'coun vs city count'!$I$3:$I$5</c:f>
              <c:numCache>
                <c:formatCode>General</c:formatCode>
                <c:ptCount val="3"/>
                <c:pt idx="2">
                  <c:v>112</c:v>
                </c:pt>
              </c:numCache>
            </c:numRef>
          </c:val>
        </c:ser>
        <c:ser>
          <c:idx val="8"/>
          <c:order val="8"/>
          <c:tx>
            <c:strRef>
              <c:f>'coun vs city count'!$J$1:$J$2</c:f>
              <c:strCache>
                <c:ptCount val="1"/>
                <c:pt idx="0">
                  <c:v>Phoenix</c:v>
                </c:pt>
              </c:strCache>
            </c:strRef>
          </c:tx>
          <c:invertIfNegative val="0"/>
          <c:cat>
            <c:strRef>
              <c:f>'coun vs city count'!$A$3:$A$5</c:f>
              <c:strCache>
                <c:ptCount val="3"/>
                <c:pt idx="0">
                  <c:v>Brazil</c:v>
                </c:pt>
                <c:pt idx="1">
                  <c:v>China</c:v>
                </c:pt>
                <c:pt idx="2">
                  <c:v>United States</c:v>
                </c:pt>
              </c:strCache>
            </c:strRef>
          </c:cat>
          <c:val>
            <c:numRef>
              <c:f>'coun vs city count'!$J$3:$J$5</c:f>
              <c:numCache>
                <c:formatCode>General</c:formatCode>
                <c:ptCount val="3"/>
                <c:pt idx="2">
                  <c:v>109</c:v>
                </c:pt>
              </c:numCache>
            </c:numRef>
          </c:val>
        </c:ser>
        <c:ser>
          <c:idx val="9"/>
          <c:order val="9"/>
          <c:tx>
            <c:strRef>
              <c:f>'coun vs city count'!$K$1:$K$2</c:f>
              <c:strCache>
                <c:ptCount val="1"/>
                <c:pt idx="0">
                  <c:v>Rio de Janerio</c:v>
                </c:pt>
              </c:strCache>
            </c:strRef>
          </c:tx>
          <c:invertIfNegative val="0"/>
          <c:cat>
            <c:strRef>
              <c:f>'coun vs city count'!$A$3:$A$5</c:f>
              <c:strCache>
                <c:ptCount val="3"/>
                <c:pt idx="0">
                  <c:v>Brazil</c:v>
                </c:pt>
                <c:pt idx="1">
                  <c:v>China</c:v>
                </c:pt>
                <c:pt idx="2">
                  <c:v>United States</c:v>
                </c:pt>
              </c:strCache>
            </c:strRef>
          </c:cat>
          <c:val>
            <c:numRef>
              <c:f>'coun vs city count'!$K$3:$K$5</c:f>
              <c:numCache>
                <c:formatCode>General</c:formatCode>
                <c:ptCount val="3"/>
                <c:pt idx="0">
                  <c:v>44</c:v>
                </c:pt>
              </c:numCache>
            </c:numRef>
          </c:val>
        </c:ser>
        <c:ser>
          <c:idx val="10"/>
          <c:order val="10"/>
          <c:tx>
            <c:strRef>
              <c:f>'coun vs city count'!$L$1:$L$2</c:f>
              <c:strCache>
                <c:ptCount val="1"/>
                <c:pt idx="0">
                  <c:v>Sao Paulo</c:v>
                </c:pt>
              </c:strCache>
            </c:strRef>
          </c:tx>
          <c:invertIfNegative val="0"/>
          <c:cat>
            <c:strRef>
              <c:f>'coun vs city count'!$A$3:$A$5</c:f>
              <c:strCache>
                <c:ptCount val="3"/>
                <c:pt idx="0">
                  <c:v>Brazil</c:v>
                </c:pt>
                <c:pt idx="1">
                  <c:v>China</c:v>
                </c:pt>
                <c:pt idx="2">
                  <c:v>United States</c:v>
                </c:pt>
              </c:strCache>
            </c:strRef>
          </c:cat>
          <c:val>
            <c:numRef>
              <c:f>'coun vs city count'!$L$3:$L$5</c:f>
              <c:numCache>
                <c:formatCode>General</c:formatCode>
                <c:ptCount val="3"/>
                <c:pt idx="0">
                  <c:v>53</c:v>
                </c:pt>
              </c:numCache>
            </c:numRef>
          </c:val>
        </c:ser>
        <c:ser>
          <c:idx val="11"/>
          <c:order val="11"/>
          <c:tx>
            <c:strRef>
              <c:f>'coun vs city count'!$M$1:$M$2</c:f>
              <c:strCache>
                <c:ptCount val="1"/>
                <c:pt idx="0">
                  <c:v>Seattle</c:v>
                </c:pt>
              </c:strCache>
            </c:strRef>
          </c:tx>
          <c:invertIfNegative val="0"/>
          <c:cat>
            <c:strRef>
              <c:f>'coun vs city count'!$A$3:$A$5</c:f>
              <c:strCache>
                <c:ptCount val="3"/>
                <c:pt idx="0">
                  <c:v>Brazil</c:v>
                </c:pt>
                <c:pt idx="1">
                  <c:v>China</c:v>
                </c:pt>
                <c:pt idx="2">
                  <c:v>United States</c:v>
                </c:pt>
              </c:strCache>
            </c:strRef>
          </c:cat>
          <c:val>
            <c:numRef>
              <c:f>'coun vs city count'!$M$3:$M$5</c:f>
              <c:numCache>
                <c:formatCode>General</c:formatCode>
                <c:ptCount val="3"/>
                <c:pt idx="2">
                  <c:v>118</c:v>
                </c:pt>
              </c:numCache>
            </c:numRef>
          </c:val>
        </c:ser>
        <c:ser>
          <c:idx val="12"/>
          <c:order val="12"/>
          <c:tx>
            <c:strRef>
              <c:f>'coun vs city count'!$N$1:$N$2</c:f>
              <c:strCache>
                <c:ptCount val="1"/>
                <c:pt idx="0">
                  <c:v>Shanghai</c:v>
                </c:pt>
              </c:strCache>
            </c:strRef>
          </c:tx>
          <c:invertIfNegative val="0"/>
          <c:cat>
            <c:strRef>
              <c:f>'coun vs city count'!$A$3:$A$5</c:f>
              <c:strCache>
                <c:ptCount val="3"/>
                <c:pt idx="0">
                  <c:v>Brazil</c:v>
                </c:pt>
                <c:pt idx="1">
                  <c:v>China</c:v>
                </c:pt>
                <c:pt idx="2">
                  <c:v>United States</c:v>
                </c:pt>
              </c:strCache>
            </c:strRef>
          </c:cat>
          <c:val>
            <c:numRef>
              <c:f>'coun vs city count'!$N$3:$N$5</c:f>
              <c:numCache>
                <c:formatCode>General</c:formatCode>
                <c:ptCount val="3"/>
                <c:pt idx="1">
                  <c:v>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263488"/>
        <c:axId val="153281664"/>
      </c:barChart>
      <c:catAx>
        <c:axId val="153263488"/>
        <c:scaling>
          <c:orientation val="minMax"/>
        </c:scaling>
        <c:delete val="0"/>
        <c:axPos val="b"/>
        <c:majorTickMark val="none"/>
        <c:minorTickMark val="none"/>
        <c:tickLblPos val="nextTo"/>
        <c:crossAx val="153281664"/>
        <c:crosses val="autoZero"/>
        <c:auto val="1"/>
        <c:lblAlgn val="ctr"/>
        <c:lblOffset val="100"/>
        <c:noMultiLvlLbl val="0"/>
      </c:catAx>
      <c:valAx>
        <c:axId val="15328166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53263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[Excel_dataset.xlsx]exit year vs employee exit!PivotTable1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IN" sz="1500" b="0" i="0" baseline="0"/>
              <a:t>exit year vs count of exit employee based on department</a:t>
            </a:r>
          </a:p>
        </c:rich>
      </c:tx>
      <c:layout>
        <c:manualLayout>
          <c:xMode val="edge"/>
          <c:yMode val="edge"/>
          <c:x val="0.14226827447145707"/>
          <c:y val="1.7112297543778961E-2"/>
        </c:manualLayout>
      </c:layout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'exit year vs employee exit'!$B$1:$B$2</c:f>
              <c:strCache>
                <c:ptCount val="1"/>
                <c:pt idx="0">
                  <c:v>Accounting</c:v>
                </c:pt>
              </c:strCache>
            </c:strRef>
          </c:tx>
          <c:invertIfNegative val="0"/>
          <c:cat>
            <c:strRef>
              <c:f>'exit year vs employee exit'!$A$3:$A$24</c:f>
              <c:strCache>
                <c:ptCount val="22"/>
                <c:pt idx="0">
                  <c:v>1994</c:v>
                </c:pt>
                <c:pt idx="1">
                  <c:v>1996</c:v>
                </c:pt>
                <c:pt idx="2">
                  <c:v>1998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</c:strCache>
            </c:strRef>
          </c:cat>
          <c:val>
            <c:numRef>
              <c:f>'exit year vs employee exit'!$B$3:$B$24</c:f>
              <c:numCache>
                <c:formatCode>General</c:formatCode>
                <c:ptCount val="22"/>
                <c:pt idx="15">
                  <c:v>1</c:v>
                </c:pt>
                <c:pt idx="17">
                  <c:v>1</c:v>
                </c:pt>
                <c:pt idx="19">
                  <c:v>4</c:v>
                </c:pt>
                <c:pt idx="20">
                  <c:v>1</c:v>
                </c:pt>
              </c:numCache>
            </c:numRef>
          </c:val>
        </c:ser>
        <c:ser>
          <c:idx val="1"/>
          <c:order val="1"/>
          <c:tx>
            <c:strRef>
              <c:f>'exit year vs employee exit'!$C$1:$C$2</c:f>
              <c:strCache>
                <c:ptCount val="1"/>
                <c:pt idx="0">
                  <c:v>Engineering</c:v>
                </c:pt>
              </c:strCache>
            </c:strRef>
          </c:tx>
          <c:invertIfNegative val="0"/>
          <c:cat>
            <c:strRef>
              <c:f>'exit year vs employee exit'!$A$3:$A$24</c:f>
              <c:strCache>
                <c:ptCount val="22"/>
                <c:pt idx="0">
                  <c:v>1994</c:v>
                </c:pt>
                <c:pt idx="1">
                  <c:v>1996</c:v>
                </c:pt>
                <c:pt idx="2">
                  <c:v>1998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</c:strCache>
            </c:strRef>
          </c:cat>
          <c:val>
            <c:numRef>
              <c:f>'exit year vs employee exit'!$C$3:$C$24</c:f>
              <c:numCache>
                <c:formatCode>General</c:formatCode>
                <c:ptCount val="22"/>
                <c:pt idx="5">
                  <c:v>1</c:v>
                </c:pt>
                <c:pt idx="8">
                  <c:v>1</c:v>
                </c:pt>
                <c:pt idx="10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7</c:v>
                </c:pt>
                <c:pt idx="21">
                  <c:v>1</c:v>
                </c:pt>
              </c:numCache>
            </c:numRef>
          </c:val>
        </c:ser>
        <c:ser>
          <c:idx val="2"/>
          <c:order val="2"/>
          <c:tx>
            <c:strRef>
              <c:f>'exit year vs employee exit'!$D$1:$D$2</c:f>
              <c:strCache>
                <c:ptCount val="1"/>
                <c:pt idx="0">
                  <c:v>Finance</c:v>
                </c:pt>
              </c:strCache>
            </c:strRef>
          </c:tx>
          <c:invertIfNegative val="0"/>
          <c:cat>
            <c:strRef>
              <c:f>'exit year vs employee exit'!$A$3:$A$24</c:f>
              <c:strCache>
                <c:ptCount val="22"/>
                <c:pt idx="0">
                  <c:v>1994</c:v>
                </c:pt>
                <c:pt idx="1">
                  <c:v>1996</c:v>
                </c:pt>
                <c:pt idx="2">
                  <c:v>1998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</c:strCache>
            </c:strRef>
          </c:cat>
          <c:val>
            <c:numRef>
              <c:f>'exit year vs employee exit'!$D$3:$D$24</c:f>
              <c:numCache>
                <c:formatCode>General</c:formatCode>
                <c:ptCount val="22"/>
                <c:pt idx="4">
                  <c:v>1</c:v>
                </c:pt>
                <c:pt idx="7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</c:numCache>
            </c:numRef>
          </c:val>
        </c:ser>
        <c:ser>
          <c:idx val="3"/>
          <c:order val="3"/>
          <c:tx>
            <c:strRef>
              <c:f>'exit year vs employee exit'!$E$1:$E$2</c:f>
              <c:strCache>
                <c:ptCount val="1"/>
                <c:pt idx="0">
                  <c:v>Human Resources</c:v>
                </c:pt>
              </c:strCache>
            </c:strRef>
          </c:tx>
          <c:invertIfNegative val="0"/>
          <c:cat>
            <c:strRef>
              <c:f>'exit year vs employee exit'!$A$3:$A$24</c:f>
              <c:strCache>
                <c:ptCount val="22"/>
                <c:pt idx="0">
                  <c:v>1994</c:v>
                </c:pt>
                <c:pt idx="1">
                  <c:v>1996</c:v>
                </c:pt>
                <c:pt idx="2">
                  <c:v>1998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</c:strCache>
            </c:strRef>
          </c:cat>
          <c:val>
            <c:numRef>
              <c:f>'exit year vs employee exit'!$E$3:$E$24</c:f>
              <c:numCache>
                <c:formatCode>General</c:formatCode>
                <c:ptCount val="22"/>
                <c:pt idx="2">
                  <c:v>1</c:v>
                </c:pt>
                <c:pt idx="4">
                  <c:v>2</c:v>
                </c:pt>
                <c:pt idx="8">
                  <c:v>1</c:v>
                </c:pt>
                <c:pt idx="9">
                  <c:v>1</c:v>
                </c:pt>
                <c:pt idx="12">
                  <c:v>1</c:v>
                </c:pt>
                <c:pt idx="13">
                  <c:v>1</c:v>
                </c:pt>
                <c:pt idx="16">
                  <c:v>1</c:v>
                </c:pt>
                <c:pt idx="17">
                  <c:v>1</c:v>
                </c:pt>
                <c:pt idx="19">
                  <c:v>1</c:v>
                </c:pt>
                <c:pt idx="21">
                  <c:v>1</c:v>
                </c:pt>
              </c:numCache>
            </c:numRef>
          </c:val>
        </c:ser>
        <c:ser>
          <c:idx val="4"/>
          <c:order val="4"/>
          <c:tx>
            <c:strRef>
              <c:f>'exit year vs employee exit'!$F$1:$F$2</c:f>
              <c:strCache>
                <c:ptCount val="1"/>
                <c:pt idx="0">
                  <c:v>IT</c:v>
                </c:pt>
              </c:strCache>
            </c:strRef>
          </c:tx>
          <c:invertIfNegative val="0"/>
          <c:cat>
            <c:strRef>
              <c:f>'exit year vs employee exit'!$A$3:$A$24</c:f>
              <c:strCache>
                <c:ptCount val="22"/>
                <c:pt idx="0">
                  <c:v>1994</c:v>
                </c:pt>
                <c:pt idx="1">
                  <c:v>1996</c:v>
                </c:pt>
                <c:pt idx="2">
                  <c:v>1998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</c:strCache>
            </c:strRef>
          </c:cat>
          <c:val>
            <c:numRef>
              <c:f>'exit year vs employee exit'!$F$3:$F$24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6">
                  <c:v>1</c:v>
                </c:pt>
                <c:pt idx="7">
                  <c:v>1</c:v>
                </c:pt>
                <c:pt idx="13">
                  <c:v>2</c:v>
                </c:pt>
                <c:pt idx="14">
                  <c:v>1</c:v>
                </c:pt>
                <c:pt idx="16">
                  <c:v>2</c:v>
                </c:pt>
                <c:pt idx="19">
                  <c:v>1</c:v>
                </c:pt>
                <c:pt idx="20">
                  <c:v>5</c:v>
                </c:pt>
                <c:pt idx="21">
                  <c:v>1</c:v>
                </c:pt>
              </c:numCache>
            </c:numRef>
          </c:val>
        </c:ser>
        <c:ser>
          <c:idx val="5"/>
          <c:order val="5"/>
          <c:tx>
            <c:strRef>
              <c:f>'exit year vs employee exit'!$G$1:$G$2</c:f>
              <c:strCache>
                <c:ptCount val="1"/>
                <c:pt idx="0">
                  <c:v>Marketing</c:v>
                </c:pt>
              </c:strCache>
            </c:strRef>
          </c:tx>
          <c:invertIfNegative val="0"/>
          <c:cat>
            <c:strRef>
              <c:f>'exit year vs employee exit'!$A$3:$A$24</c:f>
              <c:strCache>
                <c:ptCount val="22"/>
                <c:pt idx="0">
                  <c:v>1994</c:v>
                </c:pt>
                <c:pt idx="1">
                  <c:v>1996</c:v>
                </c:pt>
                <c:pt idx="2">
                  <c:v>1998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</c:strCache>
            </c:strRef>
          </c:cat>
          <c:val>
            <c:numRef>
              <c:f>'exit year vs employee exit'!$G$3:$G$24</c:f>
              <c:numCache>
                <c:formatCode>General</c:formatCode>
                <c:ptCount val="22"/>
                <c:pt idx="3">
                  <c:v>1</c:v>
                </c:pt>
                <c:pt idx="11">
                  <c:v>1</c:v>
                </c:pt>
                <c:pt idx="12">
                  <c:v>1</c:v>
                </c:pt>
                <c:pt idx="14">
                  <c:v>2</c:v>
                </c:pt>
                <c:pt idx="16">
                  <c:v>3</c:v>
                </c:pt>
                <c:pt idx="18">
                  <c:v>3</c:v>
                </c:pt>
                <c:pt idx="20">
                  <c:v>2</c:v>
                </c:pt>
                <c:pt idx="21">
                  <c:v>2</c:v>
                </c:pt>
              </c:numCache>
            </c:numRef>
          </c:val>
        </c:ser>
        <c:ser>
          <c:idx val="6"/>
          <c:order val="6"/>
          <c:tx>
            <c:strRef>
              <c:f>'exit year vs employee exit'!$H$1:$H$2</c:f>
              <c:strCache>
                <c:ptCount val="1"/>
                <c:pt idx="0">
                  <c:v>Sales</c:v>
                </c:pt>
              </c:strCache>
            </c:strRef>
          </c:tx>
          <c:invertIfNegative val="0"/>
          <c:cat>
            <c:strRef>
              <c:f>'exit year vs employee exit'!$A$3:$A$24</c:f>
              <c:strCache>
                <c:ptCount val="22"/>
                <c:pt idx="0">
                  <c:v>1994</c:v>
                </c:pt>
                <c:pt idx="1">
                  <c:v>1996</c:v>
                </c:pt>
                <c:pt idx="2">
                  <c:v>1998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</c:strCache>
            </c:strRef>
          </c:cat>
          <c:val>
            <c:numRef>
              <c:f>'exit year vs employee exit'!$H$3:$H$24</c:f>
              <c:numCache>
                <c:formatCode>General</c:formatCode>
                <c:ptCount val="22"/>
                <c:pt idx="13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52753664"/>
        <c:axId val="152755200"/>
      </c:barChart>
      <c:catAx>
        <c:axId val="152753664"/>
        <c:scaling>
          <c:orientation val="minMax"/>
        </c:scaling>
        <c:delete val="0"/>
        <c:axPos val="b"/>
        <c:majorTickMark val="none"/>
        <c:minorTickMark val="none"/>
        <c:tickLblPos val="nextTo"/>
        <c:crossAx val="152755200"/>
        <c:crosses val="autoZero"/>
        <c:auto val="1"/>
        <c:lblAlgn val="ctr"/>
        <c:lblOffset val="100"/>
        <c:noMultiLvlLbl val="0"/>
      </c:catAx>
      <c:valAx>
        <c:axId val="1527552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52753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[Excel_dataset.xlsx]hiring rel to dept!PivotTable4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IN" sz="1400" b="0" i="0" baseline="0"/>
              <a:t>hiring relative to department quarter_ wise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'hiring rel to dept'!$B$1:$B$2</c:f>
              <c:strCache>
                <c:ptCount val="1"/>
                <c:pt idx="0">
                  <c:v>1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'hiring rel to dept'!$A$3:$A$9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'hiring rel to dept'!$B$3:$B$9</c:f>
              <c:numCache>
                <c:formatCode>General</c:formatCode>
                <c:ptCount val="7"/>
                <c:pt idx="0">
                  <c:v>23</c:v>
                </c:pt>
                <c:pt idx="1">
                  <c:v>38</c:v>
                </c:pt>
                <c:pt idx="2">
                  <c:v>30</c:v>
                </c:pt>
                <c:pt idx="3">
                  <c:v>33</c:v>
                </c:pt>
                <c:pt idx="4">
                  <c:v>67</c:v>
                </c:pt>
                <c:pt idx="5">
                  <c:v>31</c:v>
                </c:pt>
                <c:pt idx="6">
                  <c:v>39</c:v>
                </c:pt>
              </c:numCache>
            </c:numRef>
          </c:val>
        </c:ser>
        <c:ser>
          <c:idx val="1"/>
          <c:order val="1"/>
          <c:tx>
            <c:strRef>
              <c:f>'hiring rel to dept'!$C$1:$C$2</c:f>
              <c:strCache>
                <c:ptCount val="1"/>
                <c:pt idx="0">
                  <c:v>2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'hiring rel to dept'!$A$3:$A$9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'hiring rel to dept'!$C$3:$C$9</c:f>
              <c:numCache>
                <c:formatCode>General</c:formatCode>
                <c:ptCount val="7"/>
                <c:pt idx="0">
                  <c:v>29</c:v>
                </c:pt>
                <c:pt idx="1">
                  <c:v>40</c:v>
                </c:pt>
                <c:pt idx="2">
                  <c:v>41</c:v>
                </c:pt>
                <c:pt idx="3">
                  <c:v>29</c:v>
                </c:pt>
                <c:pt idx="4">
                  <c:v>67</c:v>
                </c:pt>
                <c:pt idx="5">
                  <c:v>30</c:v>
                </c:pt>
                <c:pt idx="6">
                  <c:v>34</c:v>
                </c:pt>
              </c:numCache>
            </c:numRef>
          </c:val>
        </c:ser>
        <c:ser>
          <c:idx val="2"/>
          <c:order val="2"/>
          <c:tx>
            <c:strRef>
              <c:f>'hiring rel to dept'!$D$1:$D$2</c:f>
              <c:strCache>
                <c:ptCount val="1"/>
                <c:pt idx="0">
                  <c:v>3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'hiring rel to dept'!$A$3:$A$9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'hiring rel to dept'!$D$3:$D$9</c:f>
              <c:numCache>
                <c:formatCode>General</c:formatCode>
                <c:ptCount val="7"/>
                <c:pt idx="0">
                  <c:v>21</c:v>
                </c:pt>
                <c:pt idx="1">
                  <c:v>30</c:v>
                </c:pt>
                <c:pt idx="2">
                  <c:v>24</c:v>
                </c:pt>
                <c:pt idx="3">
                  <c:v>33</c:v>
                </c:pt>
                <c:pt idx="4">
                  <c:v>56</c:v>
                </c:pt>
                <c:pt idx="5">
                  <c:v>39</c:v>
                </c:pt>
                <c:pt idx="6">
                  <c:v>41</c:v>
                </c:pt>
              </c:numCache>
            </c:numRef>
          </c:val>
        </c:ser>
        <c:ser>
          <c:idx val="3"/>
          <c:order val="3"/>
          <c:tx>
            <c:strRef>
              <c:f>'hiring rel to dept'!$E$1:$E$2</c:f>
              <c:strCache>
                <c:ptCount val="1"/>
                <c:pt idx="0">
                  <c:v>4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'hiring rel to dept'!$A$3:$A$9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'hiring rel to dept'!$E$3:$E$9</c:f>
              <c:numCache>
                <c:formatCode>General</c:formatCode>
                <c:ptCount val="7"/>
                <c:pt idx="0">
                  <c:v>23</c:v>
                </c:pt>
                <c:pt idx="1">
                  <c:v>50</c:v>
                </c:pt>
                <c:pt idx="2">
                  <c:v>25</c:v>
                </c:pt>
                <c:pt idx="3">
                  <c:v>30</c:v>
                </c:pt>
                <c:pt idx="4">
                  <c:v>51</c:v>
                </c:pt>
                <c:pt idx="5">
                  <c:v>20</c:v>
                </c:pt>
                <c:pt idx="6">
                  <c:v>26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gapDepth val="95"/>
        <c:shape val="box"/>
        <c:axId val="153365120"/>
        <c:axId val="153387392"/>
        <c:axId val="0"/>
      </c:bar3DChart>
      <c:catAx>
        <c:axId val="153365120"/>
        <c:scaling>
          <c:orientation val="minMax"/>
        </c:scaling>
        <c:delete val="0"/>
        <c:axPos val="b"/>
        <c:majorTickMark val="none"/>
        <c:minorTickMark val="none"/>
        <c:tickLblPos val="nextTo"/>
        <c:crossAx val="153387392"/>
        <c:crosses val="autoZero"/>
        <c:auto val="1"/>
        <c:lblAlgn val="ctr"/>
        <c:lblOffset val="100"/>
        <c:noMultiLvlLbl val="0"/>
      </c:catAx>
      <c:valAx>
        <c:axId val="153387392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5336512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[Excel_dataset.xlsx]combo_hiring_y vs count_bonus!PivotTable5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</c:pivotFmt>
    </c:pivotFmts>
    <c:plotArea>
      <c:layout>
        <c:manualLayout>
          <c:layoutTarget val="inner"/>
          <c:xMode val="edge"/>
          <c:yMode val="edge"/>
          <c:x val="0.10416746356317863"/>
          <c:y val="0.11309031600371237"/>
          <c:w val="0.7363538084871174"/>
          <c:h val="0.757396648389850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'combo_hiring_y vs count_bonus'!$B$1</c:f>
              <c:strCache>
                <c:ptCount val="1"/>
                <c:pt idx="0">
                  <c:v>Count of  Emp ID</c:v>
                </c:pt>
              </c:strCache>
            </c:strRef>
          </c:tx>
          <c:invertIfNegative val="0"/>
          <c:cat>
            <c:strRef>
              <c:f>'combo_hiring_y vs count_bonus'!$A$2:$A$31</c:f>
              <c:strCache>
                <c:ptCount val="30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</c:strCache>
            </c:strRef>
          </c:cat>
          <c:val>
            <c:numRef>
              <c:f>'combo_hiring_y vs count_bonus'!$B$2:$B$31</c:f>
              <c:numCache>
                <c:formatCode>General</c:formatCode>
                <c:ptCount val="30"/>
                <c:pt idx="0">
                  <c:v>11</c:v>
                </c:pt>
                <c:pt idx="1">
                  <c:v>3</c:v>
                </c:pt>
                <c:pt idx="2">
                  <c:v>13</c:v>
                </c:pt>
                <c:pt idx="3">
                  <c:v>9</c:v>
                </c:pt>
                <c:pt idx="4">
                  <c:v>10</c:v>
                </c:pt>
                <c:pt idx="5">
                  <c:v>12</c:v>
                </c:pt>
                <c:pt idx="6">
                  <c:v>16</c:v>
                </c:pt>
                <c:pt idx="7">
                  <c:v>14</c:v>
                </c:pt>
                <c:pt idx="8">
                  <c:v>14</c:v>
                </c:pt>
                <c:pt idx="9">
                  <c:v>17</c:v>
                </c:pt>
                <c:pt idx="10">
                  <c:v>23</c:v>
                </c:pt>
                <c:pt idx="11">
                  <c:v>19</c:v>
                </c:pt>
                <c:pt idx="12">
                  <c:v>29</c:v>
                </c:pt>
                <c:pt idx="13">
                  <c:v>27</c:v>
                </c:pt>
                <c:pt idx="14">
                  <c:v>30</c:v>
                </c:pt>
                <c:pt idx="15">
                  <c:v>33</c:v>
                </c:pt>
                <c:pt idx="16">
                  <c:v>25</c:v>
                </c:pt>
                <c:pt idx="17">
                  <c:v>29</c:v>
                </c:pt>
                <c:pt idx="18">
                  <c:v>42</c:v>
                </c:pt>
                <c:pt idx="19">
                  <c:v>39</c:v>
                </c:pt>
                <c:pt idx="20">
                  <c:v>37</c:v>
                </c:pt>
                <c:pt idx="21">
                  <c:v>39</c:v>
                </c:pt>
                <c:pt idx="22">
                  <c:v>52</c:v>
                </c:pt>
                <c:pt idx="23">
                  <c:v>47</c:v>
                </c:pt>
                <c:pt idx="24">
                  <c:v>52</c:v>
                </c:pt>
                <c:pt idx="25">
                  <c:v>70</c:v>
                </c:pt>
                <c:pt idx="26">
                  <c:v>68</c:v>
                </c:pt>
                <c:pt idx="27">
                  <c:v>68</c:v>
                </c:pt>
                <c:pt idx="28">
                  <c:v>66</c:v>
                </c:pt>
                <c:pt idx="29">
                  <c:v>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468288"/>
        <c:axId val="153474560"/>
      </c:barChart>
      <c:lineChart>
        <c:grouping val="standard"/>
        <c:varyColors val="0"/>
        <c:ser>
          <c:idx val="1"/>
          <c:order val="1"/>
          <c:tx>
            <c:strRef>
              <c:f>'combo_hiring_y vs count_bonus'!$C$1</c:f>
              <c:strCache>
                <c:ptCount val="1"/>
                <c:pt idx="0">
                  <c:v>Average of Bonus %</c:v>
                </c:pt>
              </c:strCache>
            </c:strRef>
          </c:tx>
          <c:cat>
            <c:strRef>
              <c:f>'combo_hiring_y vs count_bonus'!$A$2:$A$31</c:f>
              <c:strCache>
                <c:ptCount val="30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</c:strCache>
            </c:strRef>
          </c:cat>
          <c:val>
            <c:numRef>
              <c:f>'combo_hiring_y vs count_bonus'!$C$2:$C$31</c:f>
              <c:numCache>
                <c:formatCode>General</c:formatCode>
                <c:ptCount val="30"/>
                <c:pt idx="0">
                  <c:v>5.0909090909090911E-2</c:v>
                </c:pt>
                <c:pt idx="1">
                  <c:v>8.3333333333333329E-2</c:v>
                </c:pt>
                <c:pt idx="2">
                  <c:v>3.2307692307692308E-2</c:v>
                </c:pt>
                <c:pt idx="3">
                  <c:v>5.5555555555555552E-2</c:v>
                </c:pt>
                <c:pt idx="4">
                  <c:v>0.10400000000000001</c:v>
                </c:pt>
                <c:pt idx="5">
                  <c:v>9.3333333333333338E-2</c:v>
                </c:pt>
                <c:pt idx="6">
                  <c:v>6.3749999999999987E-2</c:v>
                </c:pt>
                <c:pt idx="7">
                  <c:v>7.0000000000000021E-2</c:v>
                </c:pt>
                <c:pt idx="8">
                  <c:v>9.2142857142857165E-2</c:v>
                </c:pt>
                <c:pt idx="9">
                  <c:v>6.9411764705882367E-2</c:v>
                </c:pt>
                <c:pt idx="10">
                  <c:v>8.7826086956521762E-2</c:v>
                </c:pt>
                <c:pt idx="11">
                  <c:v>0.11631578947368421</c:v>
                </c:pt>
                <c:pt idx="12">
                  <c:v>9.2068965517241377E-2</c:v>
                </c:pt>
                <c:pt idx="13">
                  <c:v>3.5555555555555556E-2</c:v>
                </c:pt>
                <c:pt idx="14">
                  <c:v>9.1333333333333336E-2</c:v>
                </c:pt>
                <c:pt idx="15">
                  <c:v>0.11454545454545452</c:v>
                </c:pt>
                <c:pt idx="16">
                  <c:v>8.879999999999999E-2</c:v>
                </c:pt>
                <c:pt idx="17">
                  <c:v>8.5172413793103446E-2</c:v>
                </c:pt>
                <c:pt idx="18">
                  <c:v>8.6428571428571424E-2</c:v>
                </c:pt>
                <c:pt idx="19">
                  <c:v>0.10410256410256409</c:v>
                </c:pt>
                <c:pt idx="20">
                  <c:v>0.10081081081081081</c:v>
                </c:pt>
                <c:pt idx="21">
                  <c:v>0.10769230769230767</c:v>
                </c:pt>
                <c:pt idx="22">
                  <c:v>9.5384615384615401E-2</c:v>
                </c:pt>
                <c:pt idx="23">
                  <c:v>9.6808510638297832E-2</c:v>
                </c:pt>
                <c:pt idx="24">
                  <c:v>7.7115384615384613E-2</c:v>
                </c:pt>
                <c:pt idx="25">
                  <c:v>8.1000000000000003E-2</c:v>
                </c:pt>
                <c:pt idx="26">
                  <c:v>0.10220588235294119</c:v>
                </c:pt>
                <c:pt idx="27">
                  <c:v>8.2941176470588227E-2</c:v>
                </c:pt>
                <c:pt idx="28">
                  <c:v>0.10181818181818179</c:v>
                </c:pt>
                <c:pt idx="29">
                  <c:v>8.2674418604651162E-2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482752"/>
        <c:axId val="153476480"/>
      </c:lineChart>
      <c:catAx>
        <c:axId val="153468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Hiring</a:t>
                </a:r>
                <a:r>
                  <a:rPr lang="en-IN" baseline="0"/>
                  <a:t> Years</a:t>
                </a:r>
                <a:endParaRPr lang="en-IN"/>
              </a:p>
            </c:rich>
          </c:tx>
          <c:layout/>
          <c:overlay val="0"/>
          <c:spPr>
            <a:solidFill>
              <a:schemeClr val="accent4">
                <a:lumMod val="60000"/>
                <a:lumOff val="40000"/>
              </a:schemeClr>
            </a:solidFill>
          </c:spPr>
        </c:title>
        <c:majorTickMark val="out"/>
        <c:minorTickMark val="none"/>
        <c:tickLblPos val="nextTo"/>
        <c:spPr>
          <a:solidFill>
            <a:srgbClr val="FFFF00"/>
          </a:solidFill>
        </c:spPr>
        <c:crossAx val="153474560"/>
        <c:crosses val="autoZero"/>
        <c:auto val="1"/>
        <c:lblAlgn val="ctr"/>
        <c:lblOffset val="100"/>
        <c:noMultiLvlLbl val="0"/>
      </c:catAx>
      <c:valAx>
        <c:axId val="153474560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IN"/>
                  <a:t>Count</a:t>
                </a:r>
                <a:r>
                  <a:rPr lang="en-IN" baseline="0"/>
                  <a:t> of employee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2.0066057634268584E-2"/>
              <c:y val="0.16827042106219833"/>
            </c:manualLayout>
          </c:layout>
          <c:overlay val="0"/>
          <c:spPr>
            <a:solidFill>
              <a:schemeClr val="accent1">
                <a:lumMod val="60000"/>
                <a:lumOff val="40000"/>
              </a:schemeClr>
            </a:solidFill>
          </c:spPr>
        </c:title>
        <c:numFmt formatCode="General" sourceLinked="1"/>
        <c:majorTickMark val="out"/>
        <c:minorTickMark val="none"/>
        <c:tickLblPos val="nextTo"/>
        <c:spPr>
          <a:solidFill>
            <a:schemeClr val="accent1">
              <a:lumMod val="40000"/>
              <a:lumOff val="60000"/>
            </a:schemeClr>
          </a:solidFill>
        </c:spPr>
        <c:crossAx val="153468288"/>
        <c:crosses val="autoZero"/>
        <c:crossBetween val="between"/>
      </c:valAx>
      <c:valAx>
        <c:axId val="153476480"/>
        <c:scaling>
          <c:orientation val="minMax"/>
        </c:scaling>
        <c:delete val="0"/>
        <c:axPos val="r"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IN"/>
                  <a:t>Average</a:t>
                </a:r>
                <a:r>
                  <a:rPr lang="en-IN" baseline="0"/>
                  <a:t> bonus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0.93796455675598689"/>
              <c:y val="0.22817090516575611"/>
            </c:manualLayout>
          </c:layout>
          <c:overlay val="0"/>
          <c:spPr>
            <a:solidFill>
              <a:schemeClr val="accent2"/>
            </a:solidFill>
          </c:spPr>
        </c:title>
        <c:numFmt formatCode="General" sourceLinked="1"/>
        <c:majorTickMark val="out"/>
        <c:minorTickMark val="none"/>
        <c:tickLblPos val="nextTo"/>
        <c:spPr>
          <a:solidFill>
            <a:schemeClr val="accent2">
              <a:lumMod val="60000"/>
              <a:lumOff val="40000"/>
            </a:schemeClr>
          </a:solidFill>
        </c:spPr>
        <c:crossAx val="153482752"/>
        <c:crosses val="max"/>
        <c:crossBetween val="between"/>
      </c:valAx>
      <c:catAx>
        <c:axId val="153482752"/>
        <c:scaling>
          <c:orientation val="minMax"/>
        </c:scaling>
        <c:delete val="1"/>
        <c:axPos val="b"/>
        <c:majorTickMark val="out"/>
        <c:minorTickMark val="none"/>
        <c:tickLblPos val="nextTo"/>
        <c:crossAx val="153476480"/>
        <c:crosses val="autoZero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[Excel_dataset.xlsx]avg days of exit emp!PivotTable1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average</a:t>
            </a:r>
            <a:r>
              <a:rPr lang="en-US" baseline="0"/>
              <a:t> days of exit employee</a:t>
            </a:r>
            <a:endParaRPr lang="en-US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'avg days of exit emp'!$B$3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'avg days of exit emp'!$A$4:$A$10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'avg days of exit emp'!$B$4:$B$10</c:f>
              <c:numCache>
                <c:formatCode>General</c:formatCode>
                <c:ptCount val="7"/>
                <c:pt idx="0">
                  <c:v>2590.1428571428573</c:v>
                </c:pt>
                <c:pt idx="1">
                  <c:v>2125.8823529411766</c:v>
                </c:pt>
                <c:pt idx="2">
                  <c:v>1162.8888888888889</c:v>
                </c:pt>
                <c:pt idx="3">
                  <c:v>2054.7272727272725</c:v>
                </c:pt>
                <c:pt idx="4">
                  <c:v>1680.875</c:v>
                </c:pt>
                <c:pt idx="5">
                  <c:v>1226.5333333333333</c:v>
                </c:pt>
                <c:pt idx="6">
                  <c:v>2047.5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552000"/>
        <c:axId val="153553536"/>
      </c:barChart>
      <c:catAx>
        <c:axId val="153552000"/>
        <c:scaling>
          <c:orientation val="minMax"/>
        </c:scaling>
        <c:delete val="0"/>
        <c:axPos val="b"/>
        <c:majorTickMark val="out"/>
        <c:minorTickMark val="none"/>
        <c:tickLblPos val="nextTo"/>
        <c:crossAx val="153553536"/>
        <c:crosses val="autoZero"/>
        <c:auto val="1"/>
        <c:lblAlgn val="ctr"/>
        <c:lblOffset val="100"/>
        <c:noMultiLvlLbl val="0"/>
      </c:catAx>
      <c:valAx>
        <c:axId val="153553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3552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[Excel_dataset.xlsx]avg_day&amp;avg_sal vs dept!PivotTable2</c:name>
    <c:fmtId val="2"/>
  </c:pivotSource>
  <c:chart>
    <c:autoTitleDeleted val="0"/>
    <c:pivotFmts>
      <c:pivotFmt>
        <c:idx val="0"/>
        <c:spPr>
          <a:solidFill>
            <a:schemeClr val="accent1">
              <a:lumMod val="40000"/>
              <a:lumOff val="60000"/>
            </a:schemeClr>
          </a:solidFill>
        </c:spPr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'avg_day&amp;avg_sal vs dept'!$B$3</c:f>
              <c:strCache>
                <c:ptCount val="1"/>
                <c:pt idx="0">
                  <c:v>Average of Days_of_employment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</c:spPr>
          <c:invertIfNegative val="0"/>
          <c:cat>
            <c:strRef>
              <c:f>'avg_day&amp;avg_sal vs dept'!$A$4:$A$10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'avg_day&amp;avg_sal vs dept'!$B$4:$B$10</c:f>
              <c:numCache>
                <c:formatCode>General</c:formatCode>
                <c:ptCount val="7"/>
                <c:pt idx="0">
                  <c:v>2590.1428571428573</c:v>
                </c:pt>
                <c:pt idx="1">
                  <c:v>2125.8823529411766</c:v>
                </c:pt>
                <c:pt idx="2">
                  <c:v>1162.8888888888889</c:v>
                </c:pt>
                <c:pt idx="3">
                  <c:v>2054.7272727272725</c:v>
                </c:pt>
                <c:pt idx="4">
                  <c:v>1680.875</c:v>
                </c:pt>
                <c:pt idx="5">
                  <c:v>1226.5333333333333</c:v>
                </c:pt>
                <c:pt idx="6">
                  <c:v>2047.5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093824"/>
        <c:axId val="154108288"/>
      </c:barChart>
      <c:lineChart>
        <c:grouping val="standard"/>
        <c:varyColors val="0"/>
        <c:ser>
          <c:idx val="1"/>
          <c:order val="1"/>
          <c:tx>
            <c:strRef>
              <c:f>'avg_day&amp;avg_sal vs dept'!$C$3</c:f>
              <c:strCache>
                <c:ptCount val="1"/>
                <c:pt idx="0">
                  <c:v>Average of Annual Salary*Bonus %</c:v>
                </c:pt>
              </c:strCache>
            </c:strRef>
          </c:tx>
          <c:marker>
            <c:symbol val="none"/>
          </c:marker>
          <c:cat>
            <c:strRef>
              <c:f>'avg_day&amp;avg_sal vs dept'!$A$4:$A$10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'avg_day&amp;avg_sal vs dept'!$C$4:$C$10</c:f>
              <c:numCache>
                <c:formatCode>General</c:formatCode>
                <c:ptCount val="7"/>
                <c:pt idx="0">
                  <c:v>99973.71428571429</c:v>
                </c:pt>
                <c:pt idx="1">
                  <c:v>114851.17647058824</c:v>
                </c:pt>
                <c:pt idx="2">
                  <c:v>114022.88888888889</c:v>
                </c:pt>
                <c:pt idx="3">
                  <c:v>72412</c:v>
                </c:pt>
                <c:pt idx="4">
                  <c:v>97515.75</c:v>
                </c:pt>
                <c:pt idx="5">
                  <c:v>124392.53333333334</c:v>
                </c:pt>
                <c:pt idx="6">
                  <c:v>97594.1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112384"/>
        <c:axId val="154110208"/>
      </c:lineChart>
      <c:catAx>
        <c:axId val="154093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Department</a:t>
                </a:r>
              </a:p>
            </c:rich>
          </c:tx>
          <c:layout/>
          <c:overlay val="0"/>
          <c:spPr>
            <a:solidFill>
              <a:schemeClr val="accent4">
                <a:lumMod val="60000"/>
                <a:lumOff val="40000"/>
              </a:schemeClr>
            </a:solidFill>
          </c:spPr>
        </c:title>
        <c:majorTickMark val="out"/>
        <c:minorTickMark val="none"/>
        <c:tickLblPos val="nextTo"/>
        <c:crossAx val="154108288"/>
        <c:crosses val="autoZero"/>
        <c:auto val="1"/>
        <c:lblAlgn val="ctr"/>
        <c:lblOffset val="100"/>
        <c:noMultiLvlLbl val="0"/>
      </c:catAx>
      <c:valAx>
        <c:axId val="154108288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IN"/>
                  <a:t>Avg</a:t>
                </a:r>
                <a:r>
                  <a:rPr lang="en-IN" baseline="0"/>
                  <a:t> days emp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1.0486403485278626E-2"/>
              <c:y val="0.14448617750405393"/>
            </c:manualLayout>
          </c:layout>
          <c:overlay val="0"/>
          <c:spPr>
            <a:solidFill>
              <a:schemeClr val="accent1">
                <a:lumMod val="20000"/>
                <a:lumOff val="80000"/>
              </a:schemeClr>
            </a:solidFill>
          </c:spPr>
        </c:title>
        <c:numFmt formatCode="General" sourceLinked="1"/>
        <c:majorTickMark val="out"/>
        <c:minorTickMark val="none"/>
        <c:tickLblPos val="nextTo"/>
        <c:crossAx val="154093824"/>
        <c:crosses val="autoZero"/>
        <c:crossBetween val="between"/>
      </c:valAx>
      <c:valAx>
        <c:axId val="154110208"/>
        <c:scaling>
          <c:orientation val="minMax"/>
        </c:scaling>
        <c:delete val="0"/>
        <c:axPos val="r"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IN"/>
                  <a:t>Avg</a:t>
                </a:r>
                <a:r>
                  <a:rPr lang="en-IN" baseline="0"/>
                  <a:t> annual sal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0.95744046279929296"/>
              <c:y val="0.14102594298223203"/>
            </c:manualLayout>
          </c:layout>
          <c:overlay val="0"/>
          <c:spPr>
            <a:solidFill>
              <a:schemeClr val="accent2"/>
            </a:solidFill>
          </c:spPr>
        </c:title>
        <c:numFmt formatCode="General" sourceLinked="1"/>
        <c:majorTickMark val="out"/>
        <c:minorTickMark val="none"/>
        <c:tickLblPos val="nextTo"/>
        <c:crossAx val="154112384"/>
        <c:crosses val="max"/>
        <c:crossBetween val="between"/>
      </c:valAx>
      <c:catAx>
        <c:axId val="154112384"/>
        <c:scaling>
          <c:orientation val="minMax"/>
        </c:scaling>
        <c:delete val="1"/>
        <c:axPos val="b"/>
        <c:majorTickMark val="out"/>
        <c:minorTickMark val="none"/>
        <c:tickLblPos val="nextTo"/>
        <c:crossAx val="154110208"/>
        <c:crosses val="autoZero"/>
        <c:auto val="1"/>
        <c:lblAlgn val="ctr"/>
        <c:lblOffset val="100"/>
        <c:noMultiLvlLbl val="0"/>
      </c:catAx>
    </c:plotArea>
    <c:legend>
      <c:legendPos val="t"/>
      <c:layout/>
      <c:overlay val="0"/>
      <c:txPr>
        <a:bodyPr/>
        <a:lstStyle/>
        <a:p>
          <a:pPr>
            <a:defRPr baseline="0">
              <a:solidFill>
                <a:schemeClr val="accent3">
                  <a:lumMod val="50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419099</xdr:colOff>
      <xdr:row>1</xdr:row>
      <xdr:rowOff>142875</xdr:rowOff>
    </xdr:from>
    <xdr:to>
      <xdr:col>13</xdr:col>
      <xdr:colOff>380999</xdr:colOff>
      <xdr:row>26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95249</xdr:colOff>
      <xdr:row>1</xdr:row>
      <xdr:rowOff>19051</xdr:rowOff>
    </xdr:from>
    <xdr:to>
      <xdr:col>12</xdr:col>
      <xdr:colOff>390525</xdr:colOff>
      <xdr:row>24</xdr:row>
      <xdr:rowOff>9526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7</xdr:row>
      <xdr:rowOff>0</xdr:rowOff>
    </xdr:from>
    <xdr:to>
      <xdr:col>9</xdr:col>
      <xdr:colOff>361950</xdr:colOff>
      <xdr:row>23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2047874</xdr:colOff>
      <xdr:row>5</xdr:row>
      <xdr:rowOff>19050</xdr:rowOff>
    </xdr:from>
    <xdr:to>
      <xdr:col>11</xdr:col>
      <xdr:colOff>85724</xdr:colOff>
      <xdr:row>23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1</xdr:row>
      <xdr:rowOff>19049</xdr:rowOff>
    </xdr:from>
    <xdr:to>
      <xdr:col>12</xdr:col>
      <xdr:colOff>85725</xdr:colOff>
      <xdr:row>21</xdr:row>
      <xdr:rowOff>28574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133349</xdr:colOff>
      <xdr:row>1</xdr:row>
      <xdr:rowOff>123826</xdr:rowOff>
    </xdr:from>
    <xdr:to>
      <xdr:col>11</xdr:col>
      <xdr:colOff>295274</xdr:colOff>
      <xdr:row>27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1257300</xdr:colOff>
      <xdr:row>7</xdr:row>
      <xdr:rowOff>0</xdr:rowOff>
    </xdr:from>
    <xdr:to>
      <xdr:col>9</xdr:col>
      <xdr:colOff>466725</xdr:colOff>
      <xdr:row>23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7</xdr:row>
      <xdr:rowOff>0</xdr:rowOff>
    </xdr:from>
    <xdr:to>
      <xdr:col>11</xdr:col>
      <xdr:colOff>9525</xdr:colOff>
      <xdr:row>23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21</xdr:row>
      <xdr:rowOff>28575</xdr:rowOff>
    </xdr:from>
    <xdr:to>
      <xdr:col>14</xdr:col>
      <xdr:colOff>371475</xdr:colOff>
      <xdr:row>43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2</xdr:row>
      <xdr:rowOff>19050</xdr:rowOff>
    </xdr:from>
    <xdr:to>
      <xdr:col>12</xdr:col>
      <xdr:colOff>219075</xdr:colOff>
      <xdr:row>23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12</xdr:row>
      <xdr:rowOff>61912</xdr:rowOff>
    </xdr:from>
    <xdr:to>
      <xdr:col>13</xdr:col>
      <xdr:colOff>428625</xdr:colOff>
      <xdr:row>29</xdr:row>
      <xdr:rowOff>52387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1</xdr:row>
      <xdr:rowOff>76200</xdr:rowOff>
    </xdr:from>
    <xdr:to>
      <xdr:col>13</xdr:col>
      <xdr:colOff>314324</xdr:colOff>
      <xdr:row>28</xdr:row>
      <xdr:rowOff>76199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152399</xdr:colOff>
      <xdr:row>5</xdr:row>
      <xdr:rowOff>142875</xdr:rowOff>
    </xdr:from>
    <xdr:to>
      <xdr:col>11</xdr:col>
      <xdr:colOff>581024</xdr:colOff>
      <xdr:row>23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15</xdr:row>
      <xdr:rowOff>42862</xdr:rowOff>
    </xdr:from>
    <xdr:to>
      <xdr:col>5</xdr:col>
      <xdr:colOff>514350</xdr:colOff>
      <xdr:row>32</xdr:row>
      <xdr:rowOff>33337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552450</xdr:colOff>
      <xdr:row>15</xdr:row>
      <xdr:rowOff>28575</xdr:rowOff>
    </xdr:from>
    <xdr:to>
      <xdr:col>14</xdr:col>
      <xdr:colOff>28576</xdr:colOff>
      <xdr:row>32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47624</xdr:colOff>
      <xdr:row>0</xdr:row>
      <xdr:rowOff>0</xdr:rowOff>
    </xdr:from>
    <xdr:to>
      <xdr:col>11</xdr:col>
      <xdr:colOff>628650</xdr:colOff>
      <xdr:row>12</xdr:row>
      <xdr:rowOff>142875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3</xdr:row>
      <xdr:rowOff>57150</xdr:rowOff>
    </xdr:from>
    <xdr:to>
      <xdr:col>9</xdr:col>
      <xdr:colOff>466725</xdr:colOff>
      <xdr:row>25</xdr:row>
      <xdr:rowOff>14287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438151</xdr:colOff>
      <xdr:row>8</xdr:row>
      <xdr:rowOff>23812</xdr:rowOff>
    </xdr:from>
    <xdr:to>
      <xdr:col>13</xdr:col>
      <xdr:colOff>561975</xdr:colOff>
      <xdr:row>25</xdr:row>
      <xdr:rowOff>14287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523875</xdr:colOff>
      <xdr:row>0</xdr:row>
      <xdr:rowOff>80962</xdr:rowOff>
    </xdr:from>
    <xdr:to>
      <xdr:col>18</xdr:col>
      <xdr:colOff>76199</xdr:colOff>
      <xdr:row>28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0</xdr:row>
      <xdr:rowOff>152400</xdr:rowOff>
    </xdr:from>
    <xdr:to>
      <xdr:col>13</xdr:col>
      <xdr:colOff>247650</xdr:colOff>
      <xdr:row>25</xdr:row>
      <xdr:rowOff>14288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942975</xdr:colOff>
      <xdr:row>1</xdr:row>
      <xdr:rowOff>28575</xdr:rowOff>
    </xdr:from>
    <xdr:to>
      <xdr:col>14</xdr:col>
      <xdr:colOff>219075</xdr:colOff>
      <xdr:row>31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1</xdr:row>
      <xdr:rowOff>76200</xdr:rowOff>
    </xdr:from>
    <xdr:to>
      <xdr:col>13</xdr:col>
      <xdr:colOff>28574</xdr:colOff>
      <xdr:row>24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1552575</xdr:colOff>
      <xdr:row>10</xdr:row>
      <xdr:rowOff>133351</xdr:rowOff>
    </xdr:from>
    <xdr:to>
      <xdr:col>8</xdr:col>
      <xdr:colOff>28575</xdr:colOff>
      <xdr:row>38</xdr:row>
      <xdr:rowOff>100013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ome" refreshedDate="45598.524954745371" createdVersion="4" refreshedVersion="4" minRefreshableVersion="3" recordCount="1000">
  <cacheSource type="worksheet">
    <worksheetSource ref="A1:N1001" sheet="Cleaned Data"/>
  </cacheSource>
  <cacheFields count="14">
    <cacheField name=" Emp ID" numFmtId="0">
      <sharedItems/>
    </cacheField>
    <cacheField name="Full Name" numFmtId="0">
      <sharedItems/>
    </cacheField>
    <cacheField name="Job Title" numFmtId="0">
      <sharedItems count="33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</sharedItems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 count="4">
        <s v="Research &amp; Development"/>
        <s v="Manufacturing"/>
        <s v="Speciality Products"/>
        <s v="Corporate"/>
      </sharedItems>
    </cacheField>
    <cacheField name="Gender" numFmtId="0">
      <sharedItems count="2">
        <s v="Female"/>
        <s v="Male"/>
      </sharedItems>
    </cacheField>
    <cacheField name="Ethnicity" numFmtId="0">
      <sharedItems/>
    </cacheField>
    <cacheField name="Age" numFmtId="0">
      <sharedItems containsSemiMixedTypes="0" containsString="0" containsNumber="1" containsInteger="1" minValue="25" maxValue="65" count="41">
        <n v="55"/>
        <n v="59"/>
        <n v="50"/>
        <n v="26"/>
        <n v="57"/>
        <n v="27"/>
        <n v="25"/>
        <n v="29"/>
        <n v="34"/>
        <n v="36"/>
        <n v="51"/>
        <n v="31"/>
        <n v="41"/>
        <n v="65"/>
        <n v="64"/>
        <n v="45"/>
        <n v="56"/>
        <n v="37"/>
        <n v="44"/>
        <n v="43"/>
        <n v="63"/>
        <n v="28"/>
        <n v="61"/>
        <n v="30"/>
        <n v="32"/>
        <n v="35"/>
        <n v="53"/>
        <n v="52"/>
        <n v="40"/>
        <n v="33"/>
        <n v="46"/>
        <n v="38"/>
        <n v="58"/>
        <n v="60"/>
        <n v="42"/>
        <n v="48"/>
        <n v="54"/>
        <n v="49"/>
        <n v="39"/>
        <n v="62"/>
        <n v="47"/>
      </sharedItems>
    </cacheField>
    <cacheField name="Hire Date" numFmtId="164">
      <sharedItems containsSemiMixedTypes="0" containsNonDate="0" containsDate="1" containsString="0" minDate="1992-01-09T00:00:00" maxDate="2021-12-27T00:00:00" count="949">
        <d v="2016-04-08T00:00:00"/>
        <d v="1997-11-29T00:00:00"/>
        <d v="2006-10-26T00:00:00"/>
        <d v="2019-09-27T00:00:00"/>
        <d v="1995-11-20T00:00:00"/>
        <d v="2017-01-24T00:00:00"/>
        <d v="2020-07-01T00:00:00"/>
        <d v="2020-05-16T00:00:00"/>
        <d v="2019-01-25T00:00:00"/>
        <d v="2018-06-13T00:00:00"/>
        <d v="2009-02-11T00:00:00"/>
        <d v="2021-10-21T00:00:00"/>
        <d v="1999-03-14T00:00:00"/>
        <d v="2021-06-10T00:00:00"/>
        <d v="2017-11-04T00:00:00"/>
        <d v="2013-03-13T00:00:00"/>
        <d v="2002-03-04T00:00:00"/>
        <d v="2003-12-01T00:00:00"/>
        <d v="2013-11-03T00:00:00"/>
        <d v="2002-07-09T00:00:00"/>
        <d v="2012-01-09T00:00:00"/>
        <d v="2021-04-02T00:00:00"/>
        <d v="2002-05-24T00:00:00"/>
        <d v="2019-09-05T00:00:00"/>
        <d v="2014-03-02T00:00:00"/>
        <d v="2015-04-17T00:00:00"/>
        <d v="2005-02-05T00:00:00"/>
        <d v="2004-06-07T00:00:00"/>
        <d v="1996-12-04T00:00:00"/>
        <d v="2012-05-11T00:00:00"/>
        <d v="2017-06-25T00:00:00"/>
        <d v="2004-05-16T00:00:00"/>
        <d v="2008-07-11T00:00:00"/>
        <d v="2016-09-29T00:00:00"/>
        <d v="2018-05-06T00:00:00"/>
        <d v="2014-02-11T00:00:00"/>
        <d v="2019-12-16T00:00:00"/>
        <d v="2019-10-20T00:00:00"/>
        <d v="2013-05-15T00:00:00"/>
        <d v="1994-01-03T00:00:00"/>
        <d v="2017-05-29T00:00:00"/>
        <d v="2013-11-23T00:00:00"/>
        <d v="2005-11-08T00:00:00"/>
        <d v="2013-11-14T00:00:00"/>
        <d v="2019-05-24T00:00:00"/>
        <d v="2010-11-04T00:00:00"/>
        <d v="2013-03-20T00:00:00"/>
        <d v="2009-09-20T00:00:00"/>
        <d v="2012-10-17T00:00:00"/>
        <d v="2014-10-29T00:00:00"/>
        <d v="2001-10-20T00:00:00"/>
        <d v="2021-09-21T00:00:00"/>
        <d v="2021-07-02T00:00:00"/>
        <d v="2011-05-15T00:00:00"/>
        <d v="2015-09-29T00:00:00"/>
        <d v="2018-12-22T00:00:00"/>
        <d v="2005-12-10T00:00:00"/>
        <d v="2001-05-30T00:00:00"/>
        <d v="2008-08-21T00:00:00"/>
        <d v="2021-03-11T00:00:00"/>
        <d v="2006-08-16T00:00:00"/>
        <d v="2019-01-02T00:00:00"/>
        <d v="2008-12-18T00:00:00"/>
        <d v="2013-08-07T00:00:00"/>
        <d v="2021-08-27T00:00:00"/>
        <d v="2008-01-27T00:00:00"/>
        <d v="2009-10-23T00:00:00"/>
        <d v="2016-04-24T00:00:00"/>
        <d v="2009-08-04T00:00:00"/>
        <d v="2020-01-05T00:00:00"/>
        <d v="2002-05-23T00:00:00"/>
        <d v="2019-01-28T00:00:00"/>
        <d v="2021-11-16T00:00:00"/>
        <d v="1998-09-03T00:00:00"/>
        <d v="2003-07-26T00:00:00"/>
        <d v="2010-12-23T00:00:00"/>
        <d v="2017-05-22T00:00:00"/>
        <d v="2007-07-02T00:00:00"/>
        <d v="2015-06-27T00:00:00"/>
        <d v="2015-09-23T00:00:00"/>
        <d v="2016-09-13T00:00:00"/>
        <d v="1992-04-08T00:00:00"/>
        <d v="2016-05-22T00:00:00"/>
        <d v="2020-07-28T00:00:00"/>
        <d v="2003-12-17T00:00:00"/>
        <d v="2014-01-16T00:00:00"/>
        <d v="2009-04-28T00:00:00"/>
        <d v="2019-07-04T00:00:00"/>
        <d v="2018-12-10T00:00:00"/>
        <d v="2018-09-25T00:00:00"/>
        <d v="2018-04-21T00:00:00"/>
        <d v="2019-04-23T00:00:00"/>
        <d v="2017-07-22T00:00:00"/>
        <d v="2002-11-16T00:00:00"/>
        <d v="2015-04-22T00:00:00"/>
        <d v="2011-07-10T00:00:00"/>
        <d v="2021-10-05T00:00:00"/>
        <d v="2020-05-26T00:00:00"/>
        <d v="2020-08-20T00:00:00"/>
        <d v="2013-04-22T00:00:00"/>
        <d v="2007-01-09T00:00:00"/>
        <d v="2015-01-27T00:00:00"/>
        <d v="2021-02-23T00:00:00"/>
        <d v="2007-04-05T00:00:00"/>
        <d v="2013-06-29T00:00:00"/>
        <d v="1997-10-23T00:00:00"/>
        <d v="1995-12-22T00:00:00"/>
        <d v="2016-12-02T00:00:00"/>
        <d v="2003-01-15T00:00:00"/>
        <d v="2005-02-15T00:00:00"/>
        <d v="2020-08-09T00:00:00"/>
        <d v="2006-12-13T00:00:00"/>
        <d v="2018-08-10T00:00:00"/>
        <d v="2019-09-24T00:00:00"/>
        <d v="1998-07-22T00:00:00"/>
        <d v="2006-04-18T00:00:00"/>
        <d v="2007-02-24T00:00:00"/>
        <d v="2021-01-02T00:00:00"/>
        <d v="2010-01-14T00:00:00"/>
        <d v="2005-08-09T00:00:00"/>
        <d v="2006-04-06T00:00:00"/>
        <d v="2019-03-06T00:00:00"/>
        <d v="2011-09-07T00:00:00"/>
        <d v="2019-02-19T00:00:00"/>
        <d v="2006-10-12T00:00:00"/>
        <d v="2007-11-05T00:00:00"/>
        <d v="1992-04-01T00:00:00"/>
        <d v="2020-04-16T00:00:00"/>
        <d v="2011-12-06T00:00:00"/>
        <d v="2014-02-25T00:00:00"/>
        <d v="1999-06-20T00:00:00"/>
        <d v="2018-01-22T00:00:00"/>
        <d v="2021-02-14T00:00:00"/>
        <d v="2017-07-06T00:00:00"/>
        <d v="2011-01-22T00:00:00"/>
        <d v="2003-02-28T00:00:00"/>
        <d v="2011-08-23T00:00:00"/>
        <d v="2002-11-22T00:00:00"/>
        <d v="2021-01-10T00:00:00"/>
        <d v="2019-09-07T00:00:00"/>
        <d v="2015-06-18T00:00:00"/>
        <d v="2017-03-10T00:00:00"/>
        <d v="2005-09-18T00:00:00"/>
        <d v="2008-04-15T00:00:00"/>
        <d v="1995-11-16T00:00:00"/>
        <d v="2013-07-18T00:00:00"/>
        <d v="2021-10-02T00:00:00"/>
        <d v="2013-07-13T00:00:00"/>
        <d v="1998-05-18T00:00:00"/>
        <d v="2002-02-26T00:00:00"/>
        <d v="1996-05-15T00:00:00"/>
        <d v="2014-03-16T00:00:00"/>
        <d v="2009-03-15T00:00:00"/>
        <d v="2021-10-08T00:00:00"/>
        <d v="2020-07-24T00:00:00"/>
        <d v="2014-01-03T00:00:00"/>
        <d v="2018-01-02T00:00:00"/>
        <d v="2000-04-28T00:00:00"/>
        <d v="1994-08-21T00:00:00"/>
        <d v="2017-11-16T00:00:00"/>
        <d v="2021-01-28T00:00:00"/>
        <d v="2017-05-03T00:00:00"/>
        <d v="2009-02-28T00:00:00"/>
        <d v="2018-05-20T00:00:00"/>
        <d v="2021-12-24T00:00:00"/>
        <d v="2016-12-18T00:00:00"/>
        <d v="1999-08-02T00:00:00"/>
        <d v="2007-12-21T00:00:00"/>
        <d v="2021-10-26T00:00:00"/>
        <d v="2014-03-08T00:00:00"/>
        <d v="2018-06-25T00:00:00"/>
        <d v="2006-10-31T00:00:00"/>
        <d v="2007-04-25T00:00:00"/>
        <d v="1994-09-18T00:00:00"/>
        <d v="2005-07-31T00:00:00"/>
        <d v="2002-03-28T00:00:00"/>
        <d v="2020-07-02T00:00:00"/>
        <d v="2016-12-27T00:00:00"/>
        <d v="2017-07-12T00:00:00"/>
        <d v="2004-12-07T00:00:00"/>
        <d v="2001-01-23T00:00:00"/>
        <d v="2020-09-12T00:00:00"/>
        <d v="1999-03-10T00:00:00"/>
        <d v="2019-10-15T00:00:00"/>
        <d v="2016-05-02T00:00:00"/>
        <d v="2019-05-09T00:00:00"/>
        <d v="2017-08-04T00:00:00"/>
        <d v="2003-03-25T00:00:00"/>
        <d v="2004-03-20T00:00:00"/>
        <d v="1999-04-25T00:00:00"/>
        <d v="1998-04-02T00:00:00"/>
        <d v="2010-12-28T00:00:00"/>
        <d v="2021-03-19T00:00:00"/>
        <d v="2018-06-21T00:00:00"/>
        <d v="2014-02-22T00:00:00"/>
        <d v="2019-12-19T00:00:00"/>
        <d v="2016-09-21T00:00:00"/>
        <d v="2017-05-11T00:00:00"/>
        <d v="2015-06-09T00:00:00"/>
        <d v="2011-10-10T00:00:00"/>
        <d v="2020-01-20T00:00:00"/>
        <d v="2014-08-28T00:00:00"/>
        <d v="1993-07-26T00:00:00"/>
        <d v="1999-10-09T00:00:00"/>
        <d v="2004-06-30T00:00:00"/>
        <d v="2021-12-26T00:00:00"/>
        <d v="2011-05-18T00:00:00"/>
        <d v="2014-05-10T00:00:00"/>
        <d v="2017-03-16T00:00:00"/>
        <d v="2003-04-22T00:00:00"/>
        <d v="1994-02-23T00:00:00"/>
        <d v="1998-07-14T00:00:00"/>
        <d v="2008-02-28T00:00:00"/>
        <d v="2020-09-04T00:00:00"/>
        <d v="2017-01-05T00:00:00"/>
        <d v="2013-01-20T00:00:00"/>
        <d v="2021-02-10T00:00:00"/>
        <d v="2018-03-06T00:00:00"/>
        <d v="2003-08-22T00:00:00"/>
        <d v="2017-01-18T00:00:00"/>
        <d v="2021-07-03T00:00:00"/>
        <d v="2014-05-30T00:00:00"/>
        <d v="2011-01-20T00:00:00"/>
        <d v="2021-03-28T00:00:00"/>
        <d v="2001-04-12T00:00:00"/>
        <d v="2009-09-04T00:00:00"/>
        <d v="1998-07-20T00:00:00"/>
        <d v="2015-03-15T00:00:00"/>
        <d v="2017-05-12T00:00:00"/>
        <d v="2020-12-16T00:00:00"/>
        <d v="1995-02-16T00:00:00"/>
        <d v="2021-02-08T00:00:00"/>
        <d v="2017-11-23T00:00:00"/>
        <d v="2012-06-25T00:00:00"/>
        <d v="2014-05-14T00:00:00"/>
        <d v="2013-02-10T00:00:00"/>
        <d v="2007-10-24T00:00:00"/>
        <d v="2013-11-16T00:00:00"/>
        <d v="2009-04-09T00:00:00"/>
        <d v="2020-08-26T00:00:00"/>
        <d v="2008-04-30T00:00:00"/>
        <d v="2006-01-31T00:00:00"/>
        <d v="2013-02-24T00:00:00"/>
        <d v="2008-04-06T00:00:00"/>
        <d v="2001-04-02T00:00:00"/>
        <d v="2002-03-01T00:00:00"/>
        <d v="2004-01-18T00:00:00"/>
        <d v="2017-08-25T00:00:00"/>
        <d v="2011-01-09T00:00:00"/>
        <d v="2014-03-14T00:00:00"/>
        <d v="2018-05-09T00:00:00"/>
        <d v="2013-06-26T00:00:00"/>
        <d v="2005-04-12T00:00:00"/>
        <d v="1992-09-28T00:00:00"/>
        <d v="2004-05-23T00:00:00"/>
        <d v="2018-05-04T00:00:00"/>
        <d v="2018-12-13T00:00:00"/>
        <d v="2021-12-15T00:00:00"/>
        <d v="2004-11-10T00:00:00"/>
        <d v="2004-08-20T00:00:00"/>
        <d v="2019-07-27T00:00:00"/>
        <d v="2012-10-26T00:00:00"/>
        <d v="2020-07-22T00:00:00"/>
        <d v="2017-03-25T00:00:00"/>
        <d v="2019-10-14T00:00:00"/>
        <d v="2005-07-07T00:00:00"/>
        <d v="2017-10-02T00:00:00"/>
        <d v="2003-05-14T00:00:00"/>
        <d v="1995-10-27T00:00:00"/>
        <d v="2013-09-11T00:00:00"/>
        <d v="2021-03-12T00:00:00"/>
        <d v="2008-07-05T00:00:00"/>
        <d v="1996-05-02T00:00:00"/>
        <d v="2010-07-01T00:00:00"/>
        <d v="1996-06-26T00:00:00"/>
        <d v="2004-08-19T00:00:00"/>
        <d v="2004-04-16T00:00:00"/>
        <d v="2020-11-08T00:00:00"/>
        <d v="2020-07-10T00:00:00"/>
        <d v="2017-09-14T00:00:00"/>
        <d v="2012-06-11T00:00:00"/>
        <d v="2013-09-26T00:00:00"/>
        <d v="2021-04-11T00:00:00"/>
        <d v="2016-06-12T00:00:00"/>
        <d v="2020-07-18T00:00:00"/>
        <d v="2005-06-18T00:00:00"/>
        <d v="2007-10-27T00:00:00"/>
        <d v="2021-02-24T00:00:00"/>
        <d v="2000-10-27T00:00:00"/>
        <d v="2016-01-15T00:00:00"/>
        <d v="2006-03-16T00:00:00"/>
        <d v="2016-10-24T00:00:00"/>
        <d v="2021-10-13T00:00:00"/>
        <d v="2021-01-18T00:00:00"/>
        <d v="2010-08-28T00:00:00"/>
        <d v="2015-07-10T00:00:00"/>
        <d v="2013-09-08T00:00:00"/>
        <d v="2020-10-09T00:00:00"/>
        <d v="2020-01-14T00:00:00"/>
        <d v="2017-09-17T00:00:00"/>
        <d v="2004-10-11T00:00:00"/>
        <d v="2015-09-19T00:00:00"/>
        <d v="2003-12-07T00:00:00"/>
        <d v="2021-07-28T00:00:00"/>
        <d v="2008-08-29T00:00:00"/>
        <d v="2010-12-10T00:00:00"/>
        <d v="2015-12-09T00:00:00"/>
        <d v="2006-12-12T00:00:00"/>
        <d v="2013-04-15T00:00:00"/>
        <d v="2005-06-10T00:00:00"/>
        <d v="2011-09-24T00:00:00"/>
        <d v="2007-09-07T00:00:00"/>
        <d v="2018-02-16T00:00:00"/>
        <d v="2018-06-02T00:00:00"/>
        <d v="2015-07-12T00:00:00"/>
        <d v="2015-06-13T00:00:00"/>
        <d v="1995-08-04T00:00:00"/>
        <d v="2020-02-02T00:00:00"/>
        <d v="2019-06-19T00:00:00"/>
        <d v="2018-03-26T00:00:00"/>
        <d v="2016-01-18T00:00:00"/>
        <d v="2007-12-02T00:00:00"/>
        <d v="2002-10-21T00:00:00"/>
        <d v="2017-02-19T00:00:00"/>
        <d v="2016-10-21T00:00:00"/>
        <d v="2019-10-25T00:00:00"/>
        <d v="2016-05-07T00:00:00"/>
        <d v="2018-12-18T00:00:00"/>
        <d v="2006-11-28T00:00:00"/>
        <d v="2017-02-10T00:00:00"/>
        <d v="1994-10-24T00:00:00"/>
        <d v="2020-04-23T00:00:00"/>
        <d v="2021-07-26T00:00:00"/>
        <d v="2005-10-15T00:00:00"/>
        <d v="2015-08-29T00:00:00"/>
        <d v="1998-07-16T00:00:00"/>
        <d v="2009-06-30T00:00:00"/>
        <d v="2017-02-14T00:00:00"/>
        <d v="2010-04-29T00:00:00"/>
        <d v="1996-06-14T00:00:00"/>
        <d v="2015-02-18T00:00:00"/>
        <d v="1994-09-15T00:00:00"/>
        <d v="2018-05-19T00:00:00"/>
        <d v="2021-05-11T00:00:00"/>
        <d v="2016-09-03T00:00:00"/>
        <d v="2012-05-19T00:00:00"/>
        <d v="1997-04-28T00:00:00"/>
        <d v="2003-04-15T00:00:00"/>
        <d v="2013-03-30T00:00:00"/>
        <d v="2019-03-29T00:00:00"/>
        <d v="2001-03-29T00:00:00"/>
        <d v="2001-09-10T00:00:00"/>
        <d v="2012-02-25T00:00:00"/>
        <d v="1998-01-21T00:00:00"/>
        <d v="2012-07-26T00:00:00"/>
        <d v="2021-08-25T00:00:00"/>
        <d v="1992-06-15T00:00:00"/>
        <d v="2012-07-23T00:00:00"/>
        <d v="2002-02-09T00:00:00"/>
        <d v="2017-01-04T00:00:00"/>
        <d v="2015-07-29T00:00:00"/>
        <d v="2008-03-21T00:00:00"/>
        <d v="2017-12-17T00:00:00"/>
        <d v="2019-03-18T00:00:00"/>
        <d v="2013-08-25T00:00:00"/>
        <d v="2006-06-20T00:00:00"/>
        <d v="2014-04-27T00:00:00"/>
        <d v="2018-05-14T00:00:00"/>
        <d v="2010-07-24T00:00:00"/>
        <d v="2004-02-25T00:00:00"/>
        <d v="2012-10-22T00:00:00"/>
        <d v="2016-03-14T00:00:00"/>
        <d v="2002-01-15T00:00:00"/>
        <d v="2017-09-21T00:00:00"/>
        <d v="2001-04-15T00:00:00"/>
        <d v="2010-01-15T00:00:00"/>
        <d v="2017-10-20T00:00:00"/>
        <d v="2010-09-10T00:00:00"/>
        <d v="2011-02-14T00:00:00"/>
        <d v="2020-04-27T00:00:00"/>
        <d v="2014-08-07T00:00:00"/>
        <d v="2019-01-23T00:00:00"/>
        <d v="2004-01-14T00:00:00"/>
        <d v="2016-04-07T00:00:00"/>
        <d v="2021-04-22T00:00:00"/>
        <d v="2010-06-11T00:00:00"/>
        <d v="2008-10-26T00:00:00"/>
        <d v="2011-07-26T00:00:00"/>
        <d v="2004-03-14T00:00:00"/>
        <d v="2007-07-30T00:00:00"/>
        <d v="2006-09-24T00:00:00"/>
        <d v="2015-09-03T00:00:00"/>
        <d v="1999-02-19T00:00:00"/>
        <d v="2014-06-23T00:00:00"/>
        <d v="2004-09-14T00:00:00"/>
        <d v="2006-04-28T00:00:00"/>
        <d v="2014-07-19T00:00:00"/>
        <d v="1998-05-04T00:00:00"/>
        <d v="2005-09-28T00:00:00"/>
        <d v="2003-08-11T00:00:00"/>
        <d v="2012-04-14T00:00:00"/>
        <d v="2008-01-24T00:00:00"/>
        <d v="2014-11-30T00:00:00"/>
        <d v="2020-09-18T00:00:00"/>
        <d v="2011-11-21T00:00:00"/>
        <d v="2008-10-13T00:00:00"/>
        <d v="2021-11-21T00:00:00"/>
        <d v="2018-09-02T00:00:00"/>
        <d v="2013-05-10T00:00:00"/>
        <d v="2019-10-18T00:00:00"/>
        <d v="2019-08-18T00:00:00"/>
        <d v="2010-10-17T00:00:00"/>
        <d v="1994-02-18T00:00:00"/>
        <d v="2012-10-20T00:00:00"/>
        <d v="1995-04-13T00:00:00"/>
        <d v="2001-01-02T00:00:00"/>
        <d v="2020-06-14T00:00:00"/>
        <d v="2012-03-16T00:00:00"/>
        <d v="2004-05-28T00:00:00"/>
        <d v="1995-10-29T00:00:00"/>
        <d v="2009-12-12T00:00:00"/>
        <d v="2020-11-18T00:00:00"/>
        <d v="2017-05-23T00:00:00"/>
        <d v="2001-05-03T00:00:00"/>
        <d v="2021-09-14T00:00:00"/>
        <d v="2013-02-28T00:00:00"/>
        <d v="2020-02-05T00:00:00"/>
        <d v="2000-08-17T00:00:00"/>
        <d v="1996-02-14T00:00:00"/>
        <d v="2019-12-25T00:00:00"/>
        <d v="2005-04-22T00:00:00"/>
        <d v="2006-06-11T00:00:00"/>
        <d v="2008-02-09T00:00:00"/>
        <d v="2018-07-28T00:00:00"/>
        <d v="2011-10-04T00:00:00"/>
        <d v="2015-06-11T00:00:00"/>
        <d v="2019-08-24T00:00:00"/>
        <d v="2002-07-19T00:00:00"/>
        <d v="1999-12-31T00:00:00"/>
        <d v="2011-07-20T00:00:00"/>
        <d v="2000-08-19T00:00:00"/>
        <d v="2021-04-17T00:00:00"/>
        <d v="1994-06-20T00:00:00"/>
        <d v="2008-10-07T00:00:00"/>
        <d v="2006-03-01T00:00:00"/>
        <d v="2013-08-30T00:00:00"/>
        <d v="1995-08-29T00:00:00"/>
        <d v="2018-04-29T00:00:00"/>
        <d v="2013-11-12T00:00:00"/>
        <d v="2004-12-11T00:00:00"/>
        <d v="2011-02-22T00:00:00"/>
        <d v="2009-09-27T00:00:00"/>
        <d v="2000-04-01T00:00:00"/>
        <d v="2019-06-22T00:00:00"/>
        <d v="2020-09-27T00:00:00"/>
        <d v="2007-04-13T00:00:00"/>
        <d v="2018-07-18T00:00:00"/>
        <d v="2010-04-04T00:00:00"/>
        <d v="2019-12-10T00:00:00"/>
        <d v="2020-10-20T00:00:00"/>
        <d v="2016-10-13T00:00:00"/>
        <d v="2000-09-01T00:00:00"/>
        <d v="2015-04-07T00:00:00"/>
        <d v="2010-02-26T00:00:00"/>
        <d v="2005-01-28T00:00:00"/>
        <d v="2014-09-16T00:00:00"/>
        <d v="2013-06-04T00:00:00"/>
        <d v="2021-02-05T00:00:00"/>
        <d v="1998-04-28T00:00:00"/>
        <d v="2016-02-05T00:00:00"/>
        <d v="2009-04-27T00:00:00"/>
        <d v="2016-11-22T00:00:00"/>
        <d v="2005-11-11T00:00:00"/>
        <d v="2016-06-22T00:00:00"/>
        <d v="2015-03-01T00:00:00"/>
        <d v="2004-02-10T00:00:00"/>
        <d v="2011-02-19T00:00:00"/>
        <d v="2014-09-04T00:00:00"/>
        <d v="2004-12-23T00:00:00"/>
        <d v="2019-12-05T00:00:00"/>
        <d v="2010-10-12T00:00:00"/>
        <d v="1998-08-03T00:00:00"/>
        <d v="2015-08-03T00:00:00"/>
        <d v="2008-10-18T00:00:00"/>
        <d v="2004-07-20T00:00:00"/>
        <d v="2007-10-12T00:00:00"/>
        <d v="2020-04-09T00:00:00"/>
        <d v="2021-08-11T00:00:00"/>
        <d v="2019-03-12T00:00:00"/>
        <d v="2001-03-06T00:00:00"/>
        <d v="2018-03-10T00:00:00"/>
        <d v="2016-05-26T00:00:00"/>
        <d v="2021-09-22T00:00:00"/>
        <d v="2011-12-22T00:00:00"/>
        <d v="2019-06-17T00:00:00"/>
        <d v="2018-10-27T00:00:00"/>
        <d v="2018-03-12T00:00:00"/>
        <d v="2010-04-24T00:00:00"/>
        <d v="2021-02-09T00:00:00"/>
        <d v="2018-05-28T00:00:00"/>
        <d v="2015-05-05T00:00:00"/>
        <d v="2021-10-17T00:00:00"/>
        <d v="2012-05-14T00:00:00"/>
        <d v="2014-07-10T00:00:00"/>
        <d v="1999-04-22T00:00:00"/>
        <d v="2010-07-19T00:00:00"/>
        <d v="1999-05-23T00:00:00"/>
        <d v="2006-05-29T00:00:00"/>
        <d v="2021-07-18T00:00:00"/>
        <d v="2021-11-15T00:00:00"/>
        <d v="2016-02-28T00:00:00"/>
        <d v="2020-08-08T00:00:00"/>
        <d v="2021-01-08T00:00:00"/>
        <d v="2016-05-24T00:00:00"/>
        <d v="1994-08-30T00:00:00"/>
        <d v="2013-08-13T00:00:00"/>
        <d v="2020-12-24T00:00:00"/>
        <d v="2013-05-23T00:00:00"/>
        <d v="2018-11-14T00:00:00"/>
        <d v="2011-03-01T00:00:00"/>
        <d v="2011-11-09T00:00:00"/>
        <d v="2006-10-15T00:00:00"/>
        <d v="2018-01-21T00:00:00"/>
        <d v="2015-11-17T00:00:00"/>
        <d v="2017-09-24T00:00:00"/>
        <d v="2021-11-19T00:00:00"/>
        <d v="1994-12-24T00:00:00"/>
        <d v="2007-03-13T00:00:00"/>
        <d v="2001-07-19T00:00:00"/>
        <d v="2009-05-11T00:00:00"/>
        <d v="2014-10-07T00:00:00"/>
        <d v="2018-04-27T00:00:00"/>
        <d v="2012-02-13T00:00:00"/>
        <d v="2017-06-28T00:00:00"/>
        <d v="2020-06-17T00:00:00"/>
        <d v="2019-12-20T00:00:00"/>
        <d v="2014-09-25T00:00:00"/>
        <d v="2009-06-27T00:00:00"/>
        <d v="2014-10-04T00:00:00"/>
        <d v="2012-01-21T00:00:00"/>
        <d v="2011-04-30T00:00:00"/>
        <d v="2015-12-19T00:00:00"/>
        <d v="2002-02-17T00:00:00"/>
        <d v="2016-06-24T00:00:00"/>
        <d v="2017-02-06T00:00:00"/>
        <d v="2000-08-16T00:00:00"/>
        <d v="2021-04-18T00:00:00"/>
        <d v="2020-03-14T00:00:00"/>
        <d v="2014-03-19T00:00:00"/>
        <d v="2012-09-03T00:00:00"/>
        <d v="2021-01-23T00:00:00"/>
        <d v="2018-12-07T00:00:00"/>
        <d v="2014-02-20T00:00:00"/>
        <d v="2016-12-17T00:00:00"/>
        <d v="2017-01-26T00:00:00"/>
        <d v="1992-10-13T00:00:00"/>
        <d v="2021-08-02T00:00:00"/>
        <d v="2015-10-08T00:00:00"/>
        <d v="1994-10-09T00:00:00"/>
        <d v="2018-12-14T00:00:00"/>
        <d v="2020-07-03T00:00:00"/>
        <d v="2007-01-27T00:00:00"/>
        <d v="2011-05-22T00:00:00"/>
        <d v="2010-07-30T00:00:00"/>
        <d v="2010-09-13T00:00:00"/>
        <d v="2019-08-08T00:00:00"/>
        <d v="2019-09-21T00:00:00"/>
        <d v="2020-10-21T00:00:00"/>
        <d v="2006-09-17T00:00:00"/>
        <d v="2001-10-17T00:00:00"/>
        <d v="2012-04-29T00:00:00"/>
        <d v="2011-10-20T00:00:00"/>
        <d v="2020-12-27T00:00:00"/>
        <d v="2000-01-29T00:00:00"/>
        <d v="2015-11-14T00:00:00"/>
        <d v="2012-06-06T00:00:00"/>
        <d v="2013-10-18T00:00:00"/>
        <d v="2009-12-23T00:00:00"/>
        <d v="2021-01-25T00:00:00"/>
        <d v="2014-01-11T00:00:00"/>
        <d v="2020-07-13T00:00:00"/>
        <d v="2020-07-20T00:00:00"/>
        <d v="2011-06-25T00:00:00"/>
        <d v="2009-01-28T00:00:00"/>
        <d v="2000-03-02T00:00:00"/>
        <d v="2017-09-05T00:00:00"/>
        <d v="2018-12-06T00:00:00"/>
        <d v="2010-02-24T00:00:00"/>
        <d v="2021-09-15T00:00:00"/>
        <d v="2021-04-09T00:00:00"/>
        <d v="1997-01-26T00:00:00"/>
        <d v="2021-06-27T00:00:00"/>
        <d v="2019-05-28T00:00:00"/>
        <d v="2008-03-12T00:00:00"/>
        <d v="2010-04-19T00:00:00"/>
        <d v="2016-01-10T00:00:00"/>
        <d v="2007-08-11T00:00:00"/>
        <d v="2013-06-21T00:00:00"/>
        <d v="2020-05-09T00:00:00"/>
        <d v="2004-02-29T00:00:00"/>
        <d v="2008-02-15T00:00:00"/>
        <d v="2014-09-22T00:00:00"/>
        <d v="2014-04-13T00:00:00"/>
        <d v="2003-02-10T00:00:00"/>
        <d v="2007-10-02T00:00:00"/>
        <d v="2017-03-06T00:00:00"/>
        <d v="2021-04-16T00:00:00"/>
        <d v="2018-08-18T00:00:00"/>
        <d v="2014-01-10T00:00:00"/>
        <d v="2004-08-15T00:00:00"/>
        <d v="2020-06-08T00:00:00"/>
        <d v="2007-03-06T00:00:00"/>
        <d v="2011-06-17T00:00:00"/>
        <d v="2008-02-29T00:00:00"/>
        <d v="2018-12-27T00:00:00"/>
        <d v="2014-01-08T00:00:00"/>
        <d v="2003-05-08T00:00:00"/>
        <d v="2014-01-23T00:00:00"/>
        <d v="2018-08-24T00:00:00"/>
        <d v="2010-04-25T00:00:00"/>
        <d v="2018-04-22T00:00:00"/>
        <d v="2011-03-16T00:00:00"/>
        <d v="2009-08-15T00:00:00"/>
        <d v="2018-11-09T00:00:00"/>
        <d v="2021-07-16T00:00:00"/>
        <d v="2019-02-24T00:00:00"/>
        <d v="2019-06-07T00:00:00"/>
        <d v="1997-03-11T00:00:00"/>
        <d v="2017-04-18T00:00:00"/>
        <d v="1992-05-04T00:00:00"/>
        <d v="2018-03-19T00:00:00"/>
        <d v="2016-12-07T00:00:00"/>
        <d v="2020-02-03T00:00:00"/>
        <d v="2016-02-16T00:00:00"/>
        <d v="2020-02-17T00:00:00"/>
        <d v="2019-07-06T00:00:00"/>
        <d v="2021-03-21T00:00:00"/>
        <d v="2019-11-04T00:00:00"/>
        <d v="2013-06-03T00:00:00"/>
        <d v="2019-07-10T00:00:00"/>
        <d v="2002-06-11T00:00:00"/>
        <d v="2007-06-19T00:00:00"/>
        <d v="2021-09-26T00:00:00"/>
        <d v="2015-08-12T00:00:00"/>
        <d v="2015-04-14T00:00:00"/>
        <d v="2019-04-26T00:00:00"/>
        <d v="2021-12-18T00:00:00"/>
        <d v="2000-09-29T00:00:00"/>
        <d v="2010-06-04T00:00:00"/>
        <d v="1994-10-16T00:00:00"/>
        <d v="2015-10-14T00:00:00"/>
        <d v="2003-06-24T00:00:00"/>
        <d v="2020-01-13T00:00:00"/>
        <d v="2007-08-16T00:00:00"/>
        <d v="2018-03-16T00:00:00"/>
        <d v="2017-09-26T00:00:00"/>
        <d v="2016-11-02T00:00:00"/>
        <d v="2018-01-03T00:00:00"/>
        <d v="1997-04-23T00:00:00"/>
        <d v="2020-04-14T00:00:00"/>
        <d v="2017-08-05T00:00:00"/>
        <d v="2020-01-17T00:00:00"/>
        <d v="2003-01-17T00:00:00"/>
        <d v="2017-09-28T00:00:00"/>
        <d v="2017-01-20T00:00:00"/>
        <d v="2021-07-25T00:00:00"/>
        <d v="2018-06-04T00:00:00"/>
        <d v="2010-05-21T00:00:00"/>
        <d v="2020-05-18T00:00:00"/>
        <d v="1999-03-13T00:00:00"/>
        <d v="2002-09-20T00:00:00"/>
        <d v="2018-05-27T00:00:00"/>
        <d v="2021-06-15T00:00:00"/>
        <d v="2020-05-15T00:00:00"/>
        <d v="2007-09-05T00:00:00"/>
        <d v="2019-05-25T00:00:00"/>
        <d v="2006-12-29T00:00:00"/>
        <d v="2012-03-11T00:00:00"/>
        <d v="1992-12-20T00:00:00"/>
        <d v="1998-04-01T00:00:00"/>
        <d v="2017-08-16T00:00:00"/>
        <d v="2019-08-21T00:00:00"/>
        <d v="2010-04-22T00:00:00"/>
        <d v="2018-05-07T00:00:00"/>
        <d v="2005-08-20T00:00:00"/>
        <d v="2005-04-11T00:00:00"/>
        <d v="2011-05-29T00:00:00"/>
        <d v="2010-12-30T00:00:00"/>
        <d v="2017-11-19T00:00:00"/>
        <d v="2005-10-14T00:00:00"/>
        <d v="2015-11-21T00:00:00"/>
        <d v="2019-12-11T00:00:00"/>
        <d v="2014-02-27T00:00:00"/>
        <d v="2012-12-13T00:00:00"/>
        <d v="2009-01-30T00:00:00"/>
        <d v="2009-10-05T00:00:00"/>
        <d v="1997-05-26T00:00:00"/>
        <d v="2015-07-16T00:00:00"/>
        <d v="2015-04-19T00:00:00"/>
        <d v="2017-02-11T00:00:00"/>
        <d v="2016-11-28T00:00:00"/>
        <d v="2016-04-29T00:00:00"/>
        <d v="2014-12-04T00:00:00"/>
        <d v="2007-09-22T00:00:00"/>
        <d v="1992-06-30T00:00:00"/>
        <d v="2012-05-03T00:00:00"/>
        <d v="2015-09-24T00:00:00"/>
        <d v="2017-04-24T00:00:00"/>
        <d v="2016-09-09T00:00:00"/>
        <d v="1997-08-19T00:00:00"/>
        <d v="2012-11-24T00:00:00"/>
        <d v="2002-08-16T00:00:00"/>
        <d v="2002-02-11T00:00:00"/>
        <d v="2021-05-09T00:00:00"/>
        <d v="2013-12-27T00:00:00"/>
        <d v="2010-04-06T00:00:00"/>
        <d v="2006-10-28T00:00:00"/>
        <d v="2019-02-25T00:00:00"/>
        <d v="2006-09-27T00:00:00"/>
        <d v="2017-01-09T00:00:00"/>
        <d v="2013-08-17T00:00:00"/>
        <d v="2020-02-07T00:00:00"/>
        <d v="2005-07-27T00:00:00"/>
        <d v="2007-03-15T00:00:00"/>
        <d v="2016-05-04T00:00:00"/>
        <d v="2019-11-29T00:00:00"/>
        <d v="2003-06-26T00:00:00"/>
        <d v="2017-02-12T00:00:00"/>
        <d v="2017-11-22T00:00:00"/>
        <d v="2014-03-05T00:00:00"/>
        <d v="2004-05-14T00:00:00"/>
        <d v="2015-04-23T00:00:00"/>
        <d v="2018-07-24T00:00:00"/>
        <d v="2008-03-25T00:00:00"/>
        <d v="2007-05-02T00:00:00"/>
        <d v="2021-01-17T00:00:00"/>
        <d v="1992-12-26T00:00:00"/>
        <d v="2018-09-15T00:00:00"/>
        <d v="2012-07-09T00:00:00"/>
        <d v="2021-03-15T00:00:00"/>
        <d v="2015-03-27T00:00:00"/>
        <d v="2014-08-10T00:00:00"/>
        <d v="2009-06-04T00:00:00"/>
        <d v="2002-02-08T00:00:00"/>
        <d v="2015-11-09T00:00:00"/>
        <d v="2018-09-28T00:00:00"/>
        <d v="2004-03-11T00:00:00"/>
        <d v="2019-02-06T00:00:00"/>
        <d v="2014-11-21T00:00:00"/>
        <d v="2014-02-10T00:00:00"/>
        <d v="2015-11-10T00:00:00"/>
        <d v="2010-05-09T00:00:00"/>
        <d v="1997-07-30T00:00:00"/>
        <d v="2000-09-24T00:00:00"/>
        <d v="2004-04-30T00:00:00"/>
        <d v="2018-02-26T00:00:00"/>
        <d v="1998-06-15T00:00:00"/>
        <d v="2019-11-09T00:00:00"/>
        <d v="2014-06-29T00:00:00"/>
        <d v="2014-07-29T00:00:00"/>
        <d v="2016-08-23T00:00:00"/>
        <d v="2013-06-14T00:00:00"/>
        <d v="2007-02-20T00:00:00"/>
        <d v="2015-12-27T00:00:00"/>
        <d v="2010-04-23T00:00:00"/>
        <d v="2011-04-24T00:00:00"/>
        <d v="2012-04-27T00:00:00"/>
        <d v="2010-06-15T00:00:00"/>
        <d v="1999-09-13T00:00:00"/>
        <d v="1997-03-13T00:00:00"/>
        <d v="2010-09-14T00:00:00"/>
        <d v="2013-04-18T00:00:00"/>
        <d v="2016-05-03T00:00:00"/>
        <d v="2013-03-29T00:00:00"/>
        <d v="2015-03-05T00:00:00"/>
        <d v="2020-09-25T00:00:00"/>
        <d v="2001-07-20T00:00:00"/>
        <d v="1996-06-22T00:00:00"/>
        <d v="1997-06-20T00:00:00"/>
        <d v="2017-04-14T00:00:00"/>
        <d v="2017-01-29T00:00:00"/>
        <d v="2017-10-05T00:00:00"/>
        <d v="2016-03-12T00:00:00"/>
        <d v="2017-11-09T00:00:00"/>
        <d v="2004-07-08T00:00:00"/>
        <d v="2017-06-12T00:00:00"/>
        <d v="2021-06-28T00:00:00"/>
        <d v="2004-04-19T00:00:00"/>
        <d v="2017-01-03T00:00:00"/>
        <d v="2020-06-27T00:00:00"/>
        <d v="2005-02-08T00:00:00"/>
        <d v="2009-03-13T00:00:00"/>
        <d v="2006-05-10T00:00:00"/>
        <d v="2002-07-08T00:00:00"/>
        <d v="1996-04-02T00:00:00"/>
        <d v="2005-02-09T00:00:00"/>
        <d v="2005-10-07T00:00:00"/>
        <d v="2001-03-27T00:00:00"/>
        <d v="2018-09-11T00:00:00"/>
        <d v="1996-02-18T00:00:00"/>
        <d v="2018-09-20T00:00:00"/>
        <d v="2008-09-10T00:00:00"/>
        <d v="2010-11-29T00:00:00"/>
        <d v="2021-06-23T00:00:00"/>
        <d v="2018-01-14T00:00:00"/>
        <d v="2013-08-21T00:00:00"/>
        <d v="2021-09-06T00:00:00"/>
        <d v="2017-11-03T00:00:00"/>
        <d v="2015-06-10T00:00:00"/>
        <d v="2018-12-05T00:00:00"/>
        <d v="2006-10-05T00:00:00"/>
        <d v="2014-06-20T00:00:00"/>
        <d v="2011-02-17T00:00:00"/>
        <d v="2015-06-29T00:00:00"/>
        <d v="2009-08-20T00:00:00"/>
        <d v="2010-12-05T00:00:00"/>
        <d v="2021-03-16T00:00:00"/>
        <d v="2021-03-02T00:00:00"/>
        <d v="2014-06-26T00:00:00"/>
        <d v="2006-12-18T00:00:00"/>
        <d v="2010-05-07T00:00:00"/>
        <d v="1996-03-29T00:00:00"/>
        <d v="2020-03-13T00:00:00"/>
        <d v="2018-01-11T00:00:00"/>
        <d v="2017-06-26T00:00:00"/>
        <d v="2014-02-05T00:00:00"/>
        <d v="2011-01-17T00:00:00"/>
        <d v="2010-03-16T00:00:00"/>
        <d v="2019-08-26T00:00:00"/>
        <d v="2019-04-02T00:00:00"/>
        <d v="2018-02-15T00:00:00"/>
        <d v="2019-03-03T00:00:00"/>
        <d v="2020-07-12T00:00:00"/>
        <d v="2011-05-20T00:00:00"/>
        <d v="2006-09-07T00:00:00"/>
        <d v="2004-01-27T00:00:00"/>
        <d v="2014-04-20T00:00:00"/>
        <d v="1992-03-19T00:00:00"/>
        <d v="2018-11-10T00:00:00"/>
        <d v="2017-08-13T00:00:00"/>
        <d v="1998-02-26T00:00:00"/>
        <d v="2014-10-19T00:00:00"/>
        <d v="2018-10-02T00:00:00"/>
        <d v="2020-08-15T00:00:00"/>
        <d v="2011-07-21T00:00:00"/>
        <d v="2019-05-15T00:00:00"/>
        <d v="2021-01-21T00:00:00"/>
        <d v="2005-02-23T00:00:00"/>
        <d v="2007-08-08T00:00:00"/>
        <d v="2012-08-10T00:00:00"/>
        <d v="2014-04-19T00:00:00"/>
        <d v="2010-08-23T00:00:00"/>
        <d v="2016-11-09T00:00:00"/>
        <d v="2017-09-07T00:00:00"/>
        <d v="2020-04-22T00:00:00"/>
        <d v="2006-07-11T00:00:00"/>
        <d v="2006-02-23T00:00:00"/>
        <d v="2000-02-28T00:00:00"/>
        <d v="2020-09-21T00:00:00"/>
        <d v="1998-09-24T00:00:00"/>
        <d v="2011-03-18T00:00:00"/>
        <d v="2007-05-30T00:00:00"/>
        <d v="2009-05-27T00:00:00"/>
        <d v="1992-01-09T00:00:00"/>
        <d v="2019-07-13T00:00:00"/>
        <d v="2019-04-14T00:00:00"/>
        <d v="2012-03-15T00:00:00"/>
        <d v="2019-01-24T00:00:00"/>
        <d v="2016-11-17T00:00:00"/>
        <d v="2018-10-24T00:00:00"/>
        <d v="2017-10-21T00:00:00"/>
        <d v="2001-04-09T00:00:00"/>
        <d v="2020-09-20T00:00:00"/>
        <d v="2012-08-06T00:00:00"/>
        <d v="2011-11-28T00:00:00"/>
        <d v="2003-05-21T00:00:00"/>
        <d v="2017-08-10T00:00:00"/>
        <d v="2014-10-16T00:00:00"/>
        <d v="2009-04-05T00:00:00"/>
        <d v="2021-10-09T00:00:00"/>
        <d v="2019-09-13T00:00:00"/>
        <d v="2021-03-17T00:00:00"/>
        <d v="2018-08-13T00:00:00"/>
        <d v="2000-10-24T00:00:00"/>
        <d v="2012-04-25T00:00:00"/>
        <d v="2017-12-16T00:00:00"/>
        <d v="2000-05-07T00:00:00"/>
        <d v="2009-01-17T00:00:00"/>
        <d v="2012-12-21T00:00:00"/>
        <d v="2014-10-03T00:00:00"/>
        <d v="2012-08-09T00:00:00"/>
        <d v="2021-07-08T00:00:00"/>
        <d v="2015-01-22T00:00:00"/>
        <d v="1993-08-28T00:00:00"/>
        <d v="2016-04-27T00:00:00"/>
        <d v="2007-09-10T00:00:00"/>
        <d v="2003-10-20T00:00:00"/>
        <d v="2011-12-17T00:00:00"/>
        <d v="2019-09-20T00:00:00"/>
        <d v="2007-05-27T00:00:00"/>
        <d v="2015-01-14T00:00:00"/>
        <d v="2010-03-11T00:00:00"/>
        <d v="2009-10-06T00:00:00"/>
        <d v="2016-08-20T00:00:00"/>
        <d v="2012-12-24T00:00:00"/>
        <d v="2020-04-15T00:00:00"/>
        <d v="2021-01-22T00:00:00"/>
        <d v="2014-11-29T00:00:00"/>
        <d v="2008-09-17T00:00:00"/>
        <d v="2006-07-21T00:00:00"/>
        <d v="1997-04-12T00:00:00"/>
        <d v="1994-09-26T00:00:00"/>
        <d v="1993-11-17T00:00:00"/>
        <d v="2021-04-28T00:00:00"/>
        <d v="1999-12-29T00:00:00"/>
        <d v="2019-11-07T00:00:00"/>
        <d v="2006-04-12T00:00:00"/>
        <d v="2019-07-25T00:00:00"/>
        <d v="2016-11-03T00:00:00"/>
        <d v="2020-03-08T00:00:00"/>
        <d v="2019-11-03T00:00:00"/>
        <d v="2016-05-19T00:00:00"/>
        <d v="2016-04-26T00:00:00"/>
        <d v="2005-11-28T00:00:00"/>
        <d v="2016-03-08T00:00:00"/>
        <d v="2001-08-23T00:00:00"/>
        <d v="2012-02-05T00:00:00"/>
        <d v="2010-12-12T00:00:00"/>
        <d v="2013-02-13T00:00:00"/>
        <d v="2019-01-19T00:00:00"/>
        <d v="2005-10-17T00:00:00"/>
        <d v="2008-07-06T00:00:00"/>
        <d v="2017-01-10T00:00:00"/>
        <d v="2016-11-11T00:00:00"/>
        <d v="2021-12-19T00:00:00"/>
        <d v="2002-01-09T00:00:00"/>
        <d v="2017-06-05T00:00:00"/>
        <d v="2012-02-28T00:00:00"/>
        <d v="2007-04-29T00:00:00"/>
        <d v="2016-08-21T00:00:00"/>
        <d v="1998-04-22T00:00:00"/>
        <d v="2015-06-14T00:00:00"/>
        <d v="2018-10-06T00:00:00"/>
        <d v="2009-01-07T00:00:00"/>
        <d v="2016-09-18T00:00:00"/>
        <d v="2010-05-31T00:00:00"/>
        <d v="2019-06-10T00:00:00"/>
        <d v="2012-01-28T00:00:00"/>
        <d v="2020-07-26T00:00:00"/>
      </sharedItems>
      <fieldGroup base="8">
        <rangePr groupBy="years" startDate="1992-01-09T00:00:00" endDate="2021-12-27T00:00:00"/>
        <groupItems count="32">
          <s v="&lt;09-01-1992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&gt;27-12-2021"/>
        </groupItems>
      </fieldGroup>
    </cacheField>
    <cacheField name="Annual Salary*Bonus %" numFmtId="165">
      <sharedItems containsSemiMixedTypes="0" containsString="0" containsNumber="1" containsInteger="1" minValue="40063" maxValue="258498" count="996">
        <n v="141604"/>
        <n v="99975"/>
        <n v="163099"/>
        <n v="84913"/>
        <n v="95409"/>
        <n v="50994"/>
        <n v="119746"/>
        <n v="41336"/>
        <n v="113527"/>
        <n v="77203"/>
        <n v="157333"/>
        <n v="109851"/>
        <n v="105086"/>
        <n v="146742"/>
        <n v="97078"/>
        <n v="249270"/>
        <n v="175837"/>
        <n v="154828"/>
        <n v="186503"/>
        <n v="166331"/>
        <n v="146140"/>
        <n v="151703"/>
        <n v="172787"/>
        <n v="49998"/>
        <n v="207172"/>
        <n v="152239"/>
        <n v="98581"/>
        <n v="246231"/>
        <n v="99354"/>
        <n v="231141"/>
        <n v="54775"/>
        <n v="55499"/>
        <n v="66521"/>
        <n v="59100"/>
        <n v="49011"/>
        <n v="99575"/>
        <n v="99989"/>
        <n v="256420"/>
        <n v="78940"/>
        <n v="82872"/>
        <n v="86317"/>
        <n v="113135"/>
        <n v="199808"/>
        <n v="56037"/>
        <n v="122350"/>
        <n v="92952"/>
        <n v="79921"/>
        <n v="167199"/>
        <n v="71476"/>
        <n v="189420"/>
        <n v="64057"/>
        <n v="68728"/>
        <n v="125633"/>
        <n v="66889"/>
        <n v="178700"/>
        <n v="83990"/>
        <n v="102043"/>
        <n v="90678"/>
        <n v="59067"/>
        <n v="135062"/>
        <n v="159044"/>
        <n v="74691"/>
        <n v="92753"/>
        <n v="236946"/>
        <n v="48906"/>
        <n v="80024"/>
        <n v="54415"/>
        <n v="120341"/>
        <n v="208415"/>
        <n v="78844"/>
        <n v="76354"/>
        <n v="165927"/>
        <n v="109812"/>
        <n v="86299"/>
        <n v="206624"/>
        <n v="53215"/>
        <n v="86858"/>
        <n v="93971"/>
        <n v="57008"/>
        <n v="141899"/>
        <n v="64847"/>
        <n v="116878"/>
        <n v="70505"/>
        <n v="189702"/>
        <n v="180664"/>
        <n v="48345"/>
        <n v="152214"/>
        <n v="69803"/>
        <n v="76588"/>
        <n v="84596"/>
        <n v="114441"/>
        <n v="140402"/>
        <n v="59817"/>
        <n v="55854"/>
        <n v="95998"/>
        <n v="154941"/>
        <n v="247022"/>
        <n v="88072"/>
        <n v="67925"/>
        <n v="219693"/>
        <n v="61773"/>
        <n v="74546"/>
        <n v="62575"/>
        <n v="199041"/>
        <n v="52310"/>
        <n v="159571"/>
        <n v="91763"/>
        <n v="96475"/>
        <n v="113781"/>
        <n v="166599"/>
        <n v="95372"/>
        <n v="161203"/>
        <n v="74738"/>
        <n v="171173"/>
        <n v="201464"/>
        <n v="174895"/>
        <n v="134486"/>
        <n v="71699"/>
        <n v="94430"/>
        <n v="103504"/>
        <n v="92771"/>
        <n v="71531"/>
        <n v="90304"/>
        <n v="104903"/>
        <n v="55859"/>
        <n v="79785"/>
        <n v="99017"/>
        <n v="53809"/>
        <n v="71864"/>
        <n v="225558"/>
        <n v="128984"/>
        <n v="96997"/>
        <n v="176294"/>
        <n v="48340"/>
        <n v="240488"/>
        <n v="97339"/>
        <n v="211291"/>
        <n v="249506"/>
        <n v="80950"/>
        <n v="86538"/>
        <n v="70992"/>
        <n v="205314"/>
        <n v="196951"/>
        <n v="67686"/>
        <n v="86431"/>
        <n v="125936"/>
        <n v="149712"/>
        <n v="88758"/>
        <n v="83639"/>
        <n v="68268"/>
        <n v="75819"/>
        <n v="86658"/>
        <n v="74552"/>
        <n v="82839"/>
        <n v="64475"/>
        <n v="69453"/>
        <n v="127148"/>
        <n v="190253"/>
        <n v="115798"/>
        <n v="93102"/>
        <n v="110054"/>
        <n v="95786"/>
        <n v="90855"/>
        <n v="92897"/>
        <n v="242919"/>
        <n v="184368"/>
        <n v="144754"/>
        <n v="89458"/>
        <n v="190815"/>
        <n v="137995"/>
        <n v="93840"/>
        <n v="94790"/>
        <n v="197367"/>
        <n v="174097"/>
        <n v="120128"/>
        <n v="129708"/>
        <n v="102270"/>
        <n v="249686"/>
        <n v="50475"/>
        <n v="100099"/>
        <n v="41673"/>
        <n v="70996"/>
        <n v="40752"/>
        <n v="97537"/>
        <n v="96567"/>
        <n v="49404"/>
        <n v="66819"/>
        <n v="50784"/>
        <n v="125828"/>
        <n v="92610"/>
        <n v="123405"/>
        <n v="73004"/>
        <n v="95061"/>
        <n v="160832"/>
        <n v="64417"/>
        <n v="127543"/>
        <n v="56154"/>
        <n v="218530"/>
        <n v="91954"/>
        <n v="221217"/>
        <n v="87536"/>
        <n v="41429"/>
        <n v="245482"/>
        <n v="71359"/>
        <n v="183161"/>
        <n v="69260"/>
        <n v="95639"/>
        <n v="120660"/>
        <n v="75119"/>
        <n v="192213"/>
        <n v="65047"/>
        <n v="151413"/>
        <n v="76906"/>
        <n v="122802"/>
        <n v="99091"/>
        <n v="113987"/>
        <n v="95045"/>
        <n v="190401"/>
        <n v="86061"/>
        <n v="79882"/>
        <n v="255431"/>
        <n v="82017"/>
        <n v="53799"/>
        <n v="82739"/>
        <n v="99080"/>
        <n v="96719"/>
        <n v="180687"/>
        <n v="95743"/>
        <n v="89695"/>
        <n v="122753"/>
        <n v="93734"/>
        <n v="52069"/>
        <n v="258426"/>
        <n v="125375"/>
        <n v="198243"/>
        <n v="96023"/>
        <n v="83066"/>
        <n v="61216"/>
        <n v="144231"/>
        <n v="51630"/>
        <n v="124129"/>
        <n v="60055"/>
        <n v="189290"/>
        <n v="182202"/>
        <n v="117518"/>
        <n v="157474"/>
        <n v="126856"/>
        <n v="129124"/>
        <n v="165181"/>
        <n v="247939"/>
        <n v="169509"/>
        <n v="138521"/>
        <n v="113873"/>
        <n v="73317"/>
        <n v="69096"/>
        <n v="87158"/>
        <n v="70778"/>
        <n v="153938"/>
        <n v="59888"/>
        <n v="63098"/>
        <n v="255369"/>
        <n v="142318"/>
        <n v="49186"/>
        <n v="220937"/>
        <n v="183156"/>
        <n v="192749"/>
        <n v="135325"/>
        <n v="79356"/>
        <n v="74412"/>
        <n v="61886"/>
        <n v="173071"/>
        <n v="70189"/>
        <n v="181452"/>
        <n v="70369"/>
        <n v="78056"/>
        <n v="189933"/>
        <n v="78237"/>
        <n v="48687"/>
        <n v="121065"/>
        <n v="94246"/>
        <n v="44614"/>
        <n v="234469"/>
        <n v="88272"/>
        <n v="74449"/>
        <n v="222941"/>
        <n v="50341"/>
        <n v="72235"/>
        <n v="70165"/>
        <n v="148485"/>
        <n v="86089"/>
        <n v="106313"/>
        <n v="46833"/>
        <n v="155320"/>
        <n v="89984"/>
        <n v="83756"/>
        <n v="176324"/>
        <n v="74077"/>
        <n v="104162"/>
        <n v="82162"/>
        <n v="63880"/>
        <n v="73248"/>
        <n v="91853"/>
        <n v="168014"/>
        <n v="70770"/>
        <n v="50825"/>
        <n v="145846"/>
        <n v="125807"/>
        <n v="46845"/>
        <n v="157969"/>
        <n v="97807"/>
        <n v="73854"/>
        <n v="149537"/>
        <n v="128303"/>
        <n v="67374"/>
        <n v="102167"/>
        <n v="151027"/>
        <n v="120905"/>
        <n v="231567"/>
        <n v="215388"/>
        <n v="127972"/>
        <n v="80701"/>
        <n v="115417"/>
        <n v="88045"/>
        <n v="86478"/>
        <n v="180994"/>
        <n v="64494"/>
        <n v="70122"/>
        <n v="181854"/>
        <n v="52811"/>
        <n v="50111"/>
        <n v="71192"/>
        <n v="155351"/>
        <n v="161690"/>
        <n v="60132"/>
        <n v="87216"/>
        <n v="50069"/>
        <n v="151108"/>
        <n v="67398"/>
        <n v="68488"/>
        <n v="92932"/>
        <n v="43363"/>
        <n v="95963"/>
        <n v="111038"/>
        <n v="200246"/>
        <n v="194871"/>
        <n v="98769"/>
        <n v="65334"/>
        <n v="83934"/>
        <n v="150399"/>
        <n v="160280"/>
        <n v="54051"/>
        <n v="150699"/>
        <n v="69570"/>
        <n v="86774"/>
        <n v="57606"/>
        <n v="125730"/>
        <n v="64170"/>
        <n v="72303"/>
        <n v="105891"/>
        <n v="255230"/>
        <n v="59591"/>
        <n v="187048"/>
        <n v="58605"/>
        <n v="178502"/>
        <n v="103724"/>
        <n v="156277"/>
        <n v="87744"/>
        <n v="54714"/>
        <n v="99169"/>
        <n v="142628"/>
        <n v="75869"/>
        <n v="60985"/>
        <n v="126911"/>
        <n v="216949"/>
        <n v="168510"/>
        <n v="85870"/>
        <n v="86510"/>
        <n v="119647"/>
        <n v="80921"/>
        <n v="98110"/>
        <n v="86831"/>
        <n v="72826"/>
        <n v="171217"/>
        <n v="103058"/>
        <n v="117062"/>
        <n v="159031"/>
        <n v="125086"/>
        <n v="67976"/>
        <n v="74215"/>
        <n v="187389"/>
        <n v="131841"/>
        <n v="97231"/>
        <n v="155004"/>
        <n v="41859"/>
        <n v="52733"/>
        <n v="250953"/>
        <n v="191807"/>
        <n v="64677"/>
        <n v="130274"/>
        <n v="96331"/>
        <n v="150758"/>
        <n v="173629"/>
        <n v="62174"/>
        <n v="56555"/>
        <n v="74655"/>
        <n v="93017"/>
        <n v="82300"/>
        <n v="91621"/>
        <n v="91280"/>
        <n v="47071"/>
        <n v="81218"/>
        <n v="181801"/>
        <n v="63137"/>
        <n v="221465"/>
        <n v="79388"/>
        <n v="68176"/>
        <n v="122829"/>
        <n v="126353"/>
        <n v="188727"/>
        <n v="99624"/>
        <n v="108686"/>
        <n v="50857"/>
        <n v="120628"/>
        <n v="181216"/>
        <n v="46081"/>
        <n v="159885"/>
        <n v="153271"/>
        <n v="114242"/>
        <n v="48415"/>
        <n v="65566"/>
        <n v="147752"/>
        <n v="136810"/>
        <n v="54635"/>
        <n v="96636"/>
        <n v="91592"/>
        <n v="55563"/>
        <n v="159724"/>
        <n v="183190"/>
        <n v="54829"/>
        <n v="96639"/>
        <n v="117278"/>
        <n v="84193"/>
        <n v="87806"/>
        <n v="63959"/>
        <n v="234723"/>
        <n v="50809"/>
        <n v="77396"/>
        <n v="89523"/>
        <n v="86173"/>
        <n v="222224"/>
        <n v="109456"/>
        <n v="170221"/>
        <n v="97433"/>
        <n v="59646"/>
        <n v="158787"/>
        <n v="83378"/>
        <n v="88895"/>
        <n v="168846"/>
        <n v="43336"/>
        <n v="127801"/>
        <n v="76352"/>
        <n v="250767"/>
        <n v="223055"/>
        <n v="189680"/>
        <n v="71167"/>
        <n v="76027"/>
        <n v="183113"/>
        <n v="67753"/>
        <n v="63744"/>
        <n v="92209"/>
        <n v="157487"/>
        <n v="99697"/>
        <n v="90770"/>
        <n v="55369"/>
        <n v="69578"/>
        <n v="167526"/>
        <n v="65507"/>
        <n v="108268"/>
        <n v="80055"/>
        <n v="76802"/>
        <n v="253249"/>
        <n v="78388"/>
        <n v="249870"/>
        <n v="148321"/>
        <n v="90258"/>
        <n v="72486"/>
        <n v="95499"/>
        <n v="90212"/>
        <n v="254057"/>
        <n v="43001"/>
        <n v="85120"/>
        <n v="52200"/>
        <n v="150855"/>
        <n v="65702"/>
        <n v="162038"/>
        <n v="157057"/>
        <n v="127559"/>
        <n v="62644"/>
        <n v="73907"/>
        <n v="90040"/>
        <n v="91134"/>
        <n v="201396"/>
        <n v="54733"/>
        <n v="65341"/>
        <n v="139208"/>
        <n v="73200"/>
        <n v="102636"/>
        <n v="87427"/>
        <n v="49219"/>
        <n v="106437"/>
        <n v="64364"/>
        <n v="172180"/>
        <n v="88343"/>
        <n v="66649"/>
        <n v="102847"/>
        <n v="134881"/>
        <n v="68807"/>
        <n v="228822"/>
        <n v="43391"/>
        <n v="91782"/>
        <n v="211637"/>
        <n v="73255"/>
        <n v="108826"/>
        <n v="94352"/>
        <n v="73955"/>
        <n v="113909"/>
        <n v="92321"/>
        <n v="99557"/>
        <n v="115854"/>
        <n v="82462"/>
        <n v="198473"/>
        <n v="153492"/>
        <n v="208210"/>
        <n v="91632"/>
        <n v="71755"/>
        <n v="111006"/>
        <n v="99774"/>
        <n v="184648"/>
        <n v="247874"/>
        <n v="62239"/>
        <n v="114911"/>
        <n v="115490"/>
        <n v="118708"/>
        <n v="197649"/>
        <n v="89841"/>
        <n v="61026"/>
        <n v="96693"/>
        <n v="82907"/>
        <n v="257194"/>
        <n v="94658"/>
        <n v="89419"/>
        <n v="51983"/>
        <n v="179494"/>
        <n v="68426"/>
        <n v="144986"/>
        <n v="60113"/>
        <n v="50548"/>
        <n v="68846"/>
        <n v="90901"/>
        <n v="102033"/>
        <n v="151783"/>
        <n v="170164"/>
        <n v="155905"/>
        <n v="50733"/>
        <n v="88663"/>
        <n v="88213"/>
        <n v="67130"/>
        <n v="94876"/>
        <n v="98230"/>
        <n v="96757"/>
        <n v="51513"/>
        <n v="234311"/>
        <n v="152353"/>
        <n v="124774"/>
        <n v="157070"/>
        <n v="130133"/>
        <n v="108780"/>
        <n v="151853"/>
        <n v="64669"/>
        <n v="69352"/>
        <n v="74631"/>
        <n v="96441"/>
        <n v="114250"/>
        <n v="109059"/>
        <n v="77442"/>
        <n v="72126"/>
        <n v="70334"/>
        <n v="78006"/>
        <n v="160385"/>
        <n v="202323"/>
        <n v="141555"/>
        <n v="184960"/>
        <n v="221592"/>
        <n v="53301"/>
        <n v="91276"/>
        <n v="140042"/>
        <n v="57225"/>
        <n v="102839"/>
        <n v="199783"/>
        <n v="70980"/>
        <n v="104431"/>
        <n v="48510"/>
        <n v="70110"/>
        <n v="186138"/>
        <n v="56350"/>
        <n v="149761"/>
        <n v="126277"/>
        <n v="119631"/>
        <n v="256561"/>
        <n v="66958"/>
        <n v="158897"/>
        <n v="71695"/>
        <n v="73779"/>
        <n v="123640"/>
        <n v="46878"/>
        <n v="57032"/>
        <n v="98150"/>
        <n v="171426"/>
        <n v="48266"/>
        <n v="223404"/>
        <n v="74854"/>
        <n v="217783"/>
        <n v="44735"/>
        <n v="50685"/>
        <n v="58993"/>
        <n v="115765"/>
        <n v="193044"/>
        <n v="56686"/>
        <n v="131652"/>
        <n v="150577"/>
        <n v="87359"/>
        <n v="51877"/>
        <n v="86417"/>
        <n v="96548"/>
        <n v="92940"/>
        <n v="61410"/>
        <n v="110302"/>
        <n v="187205"/>
        <n v="81687"/>
        <n v="241083"/>
        <n v="223805"/>
        <n v="161759"/>
        <n v="95899"/>
        <n v="80700"/>
        <n v="128136"/>
        <n v="58745"/>
        <n v="76202"/>
        <n v="195200"/>
        <n v="71454"/>
        <n v="94652"/>
        <n v="63411"/>
        <n v="67171"/>
        <n v="152036"/>
        <n v="95562"/>
        <n v="96092"/>
        <n v="254289"/>
        <n v="69110"/>
        <n v="236314"/>
        <n v="45206"/>
        <n v="210708"/>
        <n v="87770"/>
        <n v="106858"/>
        <n v="155788"/>
        <n v="74891"/>
        <n v="95670"/>
        <n v="67837"/>
        <n v="72425"/>
        <n v="93103"/>
        <n v="76272"/>
        <n v="55760"/>
        <n v="253294"/>
        <n v="58671"/>
        <n v="55457"/>
        <n v="72340"/>
        <n v="122054"/>
        <n v="167100"/>
        <n v="78153"/>
        <n v="103524"/>
        <n v="119906"/>
        <n v="45061"/>
        <n v="91399"/>
        <n v="97336"/>
        <n v="124629"/>
        <n v="231850"/>
        <n v="128329"/>
        <n v="186033"/>
        <n v="121480"/>
        <n v="153275"/>
        <n v="97830"/>
        <n v="239394"/>
        <n v="49738"/>
        <n v="45049"/>
        <n v="153628"/>
        <n v="142731"/>
        <n v="137106"/>
        <n v="183239"/>
        <n v="45819"/>
        <n v="55518"/>
        <n v="108134"/>
        <n v="113950"/>
        <n v="182035"/>
        <n v="181356"/>
        <n v="66084"/>
        <n v="76912"/>
        <n v="67987"/>
        <n v="59833"/>
        <n v="128468"/>
        <n v="102440"/>
        <n v="246619"/>
        <n v="101143"/>
        <n v="51404"/>
        <n v="87292"/>
        <n v="182321"/>
        <n v="53929"/>
        <n v="191571"/>
        <n v="150555"/>
        <n v="122890"/>
        <n v="216999"/>
        <n v="110565"/>
        <n v="48762"/>
        <n v="87036"/>
        <n v="177443"/>
        <n v="75862"/>
        <n v="90870"/>
        <n v="99202"/>
        <n v="92293"/>
        <n v="63196"/>
        <n v="65340"/>
        <n v="202680"/>
        <n v="77461"/>
        <n v="109680"/>
        <n v="159567"/>
        <n v="94407"/>
        <n v="234594"/>
        <n v="43080"/>
        <n v="129541"/>
        <n v="165756"/>
        <n v="142878"/>
        <n v="187992"/>
        <n v="249801"/>
        <n v="76505"/>
        <n v="84297"/>
        <n v="75769"/>
        <n v="235619"/>
        <n v="187187"/>
        <n v="68987"/>
        <n v="155926"/>
        <n v="93668"/>
        <n v="69647"/>
        <n v="63318"/>
        <n v="77629"/>
        <n v="138808"/>
        <n v="88777"/>
        <n v="186378"/>
        <n v="60017"/>
        <n v="148991"/>
        <n v="97398"/>
        <n v="72805"/>
        <n v="72131"/>
        <n v="104668"/>
        <n v="89769"/>
        <n v="127616"/>
        <n v="109883"/>
        <n v="47974"/>
        <n v="120321"/>
        <n v="57446"/>
        <n v="174099"/>
        <n v="128703"/>
        <n v="65247"/>
        <n v="64247"/>
        <n v="118253"/>
        <n v="109422"/>
        <n v="126950"/>
        <n v="97500"/>
        <n v="41844"/>
        <n v="58875"/>
        <n v="64204"/>
        <n v="67743"/>
        <n v="71677"/>
        <n v="40063"/>
        <n v="40124"/>
        <n v="103183"/>
        <n v="95239"/>
        <n v="75012"/>
        <n v="96366"/>
        <n v="40897"/>
        <n v="124928"/>
        <n v="108221"/>
        <n v="75579"/>
        <n v="129903"/>
        <n v="186870"/>
        <n v="57531"/>
        <n v="55894"/>
        <n v="72903"/>
        <n v="45369"/>
        <n v="106578"/>
        <n v="92994"/>
        <n v="83685"/>
        <n v="99335"/>
        <n v="131179"/>
        <n v="73899"/>
        <n v="252325"/>
        <n v="52697"/>
        <n v="123588"/>
        <n v="243568"/>
        <n v="199176"/>
        <n v="82806"/>
        <n v="164399"/>
        <n v="154956"/>
        <n v="143970"/>
        <n v="163143"/>
        <n v="89390"/>
        <n v="67468"/>
        <n v="100810"/>
        <n v="74779"/>
        <n v="63985"/>
        <n v="77903"/>
        <n v="164396"/>
        <n v="71234"/>
        <n v="122487"/>
        <n v="101870"/>
        <n v="40316"/>
        <n v="115145"/>
        <n v="62335"/>
        <n v="41561"/>
        <n v="131183"/>
        <n v="92655"/>
        <n v="64462"/>
        <n v="79352"/>
        <n v="157812"/>
        <n v="80745"/>
        <n v="75354"/>
        <n v="78938"/>
        <n v="96313"/>
        <n v="153767"/>
        <n v="103423"/>
        <n v="86464"/>
        <n v="80516"/>
        <n v="105390"/>
        <n v="83418"/>
        <n v="66660"/>
        <n v="101985"/>
        <n v="199504"/>
        <n v="147966"/>
        <n v="41728"/>
        <n v="94422"/>
        <n v="191026"/>
        <n v="186725"/>
        <n v="52800"/>
        <n v="113982"/>
        <n v="56239"/>
        <n v="44732"/>
        <n v="153961"/>
        <n v="68337"/>
        <n v="145093"/>
        <n v="74170"/>
        <n v="62605"/>
        <n v="107195"/>
        <n v="127422"/>
        <n v="161269"/>
        <n v="203445"/>
        <n v="131353"/>
        <n v="88182"/>
        <n v="75780"/>
        <n v="52621"/>
        <n v="106079"/>
        <n v="92058"/>
        <n v="67114"/>
        <n v="56565"/>
        <n v="64937"/>
        <n v="127626"/>
        <n v="88478"/>
        <n v="91679"/>
        <n v="199848"/>
        <n v="61944"/>
        <n v="154624"/>
        <n v="79447"/>
        <n v="71111"/>
        <n v="159538"/>
        <n v="111404"/>
        <n v="172007"/>
        <n v="219474"/>
        <n v="174415"/>
        <n v="90333"/>
        <n v="67299"/>
        <n v="45286"/>
        <n v="194723"/>
        <n v="109850"/>
        <n v="45295"/>
        <n v="61310"/>
        <n v="87851"/>
        <n v="47913"/>
        <n v="46727"/>
        <n v="133400"/>
        <n v="90535"/>
        <n v="93343"/>
        <n v="63705"/>
        <n v="258081"/>
        <n v="54654"/>
        <n v="58006"/>
        <n v="150034"/>
        <n v="198562"/>
        <n v="62411"/>
        <n v="111299"/>
        <n v="41545"/>
        <n v="74467"/>
        <n v="117545"/>
        <n v="117226"/>
        <n v="55767"/>
        <n v="60930"/>
        <n v="154973"/>
        <n v="69332"/>
        <n v="119699"/>
        <n v="198176"/>
        <n v="58586"/>
        <n v="74010"/>
        <n v="96598"/>
        <n v="106444"/>
        <n v="156931"/>
        <n v="171360"/>
        <n v="64505"/>
        <n v="102298"/>
        <n v="133297"/>
        <n v="155080"/>
        <n v="81828"/>
        <n v="149417"/>
        <n v="113269"/>
        <n v="136716"/>
        <n v="122644"/>
        <n v="106428"/>
        <n v="238236"/>
        <n v="153253"/>
        <n v="103707"/>
        <n v="245360"/>
        <n v="67275"/>
        <n v="101288"/>
        <n v="91400"/>
        <n v="181247"/>
        <n v="135558"/>
        <n v="56878"/>
        <n v="94735"/>
        <n v="51234"/>
        <n v="230025"/>
        <n v="134006"/>
        <n v="103096"/>
        <n v="58703"/>
        <n v="132544"/>
        <n v="126671"/>
        <n v="56405"/>
        <n v="88730"/>
        <n v="62861"/>
        <n v="151246"/>
        <n v="154388"/>
        <n v="162978"/>
        <n v="80170"/>
        <n v="98520"/>
        <n v="116527"/>
        <n v="174607"/>
        <n v="64202"/>
        <n v="50883"/>
        <n v="94618"/>
        <n v="151556"/>
        <n v="80659"/>
        <n v="195385"/>
        <n v="52693"/>
        <n v="72045"/>
        <n v="62749"/>
        <n v="154884"/>
        <n v="96566"/>
        <n v="54994"/>
        <n v="61523"/>
        <n v="190512"/>
        <n v="124827"/>
        <n v="101577"/>
        <n v="105223"/>
        <n v="94815"/>
        <n v="114893"/>
        <n v="80622"/>
        <n v="246589"/>
        <n v="119397"/>
        <n v="150666"/>
        <n v="148035"/>
        <n v="158898"/>
        <n v="89659"/>
        <n v="171487"/>
        <n v="258498"/>
        <n v="146961"/>
        <n v="85369"/>
        <n v="67489"/>
        <n v="166259"/>
        <n v="47032"/>
        <n v="98427"/>
        <n v="47387"/>
        <n v="176710"/>
        <n v="95960"/>
        <n v="216195"/>
      </sharedItems>
    </cacheField>
    <cacheField name="Bonus %" numFmtId="166">
      <sharedItems containsSemiMixedTypes="0" containsString="0" containsNumber="1" minValue="0" maxValue="0.4"/>
    </cacheField>
    <cacheField name="Country" numFmtId="0">
      <sharedItems count="3">
        <s v="United States"/>
        <s v="China"/>
        <s v="Brazil"/>
      </sharedItems>
    </cacheField>
    <cacheField name="City" numFmtId="0">
      <sharedItems/>
    </cacheField>
    <cacheField name="Exit Date" numFmtId="164">
      <sharedItems containsDate="1" containsMixedTypes="1" minDate="1994-12-18T00:00:00" maxDate="2022-08-1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ome" refreshedDate="45604.746512500002" createdVersion="4" refreshedVersion="4" minRefreshableVersion="3" recordCount="1000">
  <cacheSource type="worksheet">
    <worksheetSource ref="A1:O1001" sheet="Cleaned Data"/>
  </cacheSource>
  <cacheFields count="15">
    <cacheField name=" Emp ID" numFmtId="0">
      <sharedItems count="911">
        <s v="E02387"/>
        <s v="E04105"/>
        <s v="E02572"/>
        <s v="E02832"/>
        <s v="E01639"/>
        <s v="E00644"/>
        <s v="E01550"/>
        <s v="E04332"/>
        <s v="E04533"/>
        <s v="E03838"/>
        <s v="E00591"/>
        <s v="E03344"/>
        <s v="E00530"/>
        <s v="E04239"/>
        <s v="E03496"/>
        <s v="E00549"/>
        <s v="E00163"/>
        <s v="E00884"/>
        <s v="E04116"/>
        <s v="E04625"/>
        <s v="E03680"/>
        <s v="E04732"/>
        <s v="E03484"/>
        <s v="E00671"/>
        <s v="E02071"/>
        <s v="E02206"/>
        <s v="E04545"/>
        <s v="E00154"/>
        <s v="E03343"/>
        <s v="E00304"/>
        <s v="E02594"/>
        <s v="E00402"/>
        <s v="E01994"/>
        <s v="E03549"/>
        <s v="E03247"/>
        <s v="E02074"/>
        <s v="E04152"/>
        <s v="E01628"/>
        <s v="E04285"/>
        <s v="E01417"/>
        <s v="E01754"/>
        <s v="E03749"/>
        <s v="E03574"/>
        <s v="E04600"/>
        <s v="E00586"/>
        <s v="E03538"/>
        <s v="E02185"/>
        <s v="E03830"/>
        <s v="E03720"/>
        <s v="E03025"/>
        <s v="E04917"/>
        <s v="E00415"/>
        <s v="E02862"/>
        <s v="E04207"/>
        <s v="E02139"/>
        <s v="E01797"/>
        <s v="E01839"/>
        <s v="E01633"/>
        <s v="E01848"/>
        <s v="E00716"/>
        <s v="E00699"/>
        <s v="E00502"/>
        <s v="E04000"/>
        <s v="E02112"/>
        <s v="E03824"/>
        <s v="E03906"/>
        <s v="E00436"/>
        <s v="E04798"/>
        <s v="E01249"/>
        <s v="E03349"/>
        <s v="E02966"/>
        <s v="E01499"/>
        <s v="E00105"/>
        <s v="E00665"/>
        <s v="E00791"/>
        <s v="E01540"/>
        <s v="E04474"/>
        <s v="E03417"/>
        <s v="E00254"/>
        <s v="E02166"/>
        <s v="E00935"/>
        <s v="E01525"/>
        <s v="E00386"/>
        <s v="E00416"/>
        <s v="E03383"/>
        <s v="E01516"/>
        <s v="E01234"/>
        <s v="E03440"/>
        <s v="E00431"/>
        <s v="E01258"/>
        <s v="E00440"/>
        <s v="E00595"/>
        <s v="E00972"/>
        <s v="E04562"/>
        <s v="E02802"/>
        <s v="E01427"/>
        <s v="E04568"/>
        <s v="E04931"/>
        <s v="E00443"/>
        <s v="E03890"/>
        <s v="E01194"/>
        <s v="E02875"/>
        <s v="E04959"/>
        <s v="E03816"/>
        <s v="E01261"/>
        <s v="E03612"/>
        <s v="E01388"/>
        <s v="E03875"/>
        <s v="E04413"/>
        <s v="E00691"/>
        <s v="E03047"/>
        <s v="E04903"/>
        <s v="E04735"/>
        <s v="E02850"/>
        <s v="E03583"/>
        <s v="E02017"/>
        <s v="E01642"/>
        <s v="E04379"/>
        <s v="E04131"/>
        <s v="E02872"/>
        <s v="E02331"/>
        <s v="E00417"/>
        <s v="E04267"/>
        <s v="E03061"/>
        <s v="E00013"/>
        <s v="E04265"/>
        <s v="E04769"/>
        <s v="E03042"/>
        <s v="E00527"/>
        <s v="E01095"/>
        <s v="E03131"/>
        <s v="E01713"/>
        <s v="E00128"/>
        <s v="E03849"/>
        <s v="E02464"/>
        <s v="E00306"/>
        <s v="E03737"/>
        <s v="E02783"/>
        <s v="E02939"/>
        <s v="E02706"/>
        <s v="E00170"/>
        <s v="E01425"/>
        <s v="E00130"/>
        <s v="E02094"/>
        <s v="E03567"/>
        <s v="E04682"/>
        <s v="E00957"/>
        <s v="E04458"/>
        <s v="E00521"/>
        <s v="E03717"/>
        <s v="E01533"/>
        <s v="E04449"/>
        <s v="E02855"/>
        <s v="E00816"/>
        <s v="E02283"/>
        <s v="E04888"/>
        <s v="E03907"/>
        <s v="E01501"/>
        <s v="E01141"/>
        <s v="E02254"/>
        <s v="E04504"/>
        <s v="E03394"/>
        <s v="E02942"/>
        <s v="E04130"/>
        <s v="E02848"/>
        <s v="E00085"/>
        <s v="E03956"/>
        <s v="E00672"/>
        <s v="E04618"/>
        <s v="E03506"/>
        <s v="E00568"/>
        <s v="E00535"/>
        <s v="E04630"/>
        <s v="E00874"/>
        <s v="E01546"/>
        <s v="E00941"/>
        <s v="E03446"/>
        <s v="E01361"/>
        <s v="E01631"/>
        <s v="E03719"/>
        <s v="E03269"/>
        <s v="E01037"/>
        <s v="E02216"/>
        <s v="E02803"/>
        <s v="E01584"/>
        <s v="E02489"/>
        <s v="E03189"/>
        <s v="E03560"/>
        <s v="E00769"/>
        <s v="E02791"/>
        <s v="E02333"/>
        <s v="E01002"/>
        <s v="E03520"/>
        <s v="E00752"/>
        <s v="E00233"/>
        <s v="E02639"/>
        <s v="E00697"/>
        <s v="E02183"/>
        <s v="E00715"/>
        <s v="E04288"/>
        <s v="E02421"/>
        <s v="E00523"/>
        <s v="E03615"/>
        <s v="E02761"/>
        <s v="E02121"/>
        <s v="E01486"/>
        <s v="E00725"/>
        <s v="E03027"/>
        <s v="E03689"/>
        <s v="E01986"/>
        <s v="E01286"/>
        <s v="E01409"/>
        <s v="E00626"/>
        <s v="E04342"/>
        <s v="E03904"/>
        <s v="E01291"/>
        <s v="E00917"/>
        <s v="E01484"/>
        <s v="E03864"/>
        <s v="E00488"/>
        <s v="E02227"/>
        <s v="E04802"/>
        <s v="E01970"/>
        <s v="E02813"/>
        <s v="E02031"/>
        <s v="E03252"/>
        <s v="E04871"/>
        <s v="E03547"/>
        <s v="E04742"/>
        <s v="E01070"/>
        <s v="E04359"/>
        <s v="E03268"/>
        <s v="E04035"/>
        <s v="E01221"/>
        <s v="E00276"/>
        <s v="E01687"/>
        <s v="E02844"/>
        <s v="E01263"/>
        <s v="E00119"/>
        <s v="E03935"/>
        <s v="E00742"/>
        <s v="E02810"/>
        <s v="E01860"/>
        <s v="E04890"/>
        <s v="E02285"/>
        <s v="E00842"/>
        <s v="E01271"/>
        <s v="E01921"/>
        <s v="E03664"/>
        <s v="E00813"/>
        <s v="E00870"/>
        <s v="E04167"/>
        <s v="E00245"/>
        <s v="E00976"/>
        <s v="E04112"/>
        <s v="E01807"/>
        <s v="E04103"/>
        <s v="E01412"/>
        <s v="E04386"/>
        <s v="E01232"/>
        <s v="E04572"/>
        <s v="E02747"/>
        <s v="E01064"/>
        <s v="E00178"/>
        <s v="E01091"/>
        <s v="E01309"/>
        <s v="E02378"/>
        <s v="E04127"/>
        <s v="E02072"/>
        <s v="E02555"/>
        <s v="E00187"/>
        <s v="E02062"/>
        <s v="E00034"/>
        <s v="E00273"/>
        <s v="E01403"/>
        <s v="E03438"/>
        <s v="E04136"/>
        <s v="E02944"/>
        <s v="E03300"/>
        <s v="E00078"/>
        <s v="E00825"/>
        <s v="E04972"/>
        <s v="E03941"/>
        <s v="E02148"/>
        <s v="E02252"/>
        <s v="E03096"/>
        <s v="E04800"/>
        <s v="E02838"/>
        <s v="E02980"/>
        <s v="E04477"/>
        <s v="E04348"/>
        <s v="E01638"/>
        <s v="E03419"/>
        <s v="E04222"/>
        <s v="E04126"/>
        <s v="E01896"/>
        <s v="E03018"/>
        <s v="E03325"/>
        <s v="E04037"/>
        <s v="E01902"/>
        <s v="E01466"/>
        <s v="E02038"/>
        <s v="E03474"/>
        <s v="E02744"/>
        <s v="E00702"/>
        <s v="E03081"/>
        <s v="E01281"/>
        <s v="E04029"/>
        <s v="E01116"/>
        <s v="E01753"/>
        <s v="E04072"/>
        <s v="E04419"/>
        <s v="E00467"/>
        <s v="E00365"/>
        <s v="E03292"/>
        <s v="E04779"/>
        <s v="E00501"/>
        <s v="E01132"/>
        <s v="E00556"/>
        <s v="E00311"/>
        <s v="E04567"/>
        <s v="E04378"/>
        <s v="E03251"/>
        <s v="E03167"/>
        <s v="E03347"/>
        <s v="E03908"/>
        <s v="E01351"/>
        <s v="E02681"/>
        <s v="E03807"/>
        <s v="E00422"/>
        <s v="E00265"/>
        <s v="E04601"/>
        <s v="E04816"/>
        <s v="E02147"/>
        <s v="E02914"/>
        <s v="E03972"/>
        <s v="E02189"/>
        <s v="E04290"/>
        <s v="E03630"/>
        <s v="E00432"/>
        <s v="E03045"/>
        <s v="E01924"/>
        <s v="E04877"/>
        <s v="E02770"/>
        <s v="E04590"/>
        <s v="E01977"/>
        <s v="E01378"/>
        <s v="E04224"/>
        <s v="E03423"/>
        <s v="E00788"/>
        <s v="E00207"/>
        <s v="E00834"/>
        <s v="E04571"/>
        <s v="E02652"/>
        <s v="E02693"/>
        <s v="E03359"/>
        <s v="E00399"/>
        <s v="E02971"/>
        <s v="E03327"/>
        <s v="E00900"/>
        <s v="E00836"/>
        <s v="E03854"/>
        <s v="E04729"/>
        <s v="E00360"/>
        <s v="E02284"/>
        <s v="E00181"/>
        <s v="E04168"/>
        <s v="E02861"/>
        <s v="E01357"/>
        <s v="E04387"/>
        <s v="E03090"/>
        <s v="E03591"/>
        <s v="E03328"/>
        <s v="E04937"/>
        <s v="E00515"/>
        <s v="E01241"/>
        <s v="E03255"/>
        <s v="E01711"/>
        <s v="E00500"/>
        <s v="E02728"/>
        <s v="E04749"/>
        <s v="E02023"/>
        <s v="E03166"/>
        <s v="E02599"/>
        <s v="E01014"/>
        <s v="E04529"/>
        <s v="E00632"/>
        <s v="E02108"/>
        <s v="E03802"/>
        <s v="E03685"/>
        <s v="E01089"/>
        <s v="E03988"/>
        <s v="E00401"/>
        <s v="E03429"/>
        <s v="E02417"/>
        <s v="E00359"/>
        <s v="E02044"/>
        <s v="E01479"/>
        <s v="E04962"/>
        <s v="E02769"/>
        <s v="E03893"/>
        <s v="E00553"/>
        <s v="E03540"/>
        <s v="E03277"/>
        <s v="E04194"/>
        <s v="E01762"/>
        <s v="E02632"/>
        <s v="E04226"/>
        <s v="E04101"/>
        <s v="E01981"/>
        <s v="E02534"/>
        <s v="E01238"/>
        <s v="E01118"/>
        <s v="E04041"/>
        <s v="E04308"/>
        <s v="E01052"/>
        <s v="E04165"/>
        <s v="E02295"/>
        <s v="E04546"/>
        <s v="E04217"/>
        <s v="E00650"/>
        <s v="E00344"/>
        <s v="E04645"/>
        <s v="E03880"/>
        <s v="E02730"/>
        <s v="E04517"/>
        <s v="E00965"/>
        <s v="E04639"/>
        <s v="E00465"/>
        <s v="E03058"/>
        <s v="E02337"/>
        <s v="E04927"/>
        <s v="E03799"/>
        <s v="E04538"/>
        <s v="E02633"/>
        <s v="E02965"/>
        <s v="E04345"/>
        <s v="E02895"/>
        <s v="E00758"/>
        <s v="E03750"/>
        <s v="E00144"/>
        <s v="E02943"/>
        <s v="E03901"/>
        <s v="E03461"/>
        <s v="E03490"/>
        <s v="E04466"/>
        <s v="E03226"/>
        <s v="E04607"/>
        <s v="E02678"/>
        <s v="E02190"/>
        <s v="E00747"/>
        <s v="E00268"/>
        <s v="E01416"/>
        <s v="E01524"/>
        <s v="E02801"/>
        <s v="E04155"/>
        <s v="E01952"/>
        <s v="E00116"/>
        <s v="E04811"/>
        <s v="E00624"/>
        <s v="E03404"/>
        <s v="E01845"/>
        <s v="E04784"/>
        <s v="E00145"/>
        <s v="E00218"/>
        <s v="E00784"/>
        <s v="E04925"/>
        <s v="E04448"/>
        <s v="E04817"/>
        <s v="E00325"/>
        <s v="E00403"/>
        <s v="E04358"/>
        <s v="E04662"/>
        <s v="E01496"/>
        <s v="E01870"/>
        <s v="E03971"/>
        <s v="E03616"/>
        <s v="E00153"/>
        <s v="E02313"/>
        <s v="E02960"/>
        <s v="E00096"/>
        <s v="E02140"/>
        <s v="E00826"/>
        <s v="E03881"/>
        <s v="E02604"/>
        <s v="E02613"/>
        <s v="E00864"/>
        <s v="E01760"/>
        <s v="E03223"/>
        <s v="E01262"/>
        <s v="E01075"/>
        <s v="E00364"/>
        <s v="E04108"/>
        <s v="E02917"/>
        <s v="E03393"/>
        <s v="E02977"/>
        <s v="E03371"/>
        <s v="E02531"/>
        <s v="E02473"/>
        <s v="E02468"/>
        <s v="E03697"/>
        <s v="E00593"/>
        <s v="E01103"/>
        <s v="E03889"/>
        <s v="E01958"/>
        <s v="E01167"/>
        <s v="E00099"/>
        <s v="E00044"/>
        <s v="E00711"/>
        <s v="E04795"/>
        <s v="E03912"/>
        <s v="E02103"/>
        <s v="E04213"/>
        <s v="E04756"/>
        <s v="E04114"/>
        <s v="E01423"/>
        <s v="E03181"/>
        <s v="E03305"/>
        <s v="E00703"/>
        <s v="E04403"/>
        <s v="E00103"/>
        <s v="E04487"/>
        <s v="E02179"/>
        <s v="E04242"/>
        <s v="E01371"/>
        <s v="E03065"/>
        <s v="E01377"/>
        <s v="E03097"/>
        <s v="E01668"/>
        <s v="E03354"/>
        <s v="E02088"/>
        <s v="E03980"/>
        <s v="E00824"/>
        <s v="E03113"/>
        <s v="E01488"/>
        <s v="E01787"/>
        <s v="E03550"/>
        <s v="E04799"/>
        <s v="E03402"/>
        <s v="E04128"/>
        <s v="E03114"/>
        <s v="E04004"/>
        <s v="E04472"/>
        <s v="E00161"/>
        <s v="E04417"/>
        <s v="E04536"/>
        <s v="E02857"/>
        <s v="E03059"/>
        <s v="E02477"/>
        <s v="E00022"/>
        <s v="E03370"/>
        <s v="E00555"/>
        <s v="E03160"/>
        <s v="E03919"/>
        <s v="E01724"/>
        <s v="E04087"/>
        <s v="E02856"/>
        <s v="E03805"/>
        <s v="E00319"/>
        <s v="E01090"/>
        <s v="E04323"/>
        <s v="E02687"/>
        <s v="E01407"/>
        <s v="E02748"/>
        <s v="E01995"/>
        <s v="E01714"/>
        <s v="E04491"/>
        <s v="E01076"/>
        <s v="E02843"/>
        <s v="E03758"/>
        <s v="E02063"/>
        <s v="E00638"/>
        <s v="E03571"/>
        <s v="E01820"/>
        <s v="E01712"/>
        <s v="E00184"/>
        <s v="E02899"/>
        <s v="E02478"/>
        <s v="E04170"/>
        <s v="E00929"/>
        <s v="E02492"/>
        <s v="E01733"/>
        <s v="E04938"/>
        <s v="E04952"/>
        <s v="E02420"/>
        <s v="E03947"/>
        <s v="E04535"/>
        <s v="E00380"/>
        <s v="E01432"/>
        <s v="E02628"/>
        <s v="E03578"/>
        <s v="E03563"/>
        <s v="E02781"/>
        <s v="E04739"/>
        <s v="E02665"/>
        <s v="E04132"/>
        <s v="E04277"/>
        <s v="E02012"/>
        <s v="E02881"/>
        <s v="E00605"/>
        <s v="E04641"/>
        <s v="E01019"/>
        <s v="E01519"/>
        <s v="E03694"/>
        <s v="E01123"/>
        <s v="E01366"/>
        <s v="E04005"/>
        <s v="E04018"/>
        <s v="E01591"/>
        <s v="E04940"/>
        <s v="E03465"/>
        <s v="E03870"/>
        <s v="E01927"/>
        <s v="E03064"/>
        <s v="E01883"/>
        <s v="E03984"/>
        <s v="E00446"/>
        <s v="E02825"/>
        <s v="E04174"/>
        <s v="E01899"/>
        <s v="E02562"/>
        <s v="E01006"/>
        <s v="E02903"/>
        <s v="E03642"/>
        <s v="E02884"/>
        <s v="E00701"/>
        <s v="E04720"/>
        <s v="E01985"/>
        <s v="E03273"/>
        <s v="E02415"/>
        <s v="E02877"/>
        <s v="E00091"/>
        <s v="E02563"/>
        <s v="E04221"/>
        <s v="E04887"/>
        <s v="E03170"/>
        <s v="E01636"/>
        <s v="E01387"/>
        <s v="E01363"/>
        <s v="E02249"/>
        <s v="E02987"/>
        <s v="E03655"/>
        <s v="E04048"/>
        <s v="E03626"/>
        <s v="E02920"/>
        <s v="E03220"/>
        <s v="E01347"/>
        <s v="E03968"/>
        <s v="E04299"/>
        <s v="E01150"/>
        <s v="E03774"/>
        <s v="E01877"/>
        <s v="E01193"/>
        <s v="E01789"/>
        <s v="E01422"/>
        <s v="E04150"/>
        <s v="E02846"/>
        <s v="E04247"/>
        <s v="E03648"/>
        <s v="E02192"/>
        <s v="E03981"/>
        <s v="E03262"/>
        <s v="E02716"/>
        <s v="E04123"/>
        <s v="E03471"/>
        <s v="E00717"/>
        <s v="E01966"/>
        <s v="E03683"/>
        <s v="E04766"/>
        <s v="E01465"/>
        <s v="E00206"/>
        <s v="E04088"/>
        <s v="E02066"/>
        <s v="E03227"/>
        <s v="E03364"/>
        <s v="E00607"/>
        <s v="E02258"/>
        <s v="E03681"/>
        <s v="E02298"/>
        <s v="E02984"/>
        <s v="E02440"/>
        <s v="E04699"/>
        <s v="E03579"/>
        <s v="E01649"/>
        <s v="E04969"/>
        <s v="E00955"/>
        <s v="E00810"/>
        <s v="E02798"/>
        <s v="E04542"/>
        <s v="E02818"/>
        <s v="E02907"/>
        <s v="E00023"/>
        <s v="E02391"/>
        <s v="E01429"/>
        <s v="E00494"/>
        <s v="E00634"/>
        <s v="E04683"/>
        <s v="E03834"/>
        <s v="E02923"/>
        <s v="E02642"/>
        <s v="E00981"/>
        <s v="E04157"/>
        <s v="E03528"/>
        <s v="E04547"/>
        <s v="E04415"/>
        <s v="E04484"/>
        <s v="E02800"/>
        <s v="E04926"/>
        <s v="E01268"/>
        <s v="E04853"/>
        <s v="E01209"/>
        <s v="E02024"/>
        <s v="E02427"/>
        <s v="E00951"/>
        <s v="E03248"/>
        <s v="E04444"/>
        <s v="E02307"/>
        <s v="E02375"/>
        <s v="E02276"/>
        <s v="E02649"/>
        <s v="E00503"/>
        <s v="E01706"/>
        <s v="E00676"/>
        <s v="E02005"/>
        <s v="E01895"/>
        <s v="E01396"/>
        <s v="E00749"/>
        <s v="E01941"/>
        <s v="E01413"/>
        <s v="E03928"/>
        <s v="E04109"/>
        <s v="E03994"/>
        <s v="E00639"/>
        <s v="E00608"/>
        <s v="E04189"/>
        <s v="E02732"/>
        <s v="E00324"/>
        <s v="E00518"/>
        <s v="E04564"/>
        <s v="E02033"/>
        <s v="E00412"/>
        <s v="E01844"/>
        <s v="E00667"/>
        <s v="E00287"/>
        <s v="E02235"/>
        <s v="E02720"/>
        <s v="E01188"/>
        <s v="E02428"/>
        <s v="E03289"/>
        <s v="E01947"/>
        <s v="E04249"/>
        <s v="E04363"/>
        <s v="E04920"/>
        <s v="E03866"/>
        <s v="E03521"/>
        <s v="E04095"/>
        <s v="E04079"/>
        <s v="E01508"/>
        <s v="E02259"/>
        <s v="E01834"/>
        <s v="E03124"/>
        <s v="E01898"/>
        <s v="E00342"/>
        <s v="E03910"/>
        <s v="E00862"/>
        <s v="E02576"/>
        <s v="E00035"/>
        <s v="E01832"/>
        <s v="E01755"/>
        <s v="E04697"/>
        <s v="E00371"/>
        <s v="E02992"/>
        <s v="E04369"/>
        <s v="E00592"/>
        <s v="E03532"/>
        <s v="E00863"/>
        <s v="E03310"/>
        <s v="E01242"/>
        <s v="E02535"/>
        <s v="E00369"/>
        <s v="E03332"/>
        <s v="E03278"/>
        <s v="E03055"/>
        <s v="E01943"/>
        <s v="E04637"/>
        <s v="E03240"/>
        <s v="E00340"/>
        <s v="E04751"/>
        <s v="E04636"/>
        <s v="E02938"/>
        <s v="E01111"/>
        <s v="E03149"/>
        <s v="E00952"/>
        <s v="E04380"/>
        <s v="E04994"/>
        <s v="E00447"/>
        <s v="E00089"/>
        <s v="E02035"/>
        <s v="E03595"/>
        <s v="E03611"/>
        <s v="E04464"/>
        <s v="E02135"/>
        <s v="E01684"/>
        <s v="E02968"/>
        <s v="E03362"/>
        <s v="E01108"/>
        <s v="E02217"/>
        <s v="E03519"/>
        <s v="E01967"/>
        <s v="E01125"/>
        <s v="E03795"/>
        <s v="E00508"/>
        <s v="E02047"/>
        <s v="E01582"/>
        <s v="E04872"/>
        <s v="E03159"/>
        <s v="E01337"/>
        <s v="E00102"/>
        <s v="E03637"/>
        <s v="E03455"/>
        <s v="E01225"/>
        <s v="E01264"/>
        <s v="E02274"/>
        <s v="E00480"/>
        <s v="E00203"/>
        <s v="E00647"/>
        <s v="E03296"/>
        <s v="E02453"/>
        <s v="E02522"/>
        <s v="E00459"/>
        <s v="E03007"/>
        <s v="E03863"/>
        <s v="E02710"/>
        <s v="E01339"/>
        <s v="E03379"/>
        <s v="E02153"/>
        <s v="E00994"/>
        <s v="E00943"/>
        <s v="E00869"/>
        <s v="E03457"/>
        <s v="E02193"/>
        <s v="E00577"/>
        <s v="E00538"/>
        <s v="E01415"/>
        <s v="E00225"/>
        <s v="E02889"/>
        <s v="E04978"/>
        <s v="E04163"/>
        <s v="E01652"/>
        <s v="E00880"/>
        <s v="E04335"/>
        <s v="E01300"/>
        <s v="E03102"/>
        <s v="E04089"/>
        <s v="E02059"/>
        <s v="E03894"/>
        <s v="E03106"/>
        <s v="E01350"/>
        <s v="E02900"/>
        <s v="E02202"/>
        <s v="E02696"/>
        <s v="E01722"/>
        <s v="E00640"/>
        <s v="E02554"/>
        <s v="E03412"/>
        <s v="E00646"/>
        <s v="E04670"/>
        <s v="E03580"/>
        <s v="E02363"/>
        <s v="E03718"/>
        <s v="E01749"/>
        <s v="E02888"/>
        <s v="E01338"/>
        <s v="E03000"/>
        <s v="E01611"/>
        <s v="E02684"/>
        <s v="E02561"/>
        <s v="E03168"/>
        <s v="E03691"/>
        <s v="E00282"/>
        <s v="E00559"/>
        <s v="E02558"/>
        <s v="E00956"/>
        <s v="E03858"/>
        <s v="E02221"/>
        <s v="E00126"/>
        <s v="E02627"/>
        <s v="E03778"/>
        <s v="E00481"/>
        <s v="E02833"/>
        <s v="E03902"/>
        <s v="E02310"/>
        <s v="E02661"/>
        <s v="E00682"/>
        <s v="E00785"/>
        <s v="E04598"/>
        <s v="E02703"/>
        <s v="E02191"/>
        <s v="E00156"/>
        <s v="E04032"/>
        <s v="E00005"/>
        <s v="E04354"/>
        <s v="E01578"/>
        <s v="E03430"/>
        <s v="E04762"/>
        <s v="E01148"/>
        <s v="E03094"/>
        <s v="E01909"/>
        <s v="E04398"/>
        <s v="E02521"/>
        <s v="E03545"/>
      </sharedItems>
    </cacheField>
    <cacheField name="Full Name" numFmtId="0">
      <sharedItems/>
    </cacheField>
    <cacheField name="Job Title" numFmtId="0">
      <sharedItems/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/>
    </cacheField>
    <cacheField name="Gender" numFmtId="0">
      <sharedItems/>
    </cacheField>
    <cacheField name="Ethnicity" numFmtId="0">
      <sharedItems count="4">
        <s v="Black"/>
        <s v="Asian"/>
        <s v="Caucasian"/>
        <s v="Latino"/>
      </sharedItems>
    </cacheField>
    <cacheField name="Age" numFmtId="0">
      <sharedItems containsSemiMixedTypes="0" containsString="0" containsNumber="1" containsInteger="1" minValue="25" maxValue="65"/>
    </cacheField>
    <cacheField name="Hire Date" numFmtId="164">
      <sharedItems containsSemiMixedTypes="0" containsNonDate="0" containsDate="1" containsString="0" minDate="1992-01-09T00:00:00" maxDate="2021-12-27T00:00:00"/>
    </cacheField>
    <cacheField name="Annual Salary*Bonus %" numFmtId="165">
      <sharedItems containsSemiMixedTypes="0" containsString="0" containsNumber="1" containsInteger="1" minValue="40063" maxValue="258498"/>
    </cacheField>
    <cacheField name="Bonus %" numFmtId="166">
      <sharedItems containsSemiMixedTypes="0" containsString="0" containsNumber="1" minValue="0" maxValue="0.4"/>
    </cacheField>
    <cacheField name="Country" numFmtId="0">
      <sharedItems count="3">
        <s v="United States"/>
        <s v="China"/>
        <s v="Brazil"/>
      </sharedItems>
    </cacheField>
    <cacheField name="City" numFmtId="0">
      <sharedItems count="13">
        <s v="Seattle"/>
        <s v="Chongqing"/>
        <s v="Chicago"/>
        <s v="Phoenix"/>
        <s v="Miami"/>
        <s v="Austin"/>
        <s v="Shanghai"/>
        <s v="Columbus"/>
        <s v="Manaus"/>
        <s v="Rio de Janerio"/>
        <s v="Beijing"/>
        <s v="Chengdu"/>
        <s v="Sao Paulo"/>
      </sharedItems>
    </cacheField>
    <cacheField name="Exit Date" numFmtId="164">
      <sharedItems containsDate="1" containsMixedTypes="1" minDate="1994-12-18T00:00:00" maxDate="2022-08-18T00:00:00"/>
    </cacheField>
    <cacheField name="Full_Ad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home" refreshedDate="45604.932480208336" createdVersion="4" refreshedVersion="4" minRefreshableVersion="3" recordCount="1000">
  <cacheSource type="worksheet">
    <worksheetSource ref="C1:O1001" sheet="Cleaned Data"/>
  </cacheSource>
  <cacheFields count="13">
    <cacheField name="Job Title" numFmtId="0">
      <sharedItems/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/>
    </cacheField>
    <cacheField name="Gender" numFmtId="0">
      <sharedItems/>
    </cacheField>
    <cacheField name="Ethnicity" numFmtId="0">
      <sharedItems/>
    </cacheField>
    <cacheField name="Age" numFmtId="0">
      <sharedItems containsSemiMixedTypes="0" containsString="0" containsNumber="1" containsInteger="1" minValue="25" maxValue="65"/>
    </cacheField>
    <cacheField name="Hire Date" numFmtId="164">
      <sharedItems containsSemiMixedTypes="0" containsNonDate="0" containsDate="1" containsString="0" minDate="1992-01-09T00:00:00" maxDate="2021-12-27T00:00:00"/>
    </cacheField>
    <cacheField name="Annual Salary*Bonus %" numFmtId="165">
      <sharedItems containsSemiMixedTypes="0" containsString="0" containsNumber="1" containsInteger="1" minValue="40063" maxValue="258498"/>
    </cacheField>
    <cacheField name="Bonus %" numFmtId="166">
      <sharedItems containsSemiMixedTypes="0" containsString="0" containsNumber="1" minValue="0" maxValue="0.4"/>
    </cacheField>
    <cacheField name="Country" numFmtId="0">
      <sharedItems count="3">
        <s v="United States"/>
        <s v="China"/>
        <s v="Brazil"/>
      </sharedItems>
    </cacheField>
    <cacheField name="City" numFmtId="0">
      <sharedItems count="13">
        <s v="Seattle"/>
        <s v="Chongqing"/>
        <s v="Chicago"/>
        <s v="Phoenix"/>
        <s v="Miami"/>
        <s v="Austin"/>
        <s v="Shanghai"/>
        <s v="Columbus"/>
        <s v="Manaus"/>
        <s v="Rio de Janerio"/>
        <s v="Beijing"/>
        <s v="Chengdu"/>
        <s v="Sao Paulo"/>
      </sharedItems>
    </cacheField>
    <cacheField name="Exit Date" numFmtId="164">
      <sharedItems containsDate="1" containsMixedTypes="1" minDate="1994-12-18T00:00:00" maxDate="2022-08-18T00:00:00"/>
    </cacheField>
    <cacheField name="Full_Ad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home" refreshedDate="45605.795836805555" createdVersion="4" refreshedVersion="4" minRefreshableVersion="3" recordCount="1000">
  <cacheSource type="worksheet">
    <worksheetSource ref="A1:Q1001" sheet="Cleaned Data"/>
  </cacheSource>
  <cacheFields count="17">
    <cacheField name=" Emp ID" numFmtId="0">
      <sharedItems/>
    </cacheField>
    <cacheField name="Full Name" numFmtId="0">
      <sharedItems/>
    </cacheField>
    <cacheField name="Job Title" numFmtId="0">
      <sharedItems/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/>
    </cacheField>
    <cacheField name="Gender" numFmtId="0">
      <sharedItems/>
    </cacheField>
    <cacheField name="Ethnicity" numFmtId="0">
      <sharedItems/>
    </cacheField>
    <cacheField name="Age" numFmtId="0">
      <sharedItems containsSemiMixedTypes="0" containsString="0" containsNumber="1" containsInteger="1" minValue="25" maxValue="65"/>
    </cacheField>
    <cacheField name="Hire Date" numFmtId="164">
      <sharedItems containsSemiMixedTypes="0" containsNonDate="0" containsDate="1" containsString="0" minDate="1992-01-09T00:00:00" maxDate="2021-12-27T00:00:00" count="949">
        <d v="2016-04-08T00:00:00"/>
        <d v="1997-11-29T00:00:00"/>
        <d v="2006-10-26T00:00:00"/>
        <d v="2019-09-27T00:00:00"/>
        <d v="1995-11-20T00:00:00"/>
        <d v="2017-01-24T00:00:00"/>
        <d v="2020-07-01T00:00:00"/>
        <d v="2020-05-16T00:00:00"/>
        <d v="2019-01-25T00:00:00"/>
        <d v="2018-06-13T00:00:00"/>
        <d v="2009-02-11T00:00:00"/>
        <d v="2021-10-21T00:00:00"/>
        <d v="1999-03-14T00:00:00"/>
        <d v="2021-06-10T00:00:00"/>
        <d v="2017-11-04T00:00:00"/>
        <d v="2013-03-13T00:00:00"/>
        <d v="2002-03-04T00:00:00"/>
        <d v="2003-12-01T00:00:00"/>
        <d v="2013-11-03T00:00:00"/>
        <d v="2002-07-09T00:00:00"/>
        <d v="2012-01-09T00:00:00"/>
        <d v="2021-04-02T00:00:00"/>
        <d v="2002-05-24T00:00:00"/>
        <d v="2019-09-05T00:00:00"/>
        <d v="2014-03-02T00:00:00"/>
        <d v="2015-04-17T00:00:00"/>
        <d v="2005-02-05T00:00:00"/>
        <d v="2004-06-07T00:00:00"/>
        <d v="1996-12-04T00:00:00"/>
        <d v="2012-05-11T00:00:00"/>
        <d v="2017-06-25T00:00:00"/>
        <d v="2004-05-16T00:00:00"/>
        <d v="2008-07-11T00:00:00"/>
        <d v="2016-09-29T00:00:00"/>
        <d v="2018-05-06T00:00:00"/>
        <d v="2014-02-11T00:00:00"/>
        <d v="2019-12-16T00:00:00"/>
        <d v="2019-10-20T00:00:00"/>
        <d v="2013-05-15T00:00:00"/>
        <d v="1994-01-03T00:00:00"/>
        <d v="2017-05-29T00:00:00"/>
        <d v="2013-11-23T00:00:00"/>
        <d v="2005-11-08T00:00:00"/>
        <d v="2013-11-14T00:00:00"/>
        <d v="2019-05-24T00:00:00"/>
        <d v="2010-11-04T00:00:00"/>
        <d v="2013-03-20T00:00:00"/>
        <d v="2009-09-20T00:00:00"/>
        <d v="2012-10-17T00:00:00"/>
        <d v="2014-10-29T00:00:00"/>
        <d v="2001-10-20T00:00:00"/>
        <d v="2021-09-21T00:00:00"/>
        <d v="2021-07-02T00:00:00"/>
        <d v="2011-05-15T00:00:00"/>
        <d v="2015-09-29T00:00:00"/>
        <d v="2018-12-22T00:00:00"/>
        <d v="2005-12-10T00:00:00"/>
        <d v="2001-05-30T00:00:00"/>
        <d v="2008-08-21T00:00:00"/>
        <d v="2021-03-11T00:00:00"/>
        <d v="2006-08-16T00:00:00"/>
        <d v="2019-01-02T00:00:00"/>
        <d v="2008-12-18T00:00:00"/>
        <d v="2013-08-07T00:00:00"/>
        <d v="2021-08-27T00:00:00"/>
        <d v="2008-01-27T00:00:00"/>
        <d v="2009-10-23T00:00:00"/>
        <d v="2016-04-24T00:00:00"/>
        <d v="2009-08-04T00:00:00"/>
        <d v="2020-01-05T00:00:00"/>
        <d v="2002-05-23T00:00:00"/>
        <d v="2019-01-28T00:00:00"/>
        <d v="2021-11-16T00:00:00"/>
        <d v="1998-09-03T00:00:00"/>
        <d v="2003-07-26T00:00:00"/>
        <d v="2010-12-23T00:00:00"/>
        <d v="2017-05-22T00:00:00"/>
        <d v="2007-07-02T00:00:00"/>
        <d v="2015-06-27T00:00:00"/>
        <d v="2015-09-23T00:00:00"/>
        <d v="2016-09-13T00:00:00"/>
        <d v="1992-04-08T00:00:00"/>
        <d v="2016-05-22T00:00:00"/>
        <d v="2020-07-28T00:00:00"/>
        <d v="2003-12-17T00:00:00"/>
        <d v="2014-01-16T00:00:00"/>
        <d v="2009-04-28T00:00:00"/>
        <d v="2019-07-04T00:00:00"/>
        <d v="2018-12-10T00:00:00"/>
        <d v="2018-09-25T00:00:00"/>
        <d v="2018-04-21T00:00:00"/>
        <d v="2019-04-23T00:00:00"/>
        <d v="2017-07-22T00:00:00"/>
        <d v="2002-11-16T00:00:00"/>
        <d v="2015-04-22T00:00:00"/>
        <d v="2011-07-10T00:00:00"/>
        <d v="2021-10-05T00:00:00"/>
        <d v="2020-05-26T00:00:00"/>
        <d v="2020-08-20T00:00:00"/>
        <d v="2013-04-22T00:00:00"/>
        <d v="2007-01-09T00:00:00"/>
        <d v="2015-01-27T00:00:00"/>
        <d v="2021-02-23T00:00:00"/>
        <d v="2007-04-05T00:00:00"/>
        <d v="2013-06-29T00:00:00"/>
        <d v="1997-10-23T00:00:00"/>
        <d v="1995-12-22T00:00:00"/>
        <d v="2016-12-02T00:00:00"/>
        <d v="2003-01-15T00:00:00"/>
        <d v="2005-02-15T00:00:00"/>
        <d v="2020-08-09T00:00:00"/>
        <d v="2006-12-13T00:00:00"/>
        <d v="2018-08-10T00:00:00"/>
        <d v="2019-09-24T00:00:00"/>
        <d v="1998-07-22T00:00:00"/>
        <d v="2006-04-18T00:00:00"/>
        <d v="2007-02-24T00:00:00"/>
        <d v="2021-01-02T00:00:00"/>
        <d v="2010-01-14T00:00:00"/>
        <d v="2005-08-09T00:00:00"/>
        <d v="2006-04-06T00:00:00"/>
        <d v="2019-03-06T00:00:00"/>
        <d v="2011-09-07T00:00:00"/>
        <d v="2019-02-19T00:00:00"/>
        <d v="2006-10-12T00:00:00"/>
        <d v="2007-11-05T00:00:00"/>
        <d v="1992-04-01T00:00:00"/>
        <d v="2020-04-16T00:00:00"/>
        <d v="2011-12-06T00:00:00"/>
        <d v="2014-02-25T00:00:00"/>
        <d v="1999-06-20T00:00:00"/>
        <d v="2018-01-22T00:00:00"/>
        <d v="2021-02-14T00:00:00"/>
        <d v="2017-07-06T00:00:00"/>
        <d v="2011-01-22T00:00:00"/>
        <d v="2003-02-28T00:00:00"/>
        <d v="2011-08-23T00:00:00"/>
        <d v="2002-11-22T00:00:00"/>
        <d v="2021-01-10T00:00:00"/>
        <d v="2019-09-07T00:00:00"/>
        <d v="2015-06-18T00:00:00"/>
        <d v="2017-03-10T00:00:00"/>
        <d v="2005-09-18T00:00:00"/>
        <d v="2008-04-15T00:00:00"/>
        <d v="1995-11-16T00:00:00"/>
        <d v="2013-07-18T00:00:00"/>
        <d v="2021-10-02T00:00:00"/>
        <d v="2013-07-13T00:00:00"/>
        <d v="1998-05-18T00:00:00"/>
        <d v="2002-02-26T00:00:00"/>
        <d v="1996-05-15T00:00:00"/>
        <d v="2014-03-16T00:00:00"/>
        <d v="2009-03-15T00:00:00"/>
        <d v="2021-10-08T00:00:00"/>
        <d v="2020-07-24T00:00:00"/>
        <d v="2014-01-03T00:00:00"/>
        <d v="2018-01-02T00:00:00"/>
        <d v="2000-04-28T00:00:00"/>
        <d v="1994-08-21T00:00:00"/>
        <d v="2017-11-16T00:00:00"/>
        <d v="2021-01-28T00:00:00"/>
        <d v="2017-05-03T00:00:00"/>
        <d v="2009-02-28T00:00:00"/>
        <d v="2018-05-20T00:00:00"/>
        <d v="2021-12-24T00:00:00"/>
        <d v="2016-12-18T00:00:00"/>
        <d v="1999-08-02T00:00:00"/>
        <d v="2007-12-21T00:00:00"/>
        <d v="2021-10-26T00:00:00"/>
        <d v="2014-03-08T00:00:00"/>
        <d v="2018-06-25T00:00:00"/>
        <d v="2006-10-31T00:00:00"/>
        <d v="2007-04-25T00:00:00"/>
        <d v="1994-09-18T00:00:00"/>
        <d v="2005-07-31T00:00:00"/>
        <d v="2002-03-28T00:00:00"/>
        <d v="2020-07-02T00:00:00"/>
        <d v="2016-12-27T00:00:00"/>
        <d v="2017-07-12T00:00:00"/>
        <d v="2004-12-07T00:00:00"/>
        <d v="2001-01-23T00:00:00"/>
        <d v="2020-09-12T00:00:00"/>
        <d v="1999-03-10T00:00:00"/>
        <d v="2019-10-15T00:00:00"/>
        <d v="2016-05-02T00:00:00"/>
        <d v="2019-05-09T00:00:00"/>
        <d v="2017-08-04T00:00:00"/>
        <d v="2003-03-25T00:00:00"/>
        <d v="2004-03-20T00:00:00"/>
        <d v="1999-04-25T00:00:00"/>
        <d v="1998-04-02T00:00:00"/>
        <d v="2010-12-28T00:00:00"/>
        <d v="2021-03-19T00:00:00"/>
        <d v="2018-06-21T00:00:00"/>
        <d v="2014-02-22T00:00:00"/>
        <d v="2019-12-19T00:00:00"/>
        <d v="2016-09-21T00:00:00"/>
        <d v="2017-05-11T00:00:00"/>
        <d v="2015-06-09T00:00:00"/>
        <d v="2011-10-10T00:00:00"/>
        <d v="2020-01-20T00:00:00"/>
        <d v="2014-08-28T00:00:00"/>
        <d v="1993-07-26T00:00:00"/>
        <d v="1999-10-09T00:00:00"/>
        <d v="2004-06-30T00:00:00"/>
        <d v="2021-12-26T00:00:00"/>
        <d v="2011-05-18T00:00:00"/>
        <d v="2014-05-10T00:00:00"/>
        <d v="2017-03-16T00:00:00"/>
        <d v="2003-04-22T00:00:00"/>
        <d v="1994-02-23T00:00:00"/>
        <d v="1998-07-14T00:00:00"/>
        <d v="2008-02-28T00:00:00"/>
        <d v="2020-09-04T00:00:00"/>
        <d v="2017-01-05T00:00:00"/>
        <d v="2013-01-20T00:00:00"/>
        <d v="2021-02-10T00:00:00"/>
        <d v="2018-03-06T00:00:00"/>
        <d v="2003-08-22T00:00:00"/>
        <d v="2017-01-18T00:00:00"/>
        <d v="2021-07-03T00:00:00"/>
        <d v="2014-05-30T00:00:00"/>
        <d v="2011-01-20T00:00:00"/>
        <d v="2021-03-28T00:00:00"/>
        <d v="2001-04-12T00:00:00"/>
        <d v="2009-09-04T00:00:00"/>
        <d v="1998-07-20T00:00:00"/>
        <d v="2015-03-15T00:00:00"/>
        <d v="2017-05-12T00:00:00"/>
        <d v="2020-12-16T00:00:00"/>
        <d v="1995-02-16T00:00:00"/>
        <d v="2021-02-08T00:00:00"/>
        <d v="2017-11-23T00:00:00"/>
        <d v="2012-06-25T00:00:00"/>
        <d v="2014-05-14T00:00:00"/>
        <d v="2013-02-10T00:00:00"/>
        <d v="2007-10-24T00:00:00"/>
        <d v="2013-11-16T00:00:00"/>
        <d v="2009-04-09T00:00:00"/>
        <d v="2020-08-26T00:00:00"/>
        <d v="2008-04-30T00:00:00"/>
        <d v="2006-01-31T00:00:00"/>
        <d v="2013-02-24T00:00:00"/>
        <d v="2008-04-06T00:00:00"/>
        <d v="2001-04-02T00:00:00"/>
        <d v="2002-03-01T00:00:00"/>
        <d v="2004-01-18T00:00:00"/>
        <d v="2017-08-25T00:00:00"/>
        <d v="2011-01-09T00:00:00"/>
        <d v="2014-03-14T00:00:00"/>
        <d v="2018-05-09T00:00:00"/>
        <d v="2013-06-26T00:00:00"/>
        <d v="2005-04-12T00:00:00"/>
        <d v="1992-09-28T00:00:00"/>
        <d v="2004-05-23T00:00:00"/>
        <d v="2018-05-04T00:00:00"/>
        <d v="2018-12-13T00:00:00"/>
        <d v="2021-12-15T00:00:00"/>
        <d v="2004-11-10T00:00:00"/>
        <d v="2004-08-20T00:00:00"/>
        <d v="2019-07-27T00:00:00"/>
        <d v="2012-10-26T00:00:00"/>
        <d v="2020-07-22T00:00:00"/>
        <d v="2017-03-25T00:00:00"/>
        <d v="2019-10-14T00:00:00"/>
        <d v="2005-07-07T00:00:00"/>
        <d v="2017-10-02T00:00:00"/>
        <d v="2003-05-14T00:00:00"/>
        <d v="1995-10-27T00:00:00"/>
        <d v="2013-09-11T00:00:00"/>
        <d v="2021-03-12T00:00:00"/>
        <d v="2008-07-05T00:00:00"/>
        <d v="1996-05-02T00:00:00"/>
        <d v="2010-07-01T00:00:00"/>
        <d v="1996-06-26T00:00:00"/>
        <d v="2004-08-19T00:00:00"/>
        <d v="2004-04-16T00:00:00"/>
        <d v="2020-11-08T00:00:00"/>
        <d v="2020-07-10T00:00:00"/>
        <d v="2017-09-14T00:00:00"/>
        <d v="2012-06-11T00:00:00"/>
        <d v="2013-09-26T00:00:00"/>
        <d v="2021-04-11T00:00:00"/>
        <d v="2016-06-12T00:00:00"/>
        <d v="2020-07-18T00:00:00"/>
        <d v="2005-06-18T00:00:00"/>
        <d v="2007-10-27T00:00:00"/>
        <d v="2021-02-24T00:00:00"/>
        <d v="2000-10-27T00:00:00"/>
        <d v="2016-01-15T00:00:00"/>
        <d v="2006-03-16T00:00:00"/>
        <d v="2016-10-24T00:00:00"/>
        <d v="2021-10-13T00:00:00"/>
        <d v="2021-01-18T00:00:00"/>
        <d v="2010-08-28T00:00:00"/>
        <d v="2015-07-10T00:00:00"/>
        <d v="2013-09-08T00:00:00"/>
        <d v="2020-10-09T00:00:00"/>
        <d v="2020-01-14T00:00:00"/>
        <d v="2017-09-17T00:00:00"/>
        <d v="2004-10-11T00:00:00"/>
        <d v="2015-09-19T00:00:00"/>
        <d v="2003-12-07T00:00:00"/>
        <d v="2021-07-28T00:00:00"/>
        <d v="2008-08-29T00:00:00"/>
        <d v="2010-12-10T00:00:00"/>
        <d v="2015-12-09T00:00:00"/>
        <d v="2006-12-12T00:00:00"/>
        <d v="2013-04-15T00:00:00"/>
        <d v="2005-06-10T00:00:00"/>
        <d v="2011-09-24T00:00:00"/>
        <d v="2007-09-07T00:00:00"/>
        <d v="2018-02-16T00:00:00"/>
        <d v="2018-06-02T00:00:00"/>
        <d v="2015-07-12T00:00:00"/>
        <d v="2015-06-13T00:00:00"/>
        <d v="1995-08-04T00:00:00"/>
        <d v="2020-02-02T00:00:00"/>
        <d v="2019-06-19T00:00:00"/>
        <d v="2018-03-26T00:00:00"/>
        <d v="2016-01-18T00:00:00"/>
        <d v="2007-12-02T00:00:00"/>
        <d v="2002-10-21T00:00:00"/>
        <d v="2017-02-19T00:00:00"/>
        <d v="2016-10-21T00:00:00"/>
        <d v="2019-10-25T00:00:00"/>
        <d v="2016-05-07T00:00:00"/>
        <d v="2018-12-18T00:00:00"/>
        <d v="2006-11-28T00:00:00"/>
        <d v="2017-02-10T00:00:00"/>
        <d v="1994-10-24T00:00:00"/>
        <d v="2020-04-23T00:00:00"/>
        <d v="2021-07-26T00:00:00"/>
        <d v="2005-10-15T00:00:00"/>
        <d v="2015-08-29T00:00:00"/>
        <d v="1998-07-16T00:00:00"/>
        <d v="2009-06-30T00:00:00"/>
        <d v="2017-02-14T00:00:00"/>
        <d v="2010-04-29T00:00:00"/>
        <d v="1996-06-14T00:00:00"/>
        <d v="2015-02-18T00:00:00"/>
        <d v="1994-09-15T00:00:00"/>
        <d v="2018-05-19T00:00:00"/>
        <d v="2021-05-11T00:00:00"/>
        <d v="2016-09-03T00:00:00"/>
        <d v="2012-05-19T00:00:00"/>
        <d v="1997-04-28T00:00:00"/>
        <d v="2003-04-15T00:00:00"/>
        <d v="2013-03-30T00:00:00"/>
        <d v="2019-03-29T00:00:00"/>
        <d v="2001-03-29T00:00:00"/>
        <d v="2001-09-10T00:00:00"/>
        <d v="2012-02-25T00:00:00"/>
        <d v="1998-01-21T00:00:00"/>
        <d v="2012-07-26T00:00:00"/>
        <d v="2021-08-25T00:00:00"/>
        <d v="1992-06-15T00:00:00"/>
        <d v="2012-07-23T00:00:00"/>
        <d v="2002-02-09T00:00:00"/>
        <d v="2017-01-04T00:00:00"/>
        <d v="2015-07-29T00:00:00"/>
        <d v="2008-03-21T00:00:00"/>
        <d v="2017-12-17T00:00:00"/>
        <d v="2019-03-18T00:00:00"/>
        <d v="2013-08-25T00:00:00"/>
        <d v="2006-06-20T00:00:00"/>
        <d v="2014-04-27T00:00:00"/>
        <d v="2018-05-14T00:00:00"/>
        <d v="2010-07-24T00:00:00"/>
        <d v="2004-02-25T00:00:00"/>
        <d v="2012-10-22T00:00:00"/>
        <d v="2016-03-14T00:00:00"/>
        <d v="2002-01-15T00:00:00"/>
        <d v="2017-09-21T00:00:00"/>
        <d v="2001-04-15T00:00:00"/>
        <d v="2010-01-15T00:00:00"/>
        <d v="2017-10-20T00:00:00"/>
        <d v="2010-09-10T00:00:00"/>
        <d v="2011-02-14T00:00:00"/>
        <d v="2020-04-27T00:00:00"/>
        <d v="2014-08-07T00:00:00"/>
        <d v="2019-01-23T00:00:00"/>
        <d v="2004-01-14T00:00:00"/>
        <d v="2016-04-07T00:00:00"/>
        <d v="2021-04-22T00:00:00"/>
        <d v="2010-06-11T00:00:00"/>
        <d v="2008-10-26T00:00:00"/>
        <d v="2011-07-26T00:00:00"/>
        <d v="2004-03-14T00:00:00"/>
        <d v="2007-07-30T00:00:00"/>
        <d v="2006-09-24T00:00:00"/>
        <d v="2015-09-03T00:00:00"/>
        <d v="1999-02-19T00:00:00"/>
        <d v="2014-06-23T00:00:00"/>
        <d v="2004-09-14T00:00:00"/>
        <d v="2006-04-28T00:00:00"/>
        <d v="2014-07-19T00:00:00"/>
        <d v="1998-05-04T00:00:00"/>
        <d v="2005-09-28T00:00:00"/>
        <d v="2003-08-11T00:00:00"/>
        <d v="2012-04-14T00:00:00"/>
        <d v="2008-01-24T00:00:00"/>
        <d v="2014-11-30T00:00:00"/>
        <d v="2020-09-18T00:00:00"/>
        <d v="2011-11-21T00:00:00"/>
        <d v="2008-10-13T00:00:00"/>
        <d v="2021-11-21T00:00:00"/>
        <d v="2018-09-02T00:00:00"/>
        <d v="2013-05-10T00:00:00"/>
        <d v="2019-10-18T00:00:00"/>
        <d v="2019-08-18T00:00:00"/>
        <d v="2010-10-17T00:00:00"/>
        <d v="1994-02-18T00:00:00"/>
        <d v="2012-10-20T00:00:00"/>
        <d v="1995-04-13T00:00:00"/>
        <d v="2001-01-02T00:00:00"/>
        <d v="2020-06-14T00:00:00"/>
        <d v="2012-03-16T00:00:00"/>
        <d v="2004-05-28T00:00:00"/>
        <d v="1995-10-29T00:00:00"/>
        <d v="2009-12-12T00:00:00"/>
        <d v="2020-11-18T00:00:00"/>
        <d v="2017-05-23T00:00:00"/>
        <d v="2001-05-03T00:00:00"/>
        <d v="2021-09-14T00:00:00"/>
        <d v="2013-02-28T00:00:00"/>
        <d v="2020-02-05T00:00:00"/>
        <d v="2000-08-17T00:00:00"/>
        <d v="1996-02-14T00:00:00"/>
        <d v="2019-12-25T00:00:00"/>
        <d v="2005-04-22T00:00:00"/>
        <d v="2006-06-11T00:00:00"/>
        <d v="2008-02-09T00:00:00"/>
        <d v="2018-07-28T00:00:00"/>
        <d v="2011-10-04T00:00:00"/>
        <d v="2015-06-11T00:00:00"/>
        <d v="2019-08-24T00:00:00"/>
        <d v="2002-07-19T00:00:00"/>
        <d v="1999-12-31T00:00:00"/>
        <d v="2011-07-20T00:00:00"/>
        <d v="2000-08-19T00:00:00"/>
        <d v="2021-04-17T00:00:00"/>
        <d v="1994-06-20T00:00:00"/>
        <d v="2008-10-07T00:00:00"/>
        <d v="2006-03-01T00:00:00"/>
        <d v="2013-08-30T00:00:00"/>
        <d v="1995-08-29T00:00:00"/>
        <d v="2018-04-29T00:00:00"/>
        <d v="2013-11-12T00:00:00"/>
        <d v="2004-12-11T00:00:00"/>
        <d v="2011-02-22T00:00:00"/>
        <d v="2009-09-27T00:00:00"/>
        <d v="2000-04-01T00:00:00"/>
        <d v="2019-06-22T00:00:00"/>
        <d v="2020-09-27T00:00:00"/>
        <d v="2007-04-13T00:00:00"/>
        <d v="2018-07-18T00:00:00"/>
        <d v="2010-04-04T00:00:00"/>
        <d v="2019-12-10T00:00:00"/>
        <d v="2020-10-20T00:00:00"/>
        <d v="2016-10-13T00:00:00"/>
        <d v="2000-09-01T00:00:00"/>
        <d v="2015-04-07T00:00:00"/>
        <d v="2010-02-26T00:00:00"/>
        <d v="2005-01-28T00:00:00"/>
        <d v="2014-09-16T00:00:00"/>
        <d v="2013-06-04T00:00:00"/>
        <d v="2021-02-05T00:00:00"/>
        <d v="1998-04-28T00:00:00"/>
        <d v="2016-02-05T00:00:00"/>
        <d v="2009-04-27T00:00:00"/>
        <d v="2016-11-22T00:00:00"/>
        <d v="2005-11-11T00:00:00"/>
        <d v="2016-06-22T00:00:00"/>
        <d v="2015-03-01T00:00:00"/>
        <d v="2004-02-10T00:00:00"/>
        <d v="2011-02-19T00:00:00"/>
        <d v="2014-09-04T00:00:00"/>
        <d v="2004-12-23T00:00:00"/>
        <d v="2019-12-05T00:00:00"/>
        <d v="2010-10-12T00:00:00"/>
        <d v="1998-08-03T00:00:00"/>
        <d v="2015-08-03T00:00:00"/>
        <d v="2008-10-18T00:00:00"/>
        <d v="2004-07-20T00:00:00"/>
        <d v="2007-10-12T00:00:00"/>
        <d v="2020-04-09T00:00:00"/>
        <d v="2021-08-11T00:00:00"/>
        <d v="2019-03-12T00:00:00"/>
        <d v="2001-03-06T00:00:00"/>
        <d v="2018-03-10T00:00:00"/>
        <d v="2016-05-26T00:00:00"/>
        <d v="2021-09-22T00:00:00"/>
        <d v="2011-12-22T00:00:00"/>
        <d v="2019-06-17T00:00:00"/>
        <d v="2018-10-27T00:00:00"/>
        <d v="2018-03-12T00:00:00"/>
        <d v="2010-04-24T00:00:00"/>
        <d v="2021-02-09T00:00:00"/>
        <d v="2018-05-28T00:00:00"/>
        <d v="2015-05-05T00:00:00"/>
        <d v="2021-10-17T00:00:00"/>
        <d v="2012-05-14T00:00:00"/>
        <d v="2014-07-10T00:00:00"/>
        <d v="1999-04-22T00:00:00"/>
        <d v="2010-07-19T00:00:00"/>
        <d v="1999-05-23T00:00:00"/>
        <d v="2006-05-29T00:00:00"/>
        <d v="2021-07-18T00:00:00"/>
        <d v="2021-11-15T00:00:00"/>
        <d v="2016-02-28T00:00:00"/>
        <d v="2020-08-08T00:00:00"/>
        <d v="2021-01-08T00:00:00"/>
        <d v="2016-05-24T00:00:00"/>
        <d v="1994-08-30T00:00:00"/>
        <d v="2013-08-13T00:00:00"/>
        <d v="2020-12-24T00:00:00"/>
        <d v="2013-05-23T00:00:00"/>
        <d v="2018-11-14T00:00:00"/>
        <d v="2011-03-01T00:00:00"/>
        <d v="2011-11-09T00:00:00"/>
        <d v="2006-10-15T00:00:00"/>
        <d v="2018-01-21T00:00:00"/>
        <d v="2015-11-17T00:00:00"/>
        <d v="2017-09-24T00:00:00"/>
        <d v="2021-11-19T00:00:00"/>
        <d v="1994-12-24T00:00:00"/>
        <d v="2007-03-13T00:00:00"/>
        <d v="2001-07-19T00:00:00"/>
        <d v="2009-05-11T00:00:00"/>
        <d v="2014-10-07T00:00:00"/>
        <d v="2018-04-27T00:00:00"/>
        <d v="2012-02-13T00:00:00"/>
        <d v="2017-06-28T00:00:00"/>
        <d v="2020-06-17T00:00:00"/>
        <d v="2019-12-20T00:00:00"/>
        <d v="2014-09-25T00:00:00"/>
        <d v="2009-06-27T00:00:00"/>
        <d v="2014-10-04T00:00:00"/>
        <d v="2012-01-21T00:00:00"/>
        <d v="2011-04-30T00:00:00"/>
        <d v="2015-12-19T00:00:00"/>
        <d v="2002-02-17T00:00:00"/>
        <d v="2016-06-24T00:00:00"/>
        <d v="2017-02-06T00:00:00"/>
        <d v="2000-08-16T00:00:00"/>
        <d v="2021-04-18T00:00:00"/>
        <d v="2020-03-14T00:00:00"/>
        <d v="2014-03-19T00:00:00"/>
        <d v="2012-09-03T00:00:00"/>
        <d v="2021-01-23T00:00:00"/>
        <d v="2018-12-07T00:00:00"/>
        <d v="2014-02-20T00:00:00"/>
        <d v="2016-12-17T00:00:00"/>
        <d v="2017-01-26T00:00:00"/>
        <d v="1992-10-13T00:00:00"/>
        <d v="2021-08-02T00:00:00"/>
        <d v="2015-10-08T00:00:00"/>
        <d v="1994-10-09T00:00:00"/>
        <d v="2018-12-14T00:00:00"/>
        <d v="2020-07-03T00:00:00"/>
        <d v="2007-01-27T00:00:00"/>
        <d v="2011-05-22T00:00:00"/>
        <d v="2010-07-30T00:00:00"/>
        <d v="2010-09-13T00:00:00"/>
        <d v="2019-08-08T00:00:00"/>
        <d v="2019-09-21T00:00:00"/>
        <d v="2020-10-21T00:00:00"/>
        <d v="2006-09-17T00:00:00"/>
        <d v="2001-10-17T00:00:00"/>
        <d v="2012-04-29T00:00:00"/>
        <d v="2011-10-20T00:00:00"/>
        <d v="2020-12-27T00:00:00"/>
        <d v="2000-01-29T00:00:00"/>
        <d v="2015-11-14T00:00:00"/>
        <d v="2012-06-06T00:00:00"/>
        <d v="2013-10-18T00:00:00"/>
        <d v="2009-12-23T00:00:00"/>
        <d v="2021-01-25T00:00:00"/>
        <d v="2014-01-11T00:00:00"/>
        <d v="2020-07-13T00:00:00"/>
        <d v="2020-07-20T00:00:00"/>
        <d v="2011-06-25T00:00:00"/>
        <d v="2009-01-28T00:00:00"/>
        <d v="2000-03-02T00:00:00"/>
        <d v="2017-09-05T00:00:00"/>
        <d v="2018-12-06T00:00:00"/>
        <d v="2010-02-24T00:00:00"/>
        <d v="2021-09-15T00:00:00"/>
        <d v="2021-04-09T00:00:00"/>
        <d v="1997-01-26T00:00:00"/>
        <d v="2021-06-27T00:00:00"/>
        <d v="2019-05-28T00:00:00"/>
        <d v="2008-03-12T00:00:00"/>
        <d v="2010-04-19T00:00:00"/>
        <d v="2016-01-10T00:00:00"/>
        <d v="2007-08-11T00:00:00"/>
        <d v="2013-06-21T00:00:00"/>
        <d v="2020-05-09T00:00:00"/>
        <d v="2004-02-29T00:00:00"/>
        <d v="2008-02-15T00:00:00"/>
        <d v="2014-09-22T00:00:00"/>
        <d v="2014-04-13T00:00:00"/>
        <d v="2003-02-10T00:00:00"/>
        <d v="2007-10-02T00:00:00"/>
        <d v="2017-03-06T00:00:00"/>
        <d v="2021-04-16T00:00:00"/>
        <d v="2018-08-18T00:00:00"/>
        <d v="2014-01-10T00:00:00"/>
        <d v="2004-08-15T00:00:00"/>
        <d v="2020-06-08T00:00:00"/>
        <d v="2007-03-06T00:00:00"/>
        <d v="2011-06-17T00:00:00"/>
        <d v="2008-02-29T00:00:00"/>
        <d v="2018-12-27T00:00:00"/>
        <d v="2014-01-08T00:00:00"/>
        <d v="2003-05-08T00:00:00"/>
        <d v="2014-01-23T00:00:00"/>
        <d v="2018-08-24T00:00:00"/>
        <d v="2010-04-25T00:00:00"/>
        <d v="2018-04-22T00:00:00"/>
        <d v="2011-03-16T00:00:00"/>
        <d v="2009-08-15T00:00:00"/>
        <d v="2018-11-09T00:00:00"/>
        <d v="2021-07-16T00:00:00"/>
        <d v="2019-02-24T00:00:00"/>
        <d v="2019-06-07T00:00:00"/>
        <d v="1997-03-11T00:00:00"/>
        <d v="2017-04-18T00:00:00"/>
        <d v="1992-05-04T00:00:00"/>
        <d v="2018-03-19T00:00:00"/>
        <d v="2016-12-07T00:00:00"/>
        <d v="2020-02-03T00:00:00"/>
        <d v="2016-02-16T00:00:00"/>
        <d v="2020-02-17T00:00:00"/>
        <d v="2019-07-06T00:00:00"/>
        <d v="2021-03-21T00:00:00"/>
        <d v="2019-11-04T00:00:00"/>
        <d v="2013-06-03T00:00:00"/>
        <d v="2019-07-10T00:00:00"/>
        <d v="2002-06-11T00:00:00"/>
        <d v="2007-06-19T00:00:00"/>
        <d v="2021-09-26T00:00:00"/>
        <d v="2015-08-12T00:00:00"/>
        <d v="2015-04-14T00:00:00"/>
        <d v="2019-04-26T00:00:00"/>
        <d v="2021-12-18T00:00:00"/>
        <d v="2000-09-29T00:00:00"/>
        <d v="2010-06-04T00:00:00"/>
        <d v="1994-10-16T00:00:00"/>
        <d v="2015-10-14T00:00:00"/>
        <d v="2003-06-24T00:00:00"/>
        <d v="2020-01-13T00:00:00"/>
        <d v="2007-08-16T00:00:00"/>
        <d v="2018-03-16T00:00:00"/>
        <d v="2017-09-26T00:00:00"/>
        <d v="2016-11-02T00:00:00"/>
        <d v="2018-01-03T00:00:00"/>
        <d v="1997-04-23T00:00:00"/>
        <d v="2020-04-14T00:00:00"/>
        <d v="2017-08-05T00:00:00"/>
        <d v="2020-01-17T00:00:00"/>
        <d v="2003-01-17T00:00:00"/>
        <d v="2017-09-28T00:00:00"/>
        <d v="2017-01-20T00:00:00"/>
        <d v="2021-07-25T00:00:00"/>
        <d v="2018-06-04T00:00:00"/>
        <d v="2010-05-21T00:00:00"/>
        <d v="2020-05-18T00:00:00"/>
        <d v="1999-03-13T00:00:00"/>
        <d v="2002-09-20T00:00:00"/>
        <d v="2018-05-27T00:00:00"/>
        <d v="2021-06-15T00:00:00"/>
        <d v="2020-05-15T00:00:00"/>
        <d v="2007-09-05T00:00:00"/>
        <d v="2019-05-25T00:00:00"/>
        <d v="2006-12-29T00:00:00"/>
        <d v="2012-03-11T00:00:00"/>
        <d v="1992-12-20T00:00:00"/>
        <d v="1998-04-01T00:00:00"/>
        <d v="2017-08-16T00:00:00"/>
        <d v="2019-08-21T00:00:00"/>
        <d v="2010-04-22T00:00:00"/>
        <d v="2018-05-07T00:00:00"/>
        <d v="2005-08-20T00:00:00"/>
        <d v="2005-04-11T00:00:00"/>
        <d v="2011-05-29T00:00:00"/>
        <d v="2010-12-30T00:00:00"/>
        <d v="2017-11-19T00:00:00"/>
        <d v="2005-10-14T00:00:00"/>
        <d v="2015-11-21T00:00:00"/>
        <d v="2019-12-11T00:00:00"/>
        <d v="2014-02-27T00:00:00"/>
        <d v="2012-12-13T00:00:00"/>
        <d v="2009-01-30T00:00:00"/>
        <d v="2009-10-05T00:00:00"/>
        <d v="1997-05-26T00:00:00"/>
        <d v="2015-07-16T00:00:00"/>
        <d v="2015-04-19T00:00:00"/>
        <d v="2017-02-11T00:00:00"/>
        <d v="2016-11-28T00:00:00"/>
        <d v="2016-04-29T00:00:00"/>
        <d v="2014-12-04T00:00:00"/>
        <d v="2007-09-22T00:00:00"/>
        <d v="1992-06-30T00:00:00"/>
        <d v="2012-05-03T00:00:00"/>
        <d v="2015-09-24T00:00:00"/>
        <d v="2017-04-24T00:00:00"/>
        <d v="2016-09-09T00:00:00"/>
        <d v="1997-08-19T00:00:00"/>
        <d v="2012-11-24T00:00:00"/>
        <d v="2002-08-16T00:00:00"/>
        <d v="2002-02-11T00:00:00"/>
        <d v="2021-05-09T00:00:00"/>
        <d v="2013-12-27T00:00:00"/>
        <d v="2010-04-06T00:00:00"/>
        <d v="2006-10-28T00:00:00"/>
        <d v="2019-02-25T00:00:00"/>
        <d v="2006-09-27T00:00:00"/>
        <d v="2017-01-09T00:00:00"/>
        <d v="2013-08-17T00:00:00"/>
        <d v="2020-02-07T00:00:00"/>
        <d v="2005-07-27T00:00:00"/>
        <d v="2007-03-15T00:00:00"/>
        <d v="2016-05-04T00:00:00"/>
        <d v="2019-11-29T00:00:00"/>
        <d v="2003-06-26T00:00:00"/>
        <d v="2017-02-12T00:00:00"/>
        <d v="2017-11-22T00:00:00"/>
        <d v="2014-03-05T00:00:00"/>
        <d v="2004-05-14T00:00:00"/>
        <d v="2015-04-23T00:00:00"/>
        <d v="2018-07-24T00:00:00"/>
        <d v="2008-03-25T00:00:00"/>
        <d v="2007-05-02T00:00:00"/>
        <d v="2021-01-17T00:00:00"/>
        <d v="1992-12-26T00:00:00"/>
        <d v="2018-09-15T00:00:00"/>
        <d v="2012-07-09T00:00:00"/>
        <d v="2021-03-15T00:00:00"/>
        <d v="2015-03-27T00:00:00"/>
        <d v="2014-08-10T00:00:00"/>
        <d v="2009-06-04T00:00:00"/>
        <d v="2002-02-08T00:00:00"/>
        <d v="2015-11-09T00:00:00"/>
        <d v="2018-09-28T00:00:00"/>
        <d v="2004-03-11T00:00:00"/>
        <d v="2019-02-06T00:00:00"/>
        <d v="2014-11-21T00:00:00"/>
        <d v="2014-02-10T00:00:00"/>
        <d v="2015-11-10T00:00:00"/>
        <d v="2010-05-09T00:00:00"/>
        <d v="1997-07-30T00:00:00"/>
        <d v="2000-09-24T00:00:00"/>
        <d v="2004-04-30T00:00:00"/>
        <d v="2018-02-26T00:00:00"/>
        <d v="1998-06-15T00:00:00"/>
        <d v="2019-11-09T00:00:00"/>
        <d v="2014-06-29T00:00:00"/>
        <d v="2014-07-29T00:00:00"/>
        <d v="2016-08-23T00:00:00"/>
        <d v="2013-06-14T00:00:00"/>
        <d v="2007-02-20T00:00:00"/>
        <d v="2015-12-27T00:00:00"/>
        <d v="2010-04-23T00:00:00"/>
        <d v="2011-04-24T00:00:00"/>
        <d v="2012-04-27T00:00:00"/>
        <d v="2010-06-15T00:00:00"/>
        <d v="1999-09-13T00:00:00"/>
        <d v="1997-03-13T00:00:00"/>
        <d v="2010-09-14T00:00:00"/>
        <d v="2013-04-18T00:00:00"/>
        <d v="2016-05-03T00:00:00"/>
        <d v="2013-03-29T00:00:00"/>
        <d v="2015-03-05T00:00:00"/>
        <d v="2020-09-25T00:00:00"/>
        <d v="2001-07-20T00:00:00"/>
        <d v="1996-06-22T00:00:00"/>
        <d v="1997-06-20T00:00:00"/>
        <d v="2017-04-14T00:00:00"/>
        <d v="2017-01-29T00:00:00"/>
        <d v="2017-10-05T00:00:00"/>
        <d v="2016-03-12T00:00:00"/>
        <d v="2017-11-09T00:00:00"/>
        <d v="2004-07-08T00:00:00"/>
        <d v="2017-06-12T00:00:00"/>
        <d v="2021-06-28T00:00:00"/>
        <d v="2004-04-19T00:00:00"/>
        <d v="2017-01-03T00:00:00"/>
        <d v="2020-06-27T00:00:00"/>
        <d v="2005-02-08T00:00:00"/>
        <d v="2009-03-13T00:00:00"/>
        <d v="2006-05-10T00:00:00"/>
        <d v="2002-07-08T00:00:00"/>
        <d v="1996-04-02T00:00:00"/>
        <d v="2005-02-09T00:00:00"/>
        <d v="2005-10-07T00:00:00"/>
        <d v="2001-03-27T00:00:00"/>
        <d v="2018-09-11T00:00:00"/>
        <d v="1996-02-18T00:00:00"/>
        <d v="2018-09-20T00:00:00"/>
        <d v="2008-09-10T00:00:00"/>
        <d v="2010-11-29T00:00:00"/>
        <d v="2021-06-23T00:00:00"/>
        <d v="2018-01-14T00:00:00"/>
        <d v="2013-08-21T00:00:00"/>
        <d v="2021-09-06T00:00:00"/>
        <d v="2017-11-03T00:00:00"/>
        <d v="2015-06-10T00:00:00"/>
        <d v="2018-12-05T00:00:00"/>
        <d v="2006-10-05T00:00:00"/>
        <d v="2014-06-20T00:00:00"/>
        <d v="2011-02-17T00:00:00"/>
        <d v="2015-06-29T00:00:00"/>
        <d v="2009-08-20T00:00:00"/>
        <d v="2010-12-05T00:00:00"/>
        <d v="2021-03-16T00:00:00"/>
        <d v="2021-03-02T00:00:00"/>
        <d v="2014-06-26T00:00:00"/>
        <d v="2006-12-18T00:00:00"/>
        <d v="2010-05-07T00:00:00"/>
        <d v="1996-03-29T00:00:00"/>
        <d v="2020-03-13T00:00:00"/>
        <d v="2018-01-11T00:00:00"/>
        <d v="2017-06-26T00:00:00"/>
        <d v="2014-02-05T00:00:00"/>
        <d v="2011-01-17T00:00:00"/>
        <d v="2010-03-16T00:00:00"/>
        <d v="2019-08-26T00:00:00"/>
        <d v="2019-04-02T00:00:00"/>
        <d v="2018-02-15T00:00:00"/>
        <d v="2019-03-03T00:00:00"/>
        <d v="2020-07-12T00:00:00"/>
        <d v="2011-05-20T00:00:00"/>
        <d v="2006-09-07T00:00:00"/>
        <d v="2004-01-27T00:00:00"/>
        <d v="2014-04-20T00:00:00"/>
        <d v="1992-03-19T00:00:00"/>
        <d v="2018-11-10T00:00:00"/>
        <d v="2017-08-13T00:00:00"/>
        <d v="1998-02-26T00:00:00"/>
        <d v="2014-10-19T00:00:00"/>
        <d v="2018-10-02T00:00:00"/>
        <d v="2020-08-15T00:00:00"/>
        <d v="2011-07-21T00:00:00"/>
        <d v="2019-05-15T00:00:00"/>
        <d v="2021-01-21T00:00:00"/>
        <d v="2005-02-23T00:00:00"/>
        <d v="2007-08-08T00:00:00"/>
        <d v="2012-08-10T00:00:00"/>
        <d v="2014-04-19T00:00:00"/>
        <d v="2010-08-23T00:00:00"/>
        <d v="2016-11-09T00:00:00"/>
        <d v="2017-09-07T00:00:00"/>
        <d v="2020-04-22T00:00:00"/>
        <d v="2006-07-11T00:00:00"/>
        <d v="2006-02-23T00:00:00"/>
        <d v="2000-02-28T00:00:00"/>
        <d v="2020-09-21T00:00:00"/>
        <d v="1998-09-24T00:00:00"/>
        <d v="2011-03-18T00:00:00"/>
        <d v="2007-05-30T00:00:00"/>
        <d v="2009-05-27T00:00:00"/>
        <d v="1992-01-09T00:00:00"/>
        <d v="2019-07-13T00:00:00"/>
        <d v="2019-04-14T00:00:00"/>
        <d v="2012-03-15T00:00:00"/>
        <d v="2019-01-24T00:00:00"/>
        <d v="2016-11-17T00:00:00"/>
        <d v="2018-10-24T00:00:00"/>
        <d v="2017-10-21T00:00:00"/>
        <d v="2001-04-09T00:00:00"/>
        <d v="2020-09-20T00:00:00"/>
        <d v="2012-08-06T00:00:00"/>
        <d v="2011-11-28T00:00:00"/>
        <d v="2003-05-21T00:00:00"/>
        <d v="2017-08-10T00:00:00"/>
        <d v="2014-10-16T00:00:00"/>
        <d v="2009-04-05T00:00:00"/>
        <d v="2021-10-09T00:00:00"/>
        <d v="2019-09-13T00:00:00"/>
        <d v="2021-03-17T00:00:00"/>
        <d v="2018-08-13T00:00:00"/>
        <d v="2000-10-24T00:00:00"/>
        <d v="2012-04-25T00:00:00"/>
        <d v="2017-12-16T00:00:00"/>
        <d v="2000-05-07T00:00:00"/>
        <d v="2009-01-17T00:00:00"/>
        <d v="2012-12-21T00:00:00"/>
        <d v="2014-10-03T00:00:00"/>
        <d v="2012-08-09T00:00:00"/>
        <d v="2021-07-08T00:00:00"/>
        <d v="2015-01-22T00:00:00"/>
        <d v="1993-08-28T00:00:00"/>
        <d v="2016-04-27T00:00:00"/>
        <d v="2007-09-10T00:00:00"/>
        <d v="2003-10-20T00:00:00"/>
        <d v="2011-12-17T00:00:00"/>
        <d v="2019-09-20T00:00:00"/>
        <d v="2007-05-27T00:00:00"/>
        <d v="2015-01-14T00:00:00"/>
        <d v="2010-03-11T00:00:00"/>
        <d v="2009-10-06T00:00:00"/>
        <d v="2016-08-20T00:00:00"/>
        <d v="2012-12-24T00:00:00"/>
        <d v="2020-04-15T00:00:00"/>
        <d v="2021-01-22T00:00:00"/>
        <d v="2014-11-29T00:00:00"/>
        <d v="2008-09-17T00:00:00"/>
        <d v="2006-07-21T00:00:00"/>
        <d v="1997-04-12T00:00:00"/>
        <d v="1994-09-26T00:00:00"/>
        <d v="1993-11-17T00:00:00"/>
        <d v="2021-04-28T00:00:00"/>
        <d v="1999-12-29T00:00:00"/>
        <d v="2019-11-07T00:00:00"/>
        <d v="2006-04-12T00:00:00"/>
        <d v="2019-07-25T00:00:00"/>
        <d v="2016-11-03T00:00:00"/>
        <d v="2020-03-08T00:00:00"/>
        <d v="2019-11-03T00:00:00"/>
        <d v="2016-05-19T00:00:00"/>
        <d v="2016-04-26T00:00:00"/>
        <d v="2005-11-28T00:00:00"/>
        <d v="2016-03-08T00:00:00"/>
        <d v="2001-08-23T00:00:00"/>
        <d v="2012-02-05T00:00:00"/>
        <d v="2010-12-12T00:00:00"/>
        <d v="2013-02-13T00:00:00"/>
        <d v="2019-01-19T00:00:00"/>
        <d v="2005-10-17T00:00:00"/>
        <d v="2008-07-06T00:00:00"/>
        <d v="2017-01-10T00:00:00"/>
        <d v="2016-11-11T00:00:00"/>
        <d v="2021-12-19T00:00:00"/>
        <d v="2002-01-09T00:00:00"/>
        <d v="2017-06-05T00:00:00"/>
        <d v="2012-02-28T00:00:00"/>
        <d v="2007-04-29T00:00:00"/>
        <d v="2016-08-21T00:00:00"/>
        <d v="1998-04-22T00:00:00"/>
        <d v="2015-06-14T00:00:00"/>
        <d v="2018-10-06T00:00:00"/>
        <d v="2009-01-07T00:00:00"/>
        <d v="2016-09-18T00:00:00"/>
        <d v="2010-05-31T00:00:00"/>
        <d v="2019-06-10T00:00:00"/>
        <d v="2012-01-28T00:00:00"/>
        <d v="2020-07-26T00:00:00"/>
      </sharedItems>
    </cacheField>
    <cacheField name="Annual Salary*Bonus %" numFmtId="165">
      <sharedItems containsSemiMixedTypes="0" containsString="0" containsNumber="1" containsInteger="1" minValue="40063" maxValue="258498"/>
    </cacheField>
    <cacheField name="Bonus %" numFmtId="166">
      <sharedItems containsSemiMixedTypes="0" containsString="0" containsNumber="1" minValue="0" maxValue="0.4"/>
    </cacheField>
    <cacheField name="Country" numFmtId="0">
      <sharedItems/>
    </cacheField>
    <cacheField name="City" numFmtId="0">
      <sharedItems/>
    </cacheField>
    <cacheField name="Exit Date" numFmtId="164">
      <sharedItems containsDate="1" containsMixedTypes="1" minDate="1994-12-18T00:00:00" maxDate="2022-08-18T00:00:00"/>
    </cacheField>
    <cacheField name="Full_Add" numFmtId="0">
      <sharedItems/>
    </cacheField>
    <cacheField name="Name_job" numFmtId="0">
      <sharedItems/>
    </cacheField>
    <cacheField name="Year_Exit" numFmtId="0">
      <sharedItems containsSemiMixedTypes="0" containsString="0" containsNumber="1" containsInteger="1" minValue="-1" maxValue="2022" count="23">
        <n v="2021"/>
        <n v="-1"/>
        <n v="2020"/>
        <n v="2017"/>
        <n v="2014"/>
        <n v="2019"/>
        <n v="2018"/>
        <n v="2013"/>
        <n v="2010"/>
        <n v="2008"/>
        <n v="2005"/>
        <n v="2016"/>
        <n v="1998"/>
        <n v="2003"/>
        <n v="2007"/>
        <n v="2011"/>
        <n v="2015"/>
        <n v="2004"/>
        <n v="2022"/>
        <n v="1994"/>
        <n v="2009"/>
        <n v="2006"/>
        <n v="199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home" refreshedDate="45605.971365625002" createdVersion="4" refreshedVersion="4" minRefreshableVersion="3" recordCount="1000">
  <cacheSource type="worksheet">
    <worksheetSource ref="A1:R1001" sheet="Cleaned Data"/>
  </cacheSource>
  <cacheFields count="18">
    <cacheField name=" Emp ID" numFmtId="0">
      <sharedItems/>
    </cacheField>
    <cacheField name="Full Name" numFmtId="0">
      <sharedItems/>
    </cacheField>
    <cacheField name="Job Title" numFmtId="0">
      <sharedItems/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/>
    </cacheField>
    <cacheField name="Gender" numFmtId="0">
      <sharedItems/>
    </cacheField>
    <cacheField name="Ethnicity" numFmtId="0">
      <sharedItems/>
    </cacheField>
    <cacheField name="Age" numFmtId="0">
      <sharedItems containsSemiMixedTypes="0" containsString="0" containsNumber="1" containsInteger="1" minValue="25" maxValue="65"/>
    </cacheField>
    <cacheField name="Hire Date" numFmtId="164">
      <sharedItems containsSemiMixedTypes="0" containsNonDate="0" containsDate="1" containsString="0" minDate="1992-01-09T00:00:00" maxDate="2021-12-27T00:00:00" count="949">
        <d v="2016-04-08T00:00:00"/>
        <d v="1997-11-29T00:00:00"/>
        <d v="2006-10-26T00:00:00"/>
        <d v="2019-09-27T00:00:00"/>
        <d v="1995-11-20T00:00:00"/>
        <d v="2017-01-24T00:00:00"/>
        <d v="2020-07-01T00:00:00"/>
        <d v="2020-05-16T00:00:00"/>
        <d v="2019-01-25T00:00:00"/>
        <d v="2018-06-13T00:00:00"/>
        <d v="2009-02-11T00:00:00"/>
        <d v="2021-10-21T00:00:00"/>
        <d v="1999-03-14T00:00:00"/>
        <d v="2021-06-10T00:00:00"/>
        <d v="2017-11-04T00:00:00"/>
        <d v="2013-03-13T00:00:00"/>
        <d v="2002-03-04T00:00:00"/>
        <d v="2003-12-01T00:00:00"/>
        <d v="2013-11-03T00:00:00"/>
        <d v="2002-07-09T00:00:00"/>
        <d v="2012-01-09T00:00:00"/>
        <d v="2021-04-02T00:00:00"/>
        <d v="2002-05-24T00:00:00"/>
        <d v="2019-09-05T00:00:00"/>
        <d v="2014-03-02T00:00:00"/>
        <d v="2015-04-17T00:00:00"/>
        <d v="2005-02-05T00:00:00"/>
        <d v="2004-06-07T00:00:00"/>
        <d v="1996-12-04T00:00:00"/>
        <d v="2012-05-11T00:00:00"/>
        <d v="2017-06-25T00:00:00"/>
        <d v="2004-05-16T00:00:00"/>
        <d v="2008-07-11T00:00:00"/>
        <d v="2016-09-29T00:00:00"/>
        <d v="2018-05-06T00:00:00"/>
        <d v="2014-02-11T00:00:00"/>
        <d v="2019-12-16T00:00:00"/>
        <d v="2019-10-20T00:00:00"/>
        <d v="2013-05-15T00:00:00"/>
        <d v="1994-01-03T00:00:00"/>
        <d v="2017-05-29T00:00:00"/>
        <d v="2013-11-23T00:00:00"/>
        <d v="2005-11-08T00:00:00"/>
        <d v="2013-11-14T00:00:00"/>
        <d v="2019-05-24T00:00:00"/>
        <d v="2010-11-04T00:00:00"/>
        <d v="2013-03-20T00:00:00"/>
        <d v="2009-09-20T00:00:00"/>
        <d v="2012-10-17T00:00:00"/>
        <d v="2014-10-29T00:00:00"/>
        <d v="2001-10-20T00:00:00"/>
        <d v="2021-09-21T00:00:00"/>
        <d v="2021-07-02T00:00:00"/>
        <d v="2011-05-15T00:00:00"/>
        <d v="2015-09-29T00:00:00"/>
        <d v="2018-12-22T00:00:00"/>
        <d v="2005-12-10T00:00:00"/>
        <d v="2001-05-30T00:00:00"/>
        <d v="2008-08-21T00:00:00"/>
        <d v="2021-03-11T00:00:00"/>
        <d v="2006-08-16T00:00:00"/>
        <d v="2019-01-02T00:00:00"/>
        <d v="2008-12-18T00:00:00"/>
        <d v="2013-08-07T00:00:00"/>
        <d v="2021-08-27T00:00:00"/>
        <d v="2008-01-27T00:00:00"/>
        <d v="2009-10-23T00:00:00"/>
        <d v="2016-04-24T00:00:00"/>
        <d v="2009-08-04T00:00:00"/>
        <d v="2020-01-05T00:00:00"/>
        <d v="2002-05-23T00:00:00"/>
        <d v="2019-01-28T00:00:00"/>
        <d v="2021-11-16T00:00:00"/>
        <d v="1998-09-03T00:00:00"/>
        <d v="2003-07-26T00:00:00"/>
        <d v="2010-12-23T00:00:00"/>
        <d v="2017-05-22T00:00:00"/>
        <d v="2007-07-02T00:00:00"/>
        <d v="2015-06-27T00:00:00"/>
        <d v="2015-09-23T00:00:00"/>
        <d v="2016-09-13T00:00:00"/>
        <d v="1992-04-08T00:00:00"/>
        <d v="2016-05-22T00:00:00"/>
        <d v="2020-07-28T00:00:00"/>
        <d v="2003-12-17T00:00:00"/>
        <d v="2014-01-16T00:00:00"/>
        <d v="2009-04-28T00:00:00"/>
        <d v="2019-07-04T00:00:00"/>
        <d v="2018-12-10T00:00:00"/>
        <d v="2018-09-25T00:00:00"/>
        <d v="2018-04-21T00:00:00"/>
        <d v="2019-04-23T00:00:00"/>
        <d v="2017-07-22T00:00:00"/>
        <d v="2002-11-16T00:00:00"/>
        <d v="2015-04-22T00:00:00"/>
        <d v="2011-07-10T00:00:00"/>
        <d v="2021-10-05T00:00:00"/>
        <d v="2020-05-26T00:00:00"/>
        <d v="2020-08-20T00:00:00"/>
        <d v="2013-04-22T00:00:00"/>
        <d v="2007-01-09T00:00:00"/>
        <d v="2015-01-27T00:00:00"/>
        <d v="2021-02-23T00:00:00"/>
        <d v="2007-04-05T00:00:00"/>
        <d v="2013-06-29T00:00:00"/>
        <d v="1997-10-23T00:00:00"/>
        <d v="1995-12-22T00:00:00"/>
        <d v="2016-12-02T00:00:00"/>
        <d v="2003-01-15T00:00:00"/>
        <d v="2005-02-15T00:00:00"/>
        <d v="2020-08-09T00:00:00"/>
        <d v="2006-12-13T00:00:00"/>
        <d v="2018-08-10T00:00:00"/>
        <d v="2019-09-24T00:00:00"/>
        <d v="1998-07-22T00:00:00"/>
        <d v="2006-04-18T00:00:00"/>
        <d v="2007-02-24T00:00:00"/>
        <d v="2021-01-02T00:00:00"/>
        <d v="2010-01-14T00:00:00"/>
        <d v="2005-08-09T00:00:00"/>
        <d v="2006-04-06T00:00:00"/>
        <d v="2019-03-06T00:00:00"/>
        <d v="2011-09-07T00:00:00"/>
        <d v="2019-02-19T00:00:00"/>
        <d v="2006-10-12T00:00:00"/>
        <d v="2007-11-05T00:00:00"/>
        <d v="1992-04-01T00:00:00"/>
        <d v="2020-04-16T00:00:00"/>
        <d v="2011-12-06T00:00:00"/>
        <d v="2014-02-25T00:00:00"/>
        <d v="1999-06-20T00:00:00"/>
        <d v="2018-01-22T00:00:00"/>
        <d v="2021-02-14T00:00:00"/>
        <d v="2017-07-06T00:00:00"/>
        <d v="2011-01-22T00:00:00"/>
        <d v="2003-02-28T00:00:00"/>
        <d v="2011-08-23T00:00:00"/>
        <d v="2002-11-22T00:00:00"/>
        <d v="2021-01-10T00:00:00"/>
        <d v="2019-09-07T00:00:00"/>
        <d v="2015-06-18T00:00:00"/>
        <d v="2017-03-10T00:00:00"/>
        <d v="2005-09-18T00:00:00"/>
        <d v="2008-04-15T00:00:00"/>
        <d v="1995-11-16T00:00:00"/>
        <d v="2013-07-18T00:00:00"/>
        <d v="2021-10-02T00:00:00"/>
        <d v="2013-07-13T00:00:00"/>
        <d v="1998-05-18T00:00:00"/>
        <d v="2002-02-26T00:00:00"/>
        <d v="1996-05-15T00:00:00"/>
        <d v="2014-03-16T00:00:00"/>
        <d v="2009-03-15T00:00:00"/>
        <d v="2021-10-08T00:00:00"/>
        <d v="2020-07-24T00:00:00"/>
        <d v="2014-01-03T00:00:00"/>
        <d v="2018-01-02T00:00:00"/>
        <d v="2000-04-28T00:00:00"/>
        <d v="1994-08-21T00:00:00"/>
        <d v="2017-11-16T00:00:00"/>
        <d v="2021-01-28T00:00:00"/>
        <d v="2017-05-03T00:00:00"/>
        <d v="2009-02-28T00:00:00"/>
        <d v="2018-05-20T00:00:00"/>
        <d v="2021-12-24T00:00:00"/>
        <d v="2016-12-18T00:00:00"/>
        <d v="1999-08-02T00:00:00"/>
        <d v="2007-12-21T00:00:00"/>
        <d v="2021-10-26T00:00:00"/>
        <d v="2014-03-08T00:00:00"/>
        <d v="2018-06-25T00:00:00"/>
        <d v="2006-10-31T00:00:00"/>
        <d v="2007-04-25T00:00:00"/>
        <d v="1994-09-18T00:00:00"/>
        <d v="2005-07-31T00:00:00"/>
        <d v="2002-03-28T00:00:00"/>
        <d v="2020-07-02T00:00:00"/>
        <d v="2016-12-27T00:00:00"/>
        <d v="2017-07-12T00:00:00"/>
        <d v="2004-12-07T00:00:00"/>
        <d v="2001-01-23T00:00:00"/>
        <d v="2020-09-12T00:00:00"/>
        <d v="1999-03-10T00:00:00"/>
        <d v="2019-10-15T00:00:00"/>
        <d v="2016-05-02T00:00:00"/>
        <d v="2019-05-09T00:00:00"/>
        <d v="2017-08-04T00:00:00"/>
        <d v="2003-03-25T00:00:00"/>
        <d v="2004-03-20T00:00:00"/>
        <d v="1999-04-25T00:00:00"/>
        <d v="1998-04-02T00:00:00"/>
        <d v="2010-12-28T00:00:00"/>
        <d v="2021-03-19T00:00:00"/>
        <d v="2018-06-21T00:00:00"/>
        <d v="2014-02-22T00:00:00"/>
        <d v="2019-12-19T00:00:00"/>
        <d v="2016-09-21T00:00:00"/>
        <d v="2017-05-11T00:00:00"/>
        <d v="2015-06-09T00:00:00"/>
        <d v="2011-10-10T00:00:00"/>
        <d v="2020-01-20T00:00:00"/>
        <d v="2014-08-28T00:00:00"/>
        <d v="1993-07-26T00:00:00"/>
        <d v="1999-10-09T00:00:00"/>
        <d v="2004-06-30T00:00:00"/>
        <d v="2021-12-26T00:00:00"/>
        <d v="2011-05-18T00:00:00"/>
        <d v="2014-05-10T00:00:00"/>
        <d v="2017-03-16T00:00:00"/>
        <d v="2003-04-22T00:00:00"/>
        <d v="1994-02-23T00:00:00"/>
        <d v="1998-07-14T00:00:00"/>
        <d v="2008-02-28T00:00:00"/>
        <d v="2020-09-04T00:00:00"/>
        <d v="2017-01-05T00:00:00"/>
        <d v="2013-01-20T00:00:00"/>
        <d v="2021-02-10T00:00:00"/>
        <d v="2018-03-06T00:00:00"/>
        <d v="2003-08-22T00:00:00"/>
        <d v="2017-01-18T00:00:00"/>
        <d v="2021-07-03T00:00:00"/>
        <d v="2014-05-30T00:00:00"/>
        <d v="2011-01-20T00:00:00"/>
        <d v="2021-03-28T00:00:00"/>
        <d v="2001-04-12T00:00:00"/>
        <d v="2009-09-04T00:00:00"/>
        <d v="1998-07-20T00:00:00"/>
        <d v="2015-03-15T00:00:00"/>
        <d v="2017-05-12T00:00:00"/>
        <d v="2020-12-16T00:00:00"/>
        <d v="1995-02-16T00:00:00"/>
        <d v="2021-02-08T00:00:00"/>
        <d v="2017-11-23T00:00:00"/>
        <d v="2012-06-25T00:00:00"/>
        <d v="2014-05-14T00:00:00"/>
        <d v="2013-02-10T00:00:00"/>
        <d v="2007-10-24T00:00:00"/>
        <d v="2013-11-16T00:00:00"/>
        <d v="2009-04-09T00:00:00"/>
        <d v="2020-08-26T00:00:00"/>
        <d v="2008-04-30T00:00:00"/>
        <d v="2006-01-31T00:00:00"/>
        <d v="2013-02-24T00:00:00"/>
        <d v="2008-04-06T00:00:00"/>
        <d v="2001-04-02T00:00:00"/>
        <d v="2002-03-01T00:00:00"/>
        <d v="2004-01-18T00:00:00"/>
        <d v="2017-08-25T00:00:00"/>
        <d v="2011-01-09T00:00:00"/>
        <d v="2014-03-14T00:00:00"/>
        <d v="2018-05-09T00:00:00"/>
        <d v="2013-06-26T00:00:00"/>
        <d v="2005-04-12T00:00:00"/>
        <d v="1992-09-28T00:00:00"/>
        <d v="2004-05-23T00:00:00"/>
        <d v="2018-05-04T00:00:00"/>
        <d v="2018-12-13T00:00:00"/>
        <d v="2021-12-15T00:00:00"/>
        <d v="2004-11-10T00:00:00"/>
        <d v="2004-08-20T00:00:00"/>
        <d v="2019-07-27T00:00:00"/>
        <d v="2012-10-26T00:00:00"/>
        <d v="2020-07-22T00:00:00"/>
        <d v="2017-03-25T00:00:00"/>
        <d v="2019-10-14T00:00:00"/>
        <d v="2005-07-07T00:00:00"/>
        <d v="2017-10-02T00:00:00"/>
        <d v="2003-05-14T00:00:00"/>
        <d v="1995-10-27T00:00:00"/>
        <d v="2013-09-11T00:00:00"/>
        <d v="2021-03-12T00:00:00"/>
        <d v="2008-07-05T00:00:00"/>
        <d v="1996-05-02T00:00:00"/>
        <d v="2010-07-01T00:00:00"/>
        <d v="1996-06-26T00:00:00"/>
        <d v="2004-08-19T00:00:00"/>
        <d v="2004-04-16T00:00:00"/>
        <d v="2020-11-08T00:00:00"/>
        <d v="2020-07-10T00:00:00"/>
        <d v="2017-09-14T00:00:00"/>
        <d v="2012-06-11T00:00:00"/>
        <d v="2013-09-26T00:00:00"/>
        <d v="2021-04-11T00:00:00"/>
        <d v="2016-06-12T00:00:00"/>
        <d v="2020-07-18T00:00:00"/>
        <d v="2005-06-18T00:00:00"/>
        <d v="2007-10-27T00:00:00"/>
        <d v="2021-02-24T00:00:00"/>
        <d v="2000-10-27T00:00:00"/>
        <d v="2016-01-15T00:00:00"/>
        <d v="2006-03-16T00:00:00"/>
        <d v="2016-10-24T00:00:00"/>
        <d v="2021-10-13T00:00:00"/>
        <d v="2021-01-18T00:00:00"/>
        <d v="2010-08-28T00:00:00"/>
        <d v="2015-07-10T00:00:00"/>
        <d v="2013-09-08T00:00:00"/>
        <d v="2020-10-09T00:00:00"/>
        <d v="2020-01-14T00:00:00"/>
        <d v="2017-09-17T00:00:00"/>
        <d v="2004-10-11T00:00:00"/>
        <d v="2015-09-19T00:00:00"/>
        <d v="2003-12-07T00:00:00"/>
        <d v="2021-07-28T00:00:00"/>
        <d v="2008-08-29T00:00:00"/>
        <d v="2010-12-10T00:00:00"/>
        <d v="2015-12-09T00:00:00"/>
        <d v="2006-12-12T00:00:00"/>
        <d v="2013-04-15T00:00:00"/>
        <d v="2005-06-10T00:00:00"/>
        <d v="2011-09-24T00:00:00"/>
        <d v="2007-09-07T00:00:00"/>
        <d v="2018-02-16T00:00:00"/>
        <d v="2018-06-02T00:00:00"/>
        <d v="2015-07-12T00:00:00"/>
        <d v="2015-06-13T00:00:00"/>
        <d v="1995-08-04T00:00:00"/>
        <d v="2020-02-02T00:00:00"/>
        <d v="2019-06-19T00:00:00"/>
        <d v="2018-03-26T00:00:00"/>
        <d v="2016-01-18T00:00:00"/>
        <d v="2007-12-02T00:00:00"/>
        <d v="2002-10-21T00:00:00"/>
        <d v="2017-02-19T00:00:00"/>
        <d v="2016-10-21T00:00:00"/>
        <d v="2019-10-25T00:00:00"/>
        <d v="2016-05-07T00:00:00"/>
        <d v="2018-12-18T00:00:00"/>
        <d v="2006-11-28T00:00:00"/>
        <d v="2017-02-10T00:00:00"/>
        <d v="1994-10-24T00:00:00"/>
        <d v="2020-04-23T00:00:00"/>
        <d v="2021-07-26T00:00:00"/>
        <d v="2005-10-15T00:00:00"/>
        <d v="2015-08-29T00:00:00"/>
        <d v="1998-07-16T00:00:00"/>
        <d v="2009-06-30T00:00:00"/>
        <d v="2017-02-14T00:00:00"/>
        <d v="2010-04-29T00:00:00"/>
        <d v="1996-06-14T00:00:00"/>
        <d v="2015-02-18T00:00:00"/>
        <d v="1994-09-15T00:00:00"/>
        <d v="2018-05-19T00:00:00"/>
        <d v="2021-05-11T00:00:00"/>
        <d v="2016-09-03T00:00:00"/>
        <d v="2012-05-19T00:00:00"/>
        <d v="1997-04-28T00:00:00"/>
        <d v="2003-04-15T00:00:00"/>
        <d v="2013-03-30T00:00:00"/>
        <d v="2019-03-29T00:00:00"/>
        <d v="2001-03-29T00:00:00"/>
        <d v="2001-09-10T00:00:00"/>
        <d v="2012-02-25T00:00:00"/>
        <d v="1998-01-21T00:00:00"/>
        <d v="2012-07-26T00:00:00"/>
        <d v="2021-08-25T00:00:00"/>
        <d v="1992-06-15T00:00:00"/>
        <d v="2012-07-23T00:00:00"/>
        <d v="2002-02-09T00:00:00"/>
        <d v="2017-01-04T00:00:00"/>
        <d v="2015-07-29T00:00:00"/>
        <d v="2008-03-21T00:00:00"/>
        <d v="2017-12-17T00:00:00"/>
        <d v="2019-03-18T00:00:00"/>
        <d v="2013-08-25T00:00:00"/>
        <d v="2006-06-20T00:00:00"/>
        <d v="2014-04-27T00:00:00"/>
        <d v="2018-05-14T00:00:00"/>
        <d v="2010-07-24T00:00:00"/>
        <d v="2004-02-25T00:00:00"/>
        <d v="2012-10-22T00:00:00"/>
        <d v="2016-03-14T00:00:00"/>
        <d v="2002-01-15T00:00:00"/>
        <d v="2017-09-21T00:00:00"/>
        <d v="2001-04-15T00:00:00"/>
        <d v="2010-01-15T00:00:00"/>
        <d v="2017-10-20T00:00:00"/>
        <d v="2010-09-10T00:00:00"/>
        <d v="2011-02-14T00:00:00"/>
        <d v="2020-04-27T00:00:00"/>
        <d v="2014-08-07T00:00:00"/>
        <d v="2019-01-23T00:00:00"/>
        <d v="2004-01-14T00:00:00"/>
        <d v="2016-04-07T00:00:00"/>
        <d v="2021-04-22T00:00:00"/>
        <d v="2010-06-11T00:00:00"/>
        <d v="2008-10-26T00:00:00"/>
        <d v="2011-07-26T00:00:00"/>
        <d v="2004-03-14T00:00:00"/>
        <d v="2007-07-30T00:00:00"/>
        <d v="2006-09-24T00:00:00"/>
        <d v="2015-09-03T00:00:00"/>
        <d v="1999-02-19T00:00:00"/>
        <d v="2014-06-23T00:00:00"/>
        <d v="2004-09-14T00:00:00"/>
        <d v="2006-04-28T00:00:00"/>
        <d v="2014-07-19T00:00:00"/>
        <d v="1998-05-04T00:00:00"/>
        <d v="2005-09-28T00:00:00"/>
        <d v="2003-08-11T00:00:00"/>
        <d v="2012-04-14T00:00:00"/>
        <d v="2008-01-24T00:00:00"/>
        <d v="2014-11-30T00:00:00"/>
        <d v="2020-09-18T00:00:00"/>
        <d v="2011-11-21T00:00:00"/>
        <d v="2008-10-13T00:00:00"/>
        <d v="2021-11-21T00:00:00"/>
        <d v="2018-09-02T00:00:00"/>
        <d v="2013-05-10T00:00:00"/>
        <d v="2019-10-18T00:00:00"/>
        <d v="2019-08-18T00:00:00"/>
        <d v="2010-10-17T00:00:00"/>
        <d v="1994-02-18T00:00:00"/>
        <d v="2012-10-20T00:00:00"/>
        <d v="1995-04-13T00:00:00"/>
        <d v="2001-01-02T00:00:00"/>
        <d v="2020-06-14T00:00:00"/>
        <d v="2012-03-16T00:00:00"/>
        <d v="2004-05-28T00:00:00"/>
        <d v="1995-10-29T00:00:00"/>
        <d v="2009-12-12T00:00:00"/>
        <d v="2020-11-18T00:00:00"/>
        <d v="2017-05-23T00:00:00"/>
        <d v="2001-05-03T00:00:00"/>
        <d v="2021-09-14T00:00:00"/>
        <d v="2013-02-28T00:00:00"/>
        <d v="2020-02-05T00:00:00"/>
        <d v="2000-08-17T00:00:00"/>
        <d v="1996-02-14T00:00:00"/>
        <d v="2019-12-25T00:00:00"/>
        <d v="2005-04-22T00:00:00"/>
        <d v="2006-06-11T00:00:00"/>
        <d v="2008-02-09T00:00:00"/>
        <d v="2018-07-28T00:00:00"/>
        <d v="2011-10-04T00:00:00"/>
        <d v="2015-06-11T00:00:00"/>
        <d v="2019-08-24T00:00:00"/>
        <d v="2002-07-19T00:00:00"/>
        <d v="1999-12-31T00:00:00"/>
        <d v="2011-07-20T00:00:00"/>
        <d v="2000-08-19T00:00:00"/>
        <d v="2021-04-17T00:00:00"/>
        <d v="1994-06-20T00:00:00"/>
        <d v="2008-10-07T00:00:00"/>
        <d v="2006-03-01T00:00:00"/>
        <d v="2013-08-30T00:00:00"/>
        <d v="1995-08-29T00:00:00"/>
        <d v="2018-04-29T00:00:00"/>
        <d v="2013-11-12T00:00:00"/>
        <d v="2004-12-11T00:00:00"/>
        <d v="2011-02-22T00:00:00"/>
        <d v="2009-09-27T00:00:00"/>
        <d v="2000-04-01T00:00:00"/>
        <d v="2019-06-22T00:00:00"/>
        <d v="2020-09-27T00:00:00"/>
        <d v="2007-04-13T00:00:00"/>
        <d v="2018-07-18T00:00:00"/>
        <d v="2010-04-04T00:00:00"/>
        <d v="2019-12-10T00:00:00"/>
        <d v="2020-10-20T00:00:00"/>
        <d v="2016-10-13T00:00:00"/>
        <d v="2000-09-01T00:00:00"/>
        <d v="2015-04-07T00:00:00"/>
        <d v="2010-02-26T00:00:00"/>
        <d v="2005-01-28T00:00:00"/>
        <d v="2014-09-16T00:00:00"/>
        <d v="2013-06-04T00:00:00"/>
        <d v="2021-02-05T00:00:00"/>
        <d v="1998-04-28T00:00:00"/>
        <d v="2016-02-05T00:00:00"/>
        <d v="2009-04-27T00:00:00"/>
        <d v="2016-11-22T00:00:00"/>
        <d v="2005-11-11T00:00:00"/>
        <d v="2016-06-22T00:00:00"/>
        <d v="2015-03-01T00:00:00"/>
        <d v="2004-02-10T00:00:00"/>
        <d v="2011-02-19T00:00:00"/>
        <d v="2014-09-04T00:00:00"/>
        <d v="2004-12-23T00:00:00"/>
        <d v="2019-12-05T00:00:00"/>
        <d v="2010-10-12T00:00:00"/>
        <d v="1998-08-03T00:00:00"/>
        <d v="2015-08-03T00:00:00"/>
        <d v="2008-10-18T00:00:00"/>
        <d v="2004-07-20T00:00:00"/>
        <d v="2007-10-12T00:00:00"/>
        <d v="2020-04-09T00:00:00"/>
        <d v="2021-08-11T00:00:00"/>
        <d v="2019-03-12T00:00:00"/>
        <d v="2001-03-06T00:00:00"/>
        <d v="2018-03-10T00:00:00"/>
        <d v="2016-05-26T00:00:00"/>
        <d v="2021-09-22T00:00:00"/>
        <d v="2011-12-22T00:00:00"/>
        <d v="2019-06-17T00:00:00"/>
        <d v="2018-10-27T00:00:00"/>
        <d v="2018-03-12T00:00:00"/>
        <d v="2010-04-24T00:00:00"/>
        <d v="2021-02-09T00:00:00"/>
        <d v="2018-05-28T00:00:00"/>
        <d v="2015-05-05T00:00:00"/>
        <d v="2021-10-17T00:00:00"/>
        <d v="2012-05-14T00:00:00"/>
        <d v="2014-07-10T00:00:00"/>
        <d v="1999-04-22T00:00:00"/>
        <d v="2010-07-19T00:00:00"/>
        <d v="1999-05-23T00:00:00"/>
        <d v="2006-05-29T00:00:00"/>
        <d v="2021-07-18T00:00:00"/>
        <d v="2021-11-15T00:00:00"/>
        <d v="2016-02-28T00:00:00"/>
        <d v="2020-08-08T00:00:00"/>
        <d v="2021-01-08T00:00:00"/>
        <d v="2016-05-24T00:00:00"/>
        <d v="1994-08-30T00:00:00"/>
        <d v="2013-08-13T00:00:00"/>
        <d v="2020-12-24T00:00:00"/>
        <d v="2013-05-23T00:00:00"/>
        <d v="2018-11-14T00:00:00"/>
        <d v="2011-03-01T00:00:00"/>
        <d v="2011-11-09T00:00:00"/>
        <d v="2006-10-15T00:00:00"/>
        <d v="2018-01-21T00:00:00"/>
        <d v="2015-11-17T00:00:00"/>
        <d v="2017-09-24T00:00:00"/>
        <d v="2021-11-19T00:00:00"/>
        <d v="1994-12-24T00:00:00"/>
        <d v="2007-03-13T00:00:00"/>
        <d v="2001-07-19T00:00:00"/>
        <d v="2009-05-11T00:00:00"/>
        <d v="2014-10-07T00:00:00"/>
        <d v="2018-04-27T00:00:00"/>
        <d v="2012-02-13T00:00:00"/>
        <d v="2017-06-28T00:00:00"/>
        <d v="2020-06-17T00:00:00"/>
        <d v="2019-12-20T00:00:00"/>
        <d v="2014-09-25T00:00:00"/>
        <d v="2009-06-27T00:00:00"/>
        <d v="2014-10-04T00:00:00"/>
        <d v="2012-01-21T00:00:00"/>
        <d v="2011-04-30T00:00:00"/>
        <d v="2015-12-19T00:00:00"/>
        <d v="2002-02-17T00:00:00"/>
        <d v="2016-06-24T00:00:00"/>
        <d v="2017-02-06T00:00:00"/>
        <d v="2000-08-16T00:00:00"/>
        <d v="2021-04-18T00:00:00"/>
        <d v="2020-03-14T00:00:00"/>
        <d v="2014-03-19T00:00:00"/>
        <d v="2012-09-03T00:00:00"/>
        <d v="2021-01-23T00:00:00"/>
        <d v="2018-12-07T00:00:00"/>
        <d v="2014-02-20T00:00:00"/>
        <d v="2016-12-17T00:00:00"/>
        <d v="2017-01-26T00:00:00"/>
        <d v="1992-10-13T00:00:00"/>
        <d v="2021-08-02T00:00:00"/>
        <d v="2015-10-08T00:00:00"/>
        <d v="1994-10-09T00:00:00"/>
        <d v="2018-12-14T00:00:00"/>
        <d v="2020-07-03T00:00:00"/>
        <d v="2007-01-27T00:00:00"/>
        <d v="2011-05-22T00:00:00"/>
        <d v="2010-07-30T00:00:00"/>
        <d v="2010-09-13T00:00:00"/>
        <d v="2019-08-08T00:00:00"/>
        <d v="2019-09-21T00:00:00"/>
        <d v="2020-10-21T00:00:00"/>
        <d v="2006-09-17T00:00:00"/>
        <d v="2001-10-17T00:00:00"/>
        <d v="2012-04-29T00:00:00"/>
        <d v="2011-10-20T00:00:00"/>
        <d v="2020-12-27T00:00:00"/>
        <d v="2000-01-29T00:00:00"/>
        <d v="2015-11-14T00:00:00"/>
        <d v="2012-06-06T00:00:00"/>
        <d v="2013-10-18T00:00:00"/>
        <d v="2009-12-23T00:00:00"/>
        <d v="2021-01-25T00:00:00"/>
        <d v="2014-01-11T00:00:00"/>
        <d v="2020-07-13T00:00:00"/>
        <d v="2020-07-20T00:00:00"/>
        <d v="2011-06-25T00:00:00"/>
        <d v="2009-01-28T00:00:00"/>
        <d v="2000-03-02T00:00:00"/>
        <d v="2017-09-05T00:00:00"/>
        <d v="2018-12-06T00:00:00"/>
        <d v="2010-02-24T00:00:00"/>
        <d v="2021-09-15T00:00:00"/>
        <d v="2021-04-09T00:00:00"/>
        <d v="1997-01-26T00:00:00"/>
        <d v="2021-06-27T00:00:00"/>
        <d v="2019-05-28T00:00:00"/>
        <d v="2008-03-12T00:00:00"/>
        <d v="2010-04-19T00:00:00"/>
        <d v="2016-01-10T00:00:00"/>
        <d v="2007-08-11T00:00:00"/>
        <d v="2013-06-21T00:00:00"/>
        <d v="2020-05-09T00:00:00"/>
        <d v="2004-02-29T00:00:00"/>
        <d v="2008-02-15T00:00:00"/>
        <d v="2014-09-22T00:00:00"/>
        <d v="2014-04-13T00:00:00"/>
        <d v="2003-02-10T00:00:00"/>
        <d v="2007-10-02T00:00:00"/>
        <d v="2017-03-06T00:00:00"/>
        <d v="2021-04-16T00:00:00"/>
        <d v="2018-08-18T00:00:00"/>
        <d v="2014-01-10T00:00:00"/>
        <d v="2004-08-15T00:00:00"/>
        <d v="2020-06-08T00:00:00"/>
        <d v="2007-03-06T00:00:00"/>
        <d v="2011-06-17T00:00:00"/>
        <d v="2008-02-29T00:00:00"/>
        <d v="2018-12-27T00:00:00"/>
        <d v="2014-01-08T00:00:00"/>
        <d v="2003-05-08T00:00:00"/>
        <d v="2014-01-23T00:00:00"/>
        <d v="2018-08-24T00:00:00"/>
        <d v="2010-04-25T00:00:00"/>
        <d v="2018-04-22T00:00:00"/>
        <d v="2011-03-16T00:00:00"/>
        <d v="2009-08-15T00:00:00"/>
        <d v="2018-11-09T00:00:00"/>
        <d v="2021-07-16T00:00:00"/>
        <d v="2019-02-24T00:00:00"/>
        <d v="2019-06-07T00:00:00"/>
        <d v="1997-03-11T00:00:00"/>
        <d v="2017-04-18T00:00:00"/>
        <d v="1992-05-04T00:00:00"/>
        <d v="2018-03-19T00:00:00"/>
        <d v="2016-12-07T00:00:00"/>
        <d v="2020-02-03T00:00:00"/>
        <d v="2016-02-16T00:00:00"/>
        <d v="2020-02-17T00:00:00"/>
        <d v="2019-07-06T00:00:00"/>
        <d v="2021-03-21T00:00:00"/>
        <d v="2019-11-04T00:00:00"/>
        <d v="2013-06-03T00:00:00"/>
        <d v="2019-07-10T00:00:00"/>
        <d v="2002-06-11T00:00:00"/>
        <d v="2007-06-19T00:00:00"/>
        <d v="2021-09-26T00:00:00"/>
        <d v="2015-08-12T00:00:00"/>
        <d v="2015-04-14T00:00:00"/>
        <d v="2019-04-26T00:00:00"/>
        <d v="2021-12-18T00:00:00"/>
        <d v="2000-09-29T00:00:00"/>
        <d v="2010-06-04T00:00:00"/>
        <d v="1994-10-16T00:00:00"/>
        <d v="2015-10-14T00:00:00"/>
        <d v="2003-06-24T00:00:00"/>
        <d v="2020-01-13T00:00:00"/>
        <d v="2007-08-16T00:00:00"/>
        <d v="2018-03-16T00:00:00"/>
        <d v="2017-09-26T00:00:00"/>
        <d v="2016-11-02T00:00:00"/>
        <d v="2018-01-03T00:00:00"/>
        <d v="1997-04-23T00:00:00"/>
        <d v="2020-04-14T00:00:00"/>
        <d v="2017-08-05T00:00:00"/>
        <d v="2020-01-17T00:00:00"/>
        <d v="2003-01-17T00:00:00"/>
        <d v="2017-09-28T00:00:00"/>
        <d v="2017-01-20T00:00:00"/>
        <d v="2021-07-25T00:00:00"/>
        <d v="2018-06-04T00:00:00"/>
        <d v="2010-05-21T00:00:00"/>
        <d v="2020-05-18T00:00:00"/>
        <d v="1999-03-13T00:00:00"/>
        <d v="2002-09-20T00:00:00"/>
        <d v="2018-05-27T00:00:00"/>
        <d v="2021-06-15T00:00:00"/>
        <d v="2020-05-15T00:00:00"/>
        <d v="2007-09-05T00:00:00"/>
        <d v="2019-05-25T00:00:00"/>
        <d v="2006-12-29T00:00:00"/>
        <d v="2012-03-11T00:00:00"/>
        <d v="1992-12-20T00:00:00"/>
        <d v="1998-04-01T00:00:00"/>
        <d v="2017-08-16T00:00:00"/>
        <d v="2019-08-21T00:00:00"/>
        <d v="2010-04-22T00:00:00"/>
        <d v="2018-05-07T00:00:00"/>
        <d v="2005-08-20T00:00:00"/>
        <d v="2005-04-11T00:00:00"/>
        <d v="2011-05-29T00:00:00"/>
        <d v="2010-12-30T00:00:00"/>
        <d v="2017-11-19T00:00:00"/>
        <d v="2005-10-14T00:00:00"/>
        <d v="2015-11-21T00:00:00"/>
        <d v="2019-12-11T00:00:00"/>
        <d v="2014-02-27T00:00:00"/>
        <d v="2012-12-13T00:00:00"/>
        <d v="2009-01-30T00:00:00"/>
        <d v="2009-10-05T00:00:00"/>
        <d v="1997-05-26T00:00:00"/>
        <d v="2015-07-16T00:00:00"/>
        <d v="2015-04-19T00:00:00"/>
        <d v="2017-02-11T00:00:00"/>
        <d v="2016-11-28T00:00:00"/>
        <d v="2016-04-29T00:00:00"/>
        <d v="2014-12-04T00:00:00"/>
        <d v="2007-09-22T00:00:00"/>
        <d v="1992-06-30T00:00:00"/>
        <d v="2012-05-03T00:00:00"/>
        <d v="2015-09-24T00:00:00"/>
        <d v="2017-04-24T00:00:00"/>
        <d v="2016-09-09T00:00:00"/>
        <d v="1997-08-19T00:00:00"/>
        <d v="2012-11-24T00:00:00"/>
        <d v="2002-08-16T00:00:00"/>
        <d v="2002-02-11T00:00:00"/>
        <d v="2021-05-09T00:00:00"/>
        <d v="2013-12-27T00:00:00"/>
        <d v="2010-04-06T00:00:00"/>
        <d v="2006-10-28T00:00:00"/>
        <d v="2019-02-25T00:00:00"/>
        <d v="2006-09-27T00:00:00"/>
        <d v="2017-01-09T00:00:00"/>
        <d v="2013-08-17T00:00:00"/>
        <d v="2020-02-07T00:00:00"/>
        <d v="2005-07-27T00:00:00"/>
        <d v="2007-03-15T00:00:00"/>
        <d v="2016-05-04T00:00:00"/>
        <d v="2019-11-29T00:00:00"/>
        <d v="2003-06-26T00:00:00"/>
        <d v="2017-02-12T00:00:00"/>
        <d v="2017-11-22T00:00:00"/>
        <d v="2014-03-05T00:00:00"/>
        <d v="2004-05-14T00:00:00"/>
        <d v="2015-04-23T00:00:00"/>
        <d v="2018-07-24T00:00:00"/>
        <d v="2008-03-25T00:00:00"/>
        <d v="2007-05-02T00:00:00"/>
        <d v="2021-01-17T00:00:00"/>
        <d v="1992-12-26T00:00:00"/>
        <d v="2018-09-15T00:00:00"/>
        <d v="2012-07-09T00:00:00"/>
        <d v="2021-03-15T00:00:00"/>
        <d v="2015-03-27T00:00:00"/>
        <d v="2014-08-10T00:00:00"/>
        <d v="2009-06-04T00:00:00"/>
        <d v="2002-02-08T00:00:00"/>
        <d v="2015-11-09T00:00:00"/>
        <d v="2018-09-28T00:00:00"/>
        <d v="2004-03-11T00:00:00"/>
        <d v="2019-02-06T00:00:00"/>
        <d v="2014-11-21T00:00:00"/>
        <d v="2014-02-10T00:00:00"/>
        <d v="2015-11-10T00:00:00"/>
        <d v="2010-05-09T00:00:00"/>
        <d v="1997-07-30T00:00:00"/>
        <d v="2000-09-24T00:00:00"/>
        <d v="2004-04-30T00:00:00"/>
        <d v="2018-02-26T00:00:00"/>
        <d v="1998-06-15T00:00:00"/>
        <d v="2019-11-09T00:00:00"/>
        <d v="2014-06-29T00:00:00"/>
        <d v="2014-07-29T00:00:00"/>
        <d v="2016-08-23T00:00:00"/>
        <d v="2013-06-14T00:00:00"/>
        <d v="2007-02-20T00:00:00"/>
        <d v="2015-12-27T00:00:00"/>
        <d v="2010-04-23T00:00:00"/>
        <d v="2011-04-24T00:00:00"/>
        <d v="2012-04-27T00:00:00"/>
        <d v="2010-06-15T00:00:00"/>
        <d v="1999-09-13T00:00:00"/>
        <d v="1997-03-13T00:00:00"/>
        <d v="2010-09-14T00:00:00"/>
        <d v="2013-04-18T00:00:00"/>
        <d v="2016-05-03T00:00:00"/>
        <d v="2013-03-29T00:00:00"/>
        <d v="2015-03-05T00:00:00"/>
        <d v="2020-09-25T00:00:00"/>
        <d v="2001-07-20T00:00:00"/>
        <d v="1996-06-22T00:00:00"/>
        <d v="1997-06-20T00:00:00"/>
        <d v="2017-04-14T00:00:00"/>
        <d v="2017-01-29T00:00:00"/>
        <d v="2017-10-05T00:00:00"/>
        <d v="2016-03-12T00:00:00"/>
        <d v="2017-11-09T00:00:00"/>
        <d v="2004-07-08T00:00:00"/>
        <d v="2017-06-12T00:00:00"/>
        <d v="2021-06-28T00:00:00"/>
        <d v="2004-04-19T00:00:00"/>
        <d v="2017-01-03T00:00:00"/>
        <d v="2020-06-27T00:00:00"/>
        <d v="2005-02-08T00:00:00"/>
        <d v="2009-03-13T00:00:00"/>
        <d v="2006-05-10T00:00:00"/>
        <d v="2002-07-08T00:00:00"/>
        <d v="1996-04-02T00:00:00"/>
        <d v="2005-02-09T00:00:00"/>
        <d v="2005-10-07T00:00:00"/>
        <d v="2001-03-27T00:00:00"/>
        <d v="2018-09-11T00:00:00"/>
        <d v="1996-02-18T00:00:00"/>
        <d v="2018-09-20T00:00:00"/>
        <d v="2008-09-10T00:00:00"/>
        <d v="2010-11-29T00:00:00"/>
        <d v="2021-06-23T00:00:00"/>
        <d v="2018-01-14T00:00:00"/>
        <d v="2013-08-21T00:00:00"/>
        <d v="2021-09-06T00:00:00"/>
        <d v="2017-11-03T00:00:00"/>
        <d v="2015-06-10T00:00:00"/>
        <d v="2018-12-05T00:00:00"/>
        <d v="2006-10-05T00:00:00"/>
        <d v="2014-06-20T00:00:00"/>
        <d v="2011-02-17T00:00:00"/>
        <d v="2015-06-29T00:00:00"/>
        <d v="2009-08-20T00:00:00"/>
        <d v="2010-12-05T00:00:00"/>
        <d v="2021-03-16T00:00:00"/>
        <d v="2021-03-02T00:00:00"/>
        <d v="2014-06-26T00:00:00"/>
        <d v="2006-12-18T00:00:00"/>
        <d v="2010-05-07T00:00:00"/>
        <d v="1996-03-29T00:00:00"/>
        <d v="2020-03-13T00:00:00"/>
        <d v="2018-01-11T00:00:00"/>
        <d v="2017-06-26T00:00:00"/>
        <d v="2014-02-05T00:00:00"/>
        <d v="2011-01-17T00:00:00"/>
        <d v="2010-03-16T00:00:00"/>
        <d v="2019-08-26T00:00:00"/>
        <d v="2019-04-02T00:00:00"/>
        <d v="2018-02-15T00:00:00"/>
        <d v="2019-03-03T00:00:00"/>
        <d v="2020-07-12T00:00:00"/>
        <d v="2011-05-20T00:00:00"/>
        <d v="2006-09-07T00:00:00"/>
        <d v="2004-01-27T00:00:00"/>
        <d v="2014-04-20T00:00:00"/>
        <d v="1992-03-19T00:00:00"/>
        <d v="2018-11-10T00:00:00"/>
        <d v="2017-08-13T00:00:00"/>
        <d v="1998-02-26T00:00:00"/>
        <d v="2014-10-19T00:00:00"/>
        <d v="2018-10-02T00:00:00"/>
        <d v="2020-08-15T00:00:00"/>
        <d v="2011-07-21T00:00:00"/>
        <d v="2019-05-15T00:00:00"/>
        <d v="2021-01-21T00:00:00"/>
        <d v="2005-02-23T00:00:00"/>
        <d v="2007-08-08T00:00:00"/>
        <d v="2012-08-10T00:00:00"/>
        <d v="2014-04-19T00:00:00"/>
        <d v="2010-08-23T00:00:00"/>
        <d v="2016-11-09T00:00:00"/>
        <d v="2017-09-07T00:00:00"/>
        <d v="2020-04-22T00:00:00"/>
        <d v="2006-07-11T00:00:00"/>
        <d v="2006-02-23T00:00:00"/>
        <d v="2000-02-28T00:00:00"/>
        <d v="2020-09-21T00:00:00"/>
        <d v="1998-09-24T00:00:00"/>
        <d v="2011-03-18T00:00:00"/>
        <d v="2007-05-30T00:00:00"/>
        <d v="2009-05-27T00:00:00"/>
        <d v="1992-01-09T00:00:00"/>
        <d v="2019-07-13T00:00:00"/>
        <d v="2019-04-14T00:00:00"/>
        <d v="2012-03-15T00:00:00"/>
        <d v="2019-01-24T00:00:00"/>
        <d v="2016-11-17T00:00:00"/>
        <d v="2018-10-24T00:00:00"/>
        <d v="2017-10-21T00:00:00"/>
        <d v="2001-04-09T00:00:00"/>
        <d v="2020-09-20T00:00:00"/>
        <d v="2012-08-06T00:00:00"/>
        <d v="2011-11-28T00:00:00"/>
        <d v="2003-05-21T00:00:00"/>
        <d v="2017-08-10T00:00:00"/>
        <d v="2014-10-16T00:00:00"/>
        <d v="2009-04-05T00:00:00"/>
        <d v="2021-10-09T00:00:00"/>
        <d v="2019-09-13T00:00:00"/>
        <d v="2021-03-17T00:00:00"/>
        <d v="2018-08-13T00:00:00"/>
        <d v="2000-10-24T00:00:00"/>
        <d v="2012-04-25T00:00:00"/>
        <d v="2017-12-16T00:00:00"/>
        <d v="2000-05-07T00:00:00"/>
        <d v="2009-01-17T00:00:00"/>
        <d v="2012-12-21T00:00:00"/>
        <d v="2014-10-03T00:00:00"/>
        <d v="2012-08-09T00:00:00"/>
        <d v="2021-07-08T00:00:00"/>
        <d v="2015-01-22T00:00:00"/>
        <d v="1993-08-28T00:00:00"/>
        <d v="2016-04-27T00:00:00"/>
        <d v="2007-09-10T00:00:00"/>
        <d v="2003-10-20T00:00:00"/>
        <d v="2011-12-17T00:00:00"/>
        <d v="2019-09-20T00:00:00"/>
        <d v="2007-05-27T00:00:00"/>
        <d v="2015-01-14T00:00:00"/>
        <d v="2010-03-11T00:00:00"/>
        <d v="2009-10-06T00:00:00"/>
        <d v="2016-08-20T00:00:00"/>
        <d v="2012-12-24T00:00:00"/>
        <d v="2020-04-15T00:00:00"/>
        <d v="2021-01-22T00:00:00"/>
        <d v="2014-11-29T00:00:00"/>
        <d v="2008-09-17T00:00:00"/>
        <d v="2006-07-21T00:00:00"/>
        <d v="1997-04-12T00:00:00"/>
        <d v="1994-09-26T00:00:00"/>
        <d v="1993-11-17T00:00:00"/>
        <d v="2021-04-28T00:00:00"/>
        <d v="1999-12-29T00:00:00"/>
        <d v="2019-11-07T00:00:00"/>
        <d v="2006-04-12T00:00:00"/>
        <d v="2019-07-25T00:00:00"/>
        <d v="2016-11-03T00:00:00"/>
        <d v="2020-03-08T00:00:00"/>
        <d v="2019-11-03T00:00:00"/>
        <d v="2016-05-19T00:00:00"/>
        <d v="2016-04-26T00:00:00"/>
        <d v="2005-11-28T00:00:00"/>
        <d v="2016-03-08T00:00:00"/>
        <d v="2001-08-23T00:00:00"/>
        <d v="2012-02-05T00:00:00"/>
        <d v="2010-12-12T00:00:00"/>
        <d v="2013-02-13T00:00:00"/>
        <d v="2019-01-19T00:00:00"/>
        <d v="2005-10-17T00:00:00"/>
        <d v="2008-07-06T00:00:00"/>
        <d v="2017-01-10T00:00:00"/>
        <d v="2016-11-11T00:00:00"/>
        <d v="2021-12-19T00:00:00"/>
        <d v="2002-01-09T00:00:00"/>
        <d v="2017-06-05T00:00:00"/>
        <d v="2012-02-28T00:00:00"/>
        <d v="2007-04-29T00:00:00"/>
        <d v="2016-08-21T00:00:00"/>
        <d v="1998-04-22T00:00:00"/>
        <d v="2015-06-14T00:00:00"/>
        <d v="2018-10-06T00:00:00"/>
        <d v="2009-01-07T00:00:00"/>
        <d v="2016-09-18T00:00:00"/>
        <d v="2010-05-31T00:00:00"/>
        <d v="2019-06-10T00:00:00"/>
        <d v="2012-01-28T00:00:00"/>
        <d v="2020-07-26T00:00:00"/>
      </sharedItems>
      <fieldGroup base="8">
        <rangePr groupBy="years" startDate="1992-01-09T00:00:00" endDate="2021-12-27T00:00:00"/>
        <groupItems count="32">
          <s v="&lt;09-01-1992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&gt;27-12-2021"/>
        </groupItems>
      </fieldGroup>
    </cacheField>
    <cacheField name="Annual Salary*Bonus %" numFmtId="165">
      <sharedItems containsSemiMixedTypes="0" containsString="0" containsNumber="1" containsInteger="1" minValue="40063" maxValue="258498"/>
    </cacheField>
    <cacheField name="Bonus %" numFmtId="166">
      <sharedItems containsSemiMixedTypes="0" containsString="0" containsNumber="1" minValue="0" maxValue="0.4"/>
    </cacheField>
    <cacheField name="Country" numFmtId="0">
      <sharedItems/>
    </cacheField>
    <cacheField name="City" numFmtId="0">
      <sharedItems/>
    </cacheField>
    <cacheField name="Exit Date" numFmtId="164">
      <sharedItems containsDate="1" containsMixedTypes="1" minDate="1994-12-18T00:00:00" maxDate="2022-08-18T00:00:00"/>
    </cacheField>
    <cacheField name="Full_Add" numFmtId="0">
      <sharedItems/>
    </cacheField>
    <cacheField name="Name_job" numFmtId="0">
      <sharedItems/>
    </cacheField>
    <cacheField name="Year_Exit" numFmtId="0">
      <sharedItems containsSemiMixedTypes="0" containsString="0" containsNumber="1" containsInteger="1" minValue="-1" maxValue="2022"/>
    </cacheField>
    <cacheField name="Quarter_no" numFmtId="0">
      <sharedItems containsSemiMixedTypes="0" containsString="0" containsNumber="1" containsInteger="1" minValue="1" maxValue="4" count="4">
        <n v="2"/>
        <n v="4"/>
        <n v="3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home" refreshedDate="45607.080880092595" createdVersion="4" refreshedVersion="4" minRefreshableVersion="3" recordCount="1000">
  <cacheSource type="worksheet">
    <worksheetSource ref="A1:S1001" sheet="Cleaned Data"/>
  </cacheSource>
  <cacheFields count="19">
    <cacheField name=" Emp ID" numFmtId="0">
      <sharedItems/>
    </cacheField>
    <cacheField name="Full Name" numFmtId="0">
      <sharedItems/>
    </cacheField>
    <cacheField name="Job Title" numFmtId="0">
      <sharedItems/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/>
    </cacheField>
    <cacheField name="Gender" numFmtId="0">
      <sharedItems/>
    </cacheField>
    <cacheField name="Ethnicity" numFmtId="0">
      <sharedItems/>
    </cacheField>
    <cacheField name="Age" numFmtId="0">
      <sharedItems containsSemiMixedTypes="0" containsString="0" containsNumber="1" containsInteger="1" minValue="25" maxValue="65"/>
    </cacheField>
    <cacheField name="Hire Date" numFmtId="164">
      <sharedItems containsSemiMixedTypes="0" containsNonDate="0" containsDate="1" containsString="0" minDate="1992-01-09T00:00:00" maxDate="2021-12-27T00:00:00"/>
    </cacheField>
    <cacheField name="Annual Salary*Bonus %" numFmtId="165">
      <sharedItems containsSemiMixedTypes="0" containsString="0" containsNumber="1" containsInteger="1" minValue="40063" maxValue="258498"/>
    </cacheField>
    <cacheField name="Bonus %" numFmtId="166">
      <sharedItems containsSemiMixedTypes="0" containsString="0" containsNumber="1" minValue="0" maxValue="0.4"/>
    </cacheField>
    <cacheField name="Country" numFmtId="0">
      <sharedItems/>
    </cacheField>
    <cacheField name="City" numFmtId="0">
      <sharedItems/>
    </cacheField>
    <cacheField name="Exit Date" numFmtId="164">
      <sharedItems containsDate="1" containsMixedTypes="1" minDate="1994-12-18T00:00:00" maxDate="2022-08-18T00:00:00"/>
    </cacheField>
    <cacheField name="Full_Add" numFmtId="0">
      <sharedItems/>
    </cacheField>
    <cacheField name="Name_job" numFmtId="0">
      <sharedItems/>
    </cacheField>
    <cacheField name="Year_Exit" numFmtId="0">
      <sharedItems containsSemiMixedTypes="0" containsString="0" containsNumber="1" containsInteger="1" minValue="-1" maxValue="2022" count="23">
        <n v="2021"/>
        <n v="-1"/>
        <n v="2020"/>
        <n v="2017"/>
        <n v="2014"/>
        <n v="2019"/>
        <n v="2018"/>
        <n v="2013"/>
        <n v="2010"/>
        <n v="2008"/>
        <n v="2005"/>
        <n v="2016"/>
        <n v="1998"/>
        <n v="2003"/>
        <n v="2007"/>
        <n v="2011"/>
        <n v="2015"/>
        <n v="2004"/>
        <n v="2022"/>
        <n v="1994"/>
        <n v="2009"/>
        <n v="2006"/>
        <n v="1996"/>
      </sharedItems>
    </cacheField>
    <cacheField name="Quarter_no" numFmtId="0">
      <sharedItems containsSemiMixedTypes="0" containsString="0" containsNumber="1" containsInteger="1" minValue="1" maxValue="4"/>
    </cacheField>
    <cacheField name="Days_of_employment" numFmtId="0">
      <sharedItems containsSemiMixedTypes="0" containsString="0" containsNumber="1" containsInteger="1" minValue="-1" maxValue="8153" count="84">
        <n v="2017"/>
        <n v="-1"/>
        <n v="369"/>
        <n v="856"/>
        <n v="48"/>
        <n v="553"/>
        <n v="4571"/>
        <n v="1552"/>
        <n v="7066"/>
        <n v="1190"/>
        <n v="139"/>
        <n v="1674"/>
        <n v="453"/>
        <n v="4208"/>
        <n v="2622"/>
        <n v="7054"/>
        <n v="3200"/>
        <n v="345"/>
        <n v="2714"/>
        <n v="30"/>
        <n v="1397"/>
        <n v="259"/>
        <n v="3689"/>
        <n v="560"/>
        <n v="3541"/>
        <n v="1160"/>
        <n v="8054"/>
        <n v="531"/>
        <n v="352"/>
        <n v="475"/>
        <n v="4076"/>
        <n v="2277"/>
        <n v="3889"/>
        <n v="3447"/>
        <n v="3428"/>
        <n v="2209"/>
        <n v="1072"/>
        <n v="1029"/>
        <n v="6035"/>
        <n v="1014"/>
        <n v="113"/>
        <n v="207"/>
        <n v="590"/>
        <n v="1690"/>
        <n v="200"/>
        <n v="239"/>
        <n v="1453"/>
        <n v="1520"/>
        <n v="743"/>
        <n v="958"/>
        <n v="439"/>
        <n v="2200"/>
        <n v="554"/>
        <n v="353"/>
        <n v="1514"/>
        <n v="1394"/>
        <n v="8153"/>
        <n v="2197"/>
        <n v="2519"/>
        <n v="15"/>
        <n v="2356"/>
        <n v="193"/>
        <n v="1285"/>
        <n v="269"/>
        <n v="442"/>
        <n v="873"/>
        <n v="1988"/>
        <n v="1691"/>
        <n v="1229"/>
        <n v="314"/>
        <n v="1788"/>
        <n v="300"/>
        <n v="4613"/>
        <n v="1149"/>
        <n v="2734"/>
        <n v="266"/>
        <n v="4462"/>
        <n v="642"/>
        <n v="3528"/>
        <n v="586"/>
        <n v="135"/>
        <n v="298"/>
        <n v="2411"/>
        <n v="277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s v="E02387"/>
    <s v="Emily Davis"/>
    <x v="0"/>
    <x v="0"/>
    <x v="0"/>
    <x v="0"/>
    <s v="Black"/>
    <x v="0"/>
    <x v="0"/>
    <x v="0"/>
    <n v="0.15"/>
    <x v="0"/>
    <s v="Seattle"/>
    <d v="2021-10-16T00:00:00"/>
  </r>
  <r>
    <s v="E04105"/>
    <s v="Theodore Dinh"/>
    <x v="1"/>
    <x v="0"/>
    <x v="1"/>
    <x v="1"/>
    <s v="Asian"/>
    <x v="1"/>
    <x v="1"/>
    <x v="1"/>
    <n v="0"/>
    <x v="1"/>
    <s v="Chongqing"/>
    <s v=""/>
  </r>
  <r>
    <s v="E02572"/>
    <s v="Luna Sanders"/>
    <x v="2"/>
    <x v="1"/>
    <x v="2"/>
    <x v="0"/>
    <s v="Caucasian"/>
    <x v="2"/>
    <x v="2"/>
    <x v="2"/>
    <n v="0.2"/>
    <x v="0"/>
    <s v="Chicago"/>
    <s v=""/>
  </r>
  <r>
    <s v="E02832"/>
    <s v="Penelope Jordan"/>
    <x v="3"/>
    <x v="0"/>
    <x v="1"/>
    <x v="0"/>
    <s v="Caucasian"/>
    <x v="3"/>
    <x v="3"/>
    <x v="3"/>
    <n v="7.0000000000000007E-2"/>
    <x v="0"/>
    <s v="Chicago"/>
    <s v=""/>
  </r>
  <r>
    <s v="E01639"/>
    <s v="Austin Vo"/>
    <x v="4"/>
    <x v="1"/>
    <x v="1"/>
    <x v="1"/>
    <s v="Asian"/>
    <x v="0"/>
    <x v="4"/>
    <x v="4"/>
    <n v="0"/>
    <x v="0"/>
    <s v="Phoenix"/>
    <s v=""/>
  </r>
  <r>
    <s v="E00644"/>
    <s v="Joshua Gupta"/>
    <x v="5"/>
    <x v="2"/>
    <x v="3"/>
    <x v="1"/>
    <s v="Asian"/>
    <x v="4"/>
    <x v="5"/>
    <x v="5"/>
    <n v="0"/>
    <x v="1"/>
    <s v="Chongqing"/>
    <s v=""/>
  </r>
  <r>
    <s v="E01550"/>
    <s v="Ruby Barnes"/>
    <x v="6"/>
    <x v="0"/>
    <x v="3"/>
    <x v="0"/>
    <s v="Caucasian"/>
    <x v="5"/>
    <x v="6"/>
    <x v="6"/>
    <n v="0.1"/>
    <x v="0"/>
    <s v="Phoenix"/>
    <s v=""/>
  </r>
  <r>
    <s v="E04332"/>
    <s v="Luke Martin"/>
    <x v="7"/>
    <x v="1"/>
    <x v="1"/>
    <x v="1"/>
    <s v="Black"/>
    <x v="6"/>
    <x v="7"/>
    <x v="7"/>
    <n v="0"/>
    <x v="0"/>
    <s v="Miami"/>
    <d v="2021-05-20T00:00:00"/>
  </r>
  <r>
    <s v="E04533"/>
    <s v="Easton Bailey"/>
    <x v="6"/>
    <x v="3"/>
    <x v="1"/>
    <x v="1"/>
    <s v="Caucasian"/>
    <x v="7"/>
    <x v="8"/>
    <x v="8"/>
    <n v="0.06"/>
    <x v="0"/>
    <s v="Austin"/>
    <s v=""/>
  </r>
  <r>
    <s v="E03838"/>
    <s v="Madeline Walker"/>
    <x v="4"/>
    <x v="1"/>
    <x v="2"/>
    <x v="0"/>
    <s v="Caucasian"/>
    <x v="8"/>
    <x v="9"/>
    <x v="9"/>
    <n v="0"/>
    <x v="0"/>
    <s v="Chicago"/>
    <s v=""/>
  </r>
  <r>
    <s v="E00591"/>
    <s v="Savannah Ali"/>
    <x v="0"/>
    <x v="4"/>
    <x v="1"/>
    <x v="0"/>
    <s v="Asian"/>
    <x v="9"/>
    <x v="10"/>
    <x v="10"/>
    <n v="0.15"/>
    <x v="0"/>
    <s v="Miami"/>
    <s v=""/>
  </r>
  <r>
    <s v="E03344"/>
    <s v="Camila Rogers"/>
    <x v="8"/>
    <x v="5"/>
    <x v="2"/>
    <x v="0"/>
    <s v="Caucasian"/>
    <x v="5"/>
    <x v="11"/>
    <x v="11"/>
    <n v="0"/>
    <x v="0"/>
    <s v="Seattle"/>
    <s v=""/>
  </r>
  <r>
    <s v="E00530"/>
    <s v="Eli Jones"/>
    <x v="6"/>
    <x v="4"/>
    <x v="1"/>
    <x v="1"/>
    <s v="Caucasian"/>
    <x v="1"/>
    <x v="12"/>
    <x v="12"/>
    <n v="0.09"/>
    <x v="0"/>
    <s v="Austin"/>
    <s v=""/>
  </r>
  <r>
    <s v="E04239"/>
    <s v="Everleigh Ng"/>
    <x v="0"/>
    <x v="1"/>
    <x v="0"/>
    <x v="0"/>
    <s v="Asian"/>
    <x v="10"/>
    <x v="13"/>
    <x v="13"/>
    <n v="0.1"/>
    <x v="1"/>
    <s v="Shanghai"/>
    <s v=""/>
  </r>
  <r>
    <s v="E03496"/>
    <s v="Robert Yang"/>
    <x v="4"/>
    <x v="3"/>
    <x v="2"/>
    <x v="1"/>
    <s v="Asian"/>
    <x v="11"/>
    <x v="14"/>
    <x v="14"/>
    <n v="0"/>
    <x v="0"/>
    <s v="Austin"/>
    <d v="2020-03-09T00:00:00"/>
  </r>
  <r>
    <s v="E00549"/>
    <s v="Isabella Xi"/>
    <x v="9"/>
    <x v="6"/>
    <x v="0"/>
    <x v="0"/>
    <s v="Asian"/>
    <x v="12"/>
    <x v="15"/>
    <x v="15"/>
    <n v="0.3"/>
    <x v="0"/>
    <s v="Seattle"/>
    <s v=""/>
  </r>
  <r>
    <s v="E00163"/>
    <s v="Bella Powell"/>
    <x v="2"/>
    <x v="1"/>
    <x v="0"/>
    <x v="0"/>
    <s v="Black"/>
    <x v="13"/>
    <x v="16"/>
    <x v="16"/>
    <n v="0.2"/>
    <x v="0"/>
    <s v="Phoenix"/>
    <s v=""/>
  </r>
  <r>
    <s v="E00884"/>
    <s v="Camila Silva"/>
    <x v="0"/>
    <x v="6"/>
    <x v="2"/>
    <x v="0"/>
    <s v="Latino"/>
    <x v="14"/>
    <x v="17"/>
    <x v="17"/>
    <n v="0.13"/>
    <x v="0"/>
    <s v="Seattle"/>
    <s v=""/>
  </r>
  <r>
    <s v="E04116"/>
    <s v="David Barnes"/>
    <x v="2"/>
    <x v="0"/>
    <x v="3"/>
    <x v="1"/>
    <s v="Caucasian"/>
    <x v="14"/>
    <x v="18"/>
    <x v="18"/>
    <n v="0.24"/>
    <x v="0"/>
    <s v="Columbus"/>
    <s v=""/>
  </r>
  <r>
    <s v="E04625"/>
    <s v="Adam Dang"/>
    <x v="2"/>
    <x v="2"/>
    <x v="0"/>
    <x v="1"/>
    <s v="Asian"/>
    <x v="15"/>
    <x v="19"/>
    <x v="19"/>
    <n v="0.18"/>
    <x v="1"/>
    <s v="Chongqing"/>
    <s v=""/>
  </r>
  <r>
    <s v="E03680"/>
    <s v="Elias Alvarado"/>
    <x v="0"/>
    <x v="0"/>
    <x v="1"/>
    <x v="1"/>
    <s v="Latino"/>
    <x v="16"/>
    <x v="20"/>
    <x v="20"/>
    <n v="0.1"/>
    <x v="2"/>
    <s v="Manaus"/>
    <s v=""/>
  </r>
  <r>
    <s v="E04732"/>
    <s v="Eva Rivera"/>
    <x v="2"/>
    <x v="2"/>
    <x v="1"/>
    <x v="0"/>
    <s v="Latino"/>
    <x v="9"/>
    <x v="21"/>
    <x v="21"/>
    <n v="0.21"/>
    <x v="0"/>
    <s v="Miami"/>
    <s v=""/>
  </r>
  <r>
    <s v="E03484"/>
    <s v="Logan Rivera"/>
    <x v="2"/>
    <x v="0"/>
    <x v="0"/>
    <x v="1"/>
    <s v="Latino"/>
    <x v="1"/>
    <x v="22"/>
    <x v="22"/>
    <n v="0.28000000000000003"/>
    <x v="2"/>
    <s v="Rio de Janerio"/>
    <s v=""/>
  </r>
  <r>
    <s v="E00671"/>
    <s v="Leonardo Dixon"/>
    <x v="7"/>
    <x v="2"/>
    <x v="2"/>
    <x v="1"/>
    <s v="Caucasian"/>
    <x v="17"/>
    <x v="23"/>
    <x v="23"/>
    <n v="0"/>
    <x v="0"/>
    <s v="Seattle"/>
    <s v=""/>
  </r>
  <r>
    <s v="E02071"/>
    <s v="Mateo Her"/>
    <x v="9"/>
    <x v="2"/>
    <x v="2"/>
    <x v="1"/>
    <s v="Asian"/>
    <x v="18"/>
    <x v="24"/>
    <x v="24"/>
    <n v="0.31"/>
    <x v="1"/>
    <s v="Chongqing"/>
    <s v=""/>
  </r>
  <r>
    <s v="E02206"/>
    <s v="Jose Henderson"/>
    <x v="2"/>
    <x v="4"/>
    <x v="2"/>
    <x v="1"/>
    <s v="Black"/>
    <x v="12"/>
    <x v="25"/>
    <x v="25"/>
    <n v="0.23"/>
    <x v="0"/>
    <s v="Columbus"/>
    <s v=""/>
  </r>
  <r>
    <s v="E04545"/>
    <s v="Abigail Mejia"/>
    <x v="10"/>
    <x v="5"/>
    <x v="3"/>
    <x v="0"/>
    <s v="Latino"/>
    <x v="16"/>
    <x v="26"/>
    <x v="26"/>
    <n v="0"/>
    <x v="2"/>
    <s v="Rio de Janerio"/>
    <s v=""/>
  </r>
  <r>
    <s v="E00154"/>
    <s v="Wyatt Chin"/>
    <x v="9"/>
    <x v="5"/>
    <x v="2"/>
    <x v="1"/>
    <s v="Asian"/>
    <x v="19"/>
    <x v="27"/>
    <x v="27"/>
    <n v="0.31"/>
    <x v="0"/>
    <s v="Seattle"/>
    <s v=""/>
  </r>
  <r>
    <s v="E03343"/>
    <s v="Carson Lu"/>
    <x v="11"/>
    <x v="5"/>
    <x v="2"/>
    <x v="1"/>
    <s v="Asian"/>
    <x v="14"/>
    <x v="28"/>
    <x v="28"/>
    <n v="0.12"/>
    <x v="1"/>
    <s v="Beijing"/>
    <s v=""/>
  </r>
  <r>
    <s v="E00304"/>
    <s v="Dylan Choi"/>
    <x v="9"/>
    <x v="0"/>
    <x v="3"/>
    <x v="1"/>
    <s v="Asian"/>
    <x v="20"/>
    <x v="29"/>
    <x v="29"/>
    <n v="0.34"/>
    <x v="1"/>
    <s v="Beijing"/>
    <s v=""/>
  </r>
  <r>
    <s v="E02594"/>
    <s v="Ezekiel Kumar"/>
    <x v="12"/>
    <x v="0"/>
    <x v="0"/>
    <x v="1"/>
    <s v="Asian"/>
    <x v="21"/>
    <x v="30"/>
    <x v="30"/>
    <n v="0"/>
    <x v="0"/>
    <s v="Columbus"/>
    <s v=""/>
  </r>
  <r>
    <s v="E00402"/>
    <s v="Dominic Guzman"/>
    <x v="7"/>
    <x v="1"/>
    <x v="1"/>
    <x v="1"/>
    <s v="Latino"/>
    <x v="13"/>
    <x v="31"/>
    <x v="31"/>
    <n v="0"/>
    <x v="2"/>
    <s v="Manaus"/>
    <s v=""/>
  </r>
  <r>
    <s v="E01994"/>
    <s v="Angel Powell"/>
    <x v="13"/>
    <x v="2"/>
    <x v="0"/>
    <x v="1"/>
    <s v="Caucasian"/>
    <x v="22"/>
    <x v="32"/>
    <x v="32"/>
    <n v="0"/>
    <x v="0"/>
    <s v="Seattle"/>
    <s v=""/>
  </r>
  <r>
    <s v="E03549"/>
    <s v="Mateo Vu"/>
    <x v="5"/>
    <x v="2"/>
    <x v="2"/>
    <x v="1"/>
    <s v="Asian"/>
    <x v="23"/>
    <x v="33"/>
    <x v="33"/>
    <n v="0"/>
    <x v="1"/>
    <s v="Chongqing"/>
    <s v=""/>
  </r>
  <r>
    <s v="E03247"/>
    <s v="Caroline Jenkins"/>
    <x v="7"/>
    <x v="1"/>
    <x v="0"/>
    <x v="0"/>
    <s v="Caucasian"/>
    <x v="5"/>
    <x v="34"/>
    <x v="34"/>
    <n v="0"/>
    <x v="0"/>
    <s v="Chicago"/>
    <s v=""/>
  </r>
  <r>
    <s v="E02074"/>
    <s v="Nora Brown"/>
    <x v="14"/>
    <x v="0"/>
    <x v="1"/>
    <x v="0"/>
    <s v="Caucasian"/>
    <x v="24"/>
    <x v="35"/>
    <x v="35"/>
    <n v="0"/>
    <x v="0"/>
    <s v="Austin"/>
    <s v=""/>
  </r>
  <r>
    <s v="E04152"/>
    <s v="Adeline Huang"/>
    <x v="8"/>
    <x v="5"/>
    <x v="1"/>
    <x v="0"/>
    <s v="Asian"/>
    <x v="8"/>
    <x v="36"/>
    <x v="36"/>
    <n v="0"/>
    <x v="1"/>
    <s v="Chengdu"/>
    <s v=""/>
  </r>
  <r>
    <s v="E01628"/>
    <s v="Jackson Perry"/>
    <x v="9"/>
    <x v="6"/>
    <x v="0"/>
    <x v="1"/>
    <s v="Caucasian"/>
    <x v="5"/>
    <x v="37"/>
    <x v="37"/>
    <n v="0.3"/>
    <x v="0"/>
    <s v="Phoenix"/>
    <s v=""/>
  </r>
  <r>
    <s v="E04285"/>
    <s v="Riley Padilla"/>
    <x v="1"/>
    <x v="0"/>
    <x v="1"/>
    <x v="0"/>
    <s v="Latino"/>
    <x v="25"/>
    <x v="38"/>
    <x v="38"/>
    <n v="0"/>
    <x v="0"/>
    <s v="Miami"/>
    <s v=""/>
  </r>
  <r>
    <s v="E01417"/>
    <s v="Leah Pena"/>
    <x v="14"/>
    <x v="0"/>
    <x v="3"/>
    <x v="0"/>
    <s v="Latino"/>
    <x v="4"/>
    <x v="39"/>
    <x v="39"/>
    <n v="0"/>
    <x v="2"/>
    <s v="Manaus"/>
    <s v=""/>
  </r>
  <r>
    <s v="E01754"/>
    <s v="Owen Lam"/>
    <x v="15"/>
    <x v="4"/>
    <x v="2"/>
    <x v="1"/>
    <s v="Asian"/>
    <x v="23"/>
    <x v="40"/>
    <x v="40"/>
    <n v="0"/>
    <x v="1"/>
    <s v="Chengdu"/>
    <d v="2017-07-16T00:00:00"/>
  </r>
  <r>
    <s v="E03749"/>
    <s v="Kennedy Foster"/>
    <x v="6"/>
    <x v="6"/>
    <x v="2"/>
    <x v="0"/>
    <s v="Caucasian"/>
    <x v="26"/>
    <x v="41"/>
    <x v="41"/>
    <n v="0.05"/>
    <x v="0"/>
    <s v="Austin"/>
    <s v=""/>
  </r>
  <r>
    <s v="E03574"/>
    <s v="John Moore"/>
    <x v="9"/>
    <x v="0"/>
    <x v="2"/>
    <x v="1"/>
    <s v="Caucasian"/>
    <x v="27"/>
    <x v="42"/>
    <x v="42"/>
    <n v="0.32"/>
    <x v="0"/>
    <s v="Seattle"/>
    <s v=""/>
  </r>
  <r>
    <s v="E04600"/>
    <s v="William Vu"/>
    <x v="5"/>
    <x v="2"/>
    <x v="2"/>
    <x v="1"/>
    <s v="Asian"/>
    <x v="17"/>
    <x v="43"/>
    <x v="43"/>
    <n v="0"/>
    <x v="1"/>
    <s v="Shanghai"/>
    <s v=""/>
  </r>
  <r>
    <s v="E00586"/>
    <s v="Sadie Washington"/>
    <x v="0"/>
    <x v="6"/>
    <x v="0"/>
    <x v="0"/>
    <s v="Caucasian"/>
    <x v="7"/>
    <x v="44"/>
    <x v="44"/>
    <n v="0.12"/>
    <x v="0"/>
    <s v="Phoenix"/>
    <s v=""/>
  </r>
  <r>
    <s v="E03538"/>
    <s v="Gabriel Holmes"/>
    <x v="14"/>
    <x v="0"/>
    <x v="0"/>
    <x v="1"/>
    <s v="Caucasian"/>
    <x v="28"/>
    <x v="45"/>
    <x v="45"/>
    <n v="0"/>
    <x v="0"/>
    <s v="Seattle"/>
    <s v=""/>
  </r>
  <r>
    <s v="E02185"/>
    <s v="Wyatt Rojas"/>
    <x v="3"/>
    <x v="0"/>
    <x v="3"/>
    <x v="1"/>
    <s v="Latino"/>
    <x v="24"/>
    <x v="46"/>
    <x v="46"/>
    <n v="0.05"/>
    <x v="0"/>
    <s v="Austin"/>
    <s v=""/>
  </r>
  <r>
    <s v="E03830"/>
    <s v="Eva Coleman"/>
    <x v="2"/>
    <x v="0"/>
    <x v="0"/>
    <x v="0"/>
    <s v="Black"/>
    <x v="17"/>
    <x v="47"/>
    <x v="47"/>
    <n v="0.2"/>
    <x v="0"/>
    <s v="Seattle"/>
    <s v=""/>
  </r>
  <r>
    <s v="E03720"/>
    <s v="Dominic Clark"/>
    <x v="10"/>
    <x v="5"/>
    <x v="0"/>
    <x v="1"/>
    <s v="Caucasian"/>
    <x v="27"/>
    <x v="48"/>
    <x v="48"/>
    <n v="0"/>
    <x v="0"/>
    <s v="Phoenix"/>
    <s v=""/>
  </r>
  <r>
    <s v="E03025"/>
    <s v="Lucy Alexander"/>
    <x v="2"/>
    <x v="5"/>
    <x v="1"/>
    <x v="0"/>
    <s v="Caucasian"/>
    <x v="15"/>
    <x v="49"/>
    <x v="49"/>
    <n v="0.2"/>
    <x v="0"/>
    <s v="Seattle"/>
    <s v=""/>
  </r>
  <r>
    <s v="E04917"/>
    <s v="Everleigh Washington"/>
    <x v="16"/>
    <x v="4"/>
    <x v="0"/>
    <x v="0"/>
    <s v="Caucasian"/>
    <x v="14"/>
    <x v="50"/>
    <x v="50"/>
    <n v="0"/>
    <x v="0"/>
    <s v="Phoenix"/>
    <s v=""/>
  </r>
  <r>
    <s v="E00415"/>
    <s v="Leilani Butler"/>
    <x v="13"/>
    <x v="6"/>
    <x v="1"/>
    <x v="0"/>
    <s v="Black"/>
    <x v="5"/>
    <x v="51"/>
    <x v="51"/>
    <n v="0"/>
    <x v="0"/>
    <s v="Phoenix"/>
    <s v=""/>
  </r>
  <r>
    <s v="E02862"/>
    <s v="Peyton Huang"/>
    <x v="0"/>
    <x v="0"/>
    <x v="1"/>
    <x v="0"/>
    <s v="Asian"/>
    <x v="6"/>
    <x v="52"/>
    <x v="52"/>
    <n v="0.11"/>
    <x v="1"/>
    <s v="Beijing"/>
    <s v=""/>
  </r>
  <r>
    <s v="E04207"/>
    <s v="John Contreras"/>
    <x v="13"/>
    <x v="6"/>
    <x v="1"/>
    <x v="1"/>
    <s v="Latino"/>
    <x v="25"/>
    <x v="53"/>
    <x v="53"/>
    <n v="0"/>
    <x v="0"/>
    <s v="Columbus"/>
    <s v=""/>
  </r>
  <r>
    <s v="E02139"/>
    <s v="Rylee Yu"/>
    <x v="2"/>
    <x v="3"/>
    <x v="0"/>
    <x v="0"/>
    <s v="Asian"/>
    <x v="9"/>
    <x v="54"/>
    <x v="54"/>
    <n v="0.28999999999999998"/>
    <x v="0"/>
    <s v="Seattle"/>
    <s v=""/>
  </r>
  <r>
    <s v="E01797"/>
    <s v="Piper Lewis"/>
    <x v="17"/>
    <x v="5"/>
    <x v="0"/>
    <x v="0"/>
    <s v="Caucasian"/>
    <x v="29"/>
    <x v="55"/>
    <x v="55"/>
    <n v="0"/>
    <x v="0"/>
    <s v="Chicago"/>
    <s v=""/>
  </r>
  <r>
    <s v="E01839"/>
    <s v="Stella Alexander"/>
    <x v="18"/>
    <x v="5"/>
    <x v="3"/>
    <x v="0"/>
    <s v="Caucasian"/>
    <x v="27"/>
    <x v="56"/>
    <x v="56"/>
    <n v="0"/>
    <x v="0"/>
    <s v="Chicago"/>
    <s v=""/>
  </r>
  <r>
    <s v="E01633"/>
    <s v="Addison Do"/>
    <x v="19"/>
    <x v="5"/>
    <x v="1"/>
    <x v="0"/>
    <s v="Asian"/>
    <x v="30"/>
    <x v="57"/>
    <x v="57"/>
    <n v="0"/>
    <x v="0"/>
    <s v="Columbus"/>
    <s v=""/>
  </r>
  <r>
    <s v="E01848"/>
    <s v="Zoey Jackson"/>
    <x v="20"/>
    <x v="4"/>
    <x v="1"/>
    <x v="0"/>
    <s v="Black"/>
    <x v="30"/>
    <x v="58"/>
    <x v="58"/>
    <n v="0"/>
    <x v="0"/>
    <s v="Miami"/>
    <s v=""/>
  </r>
  <r>
    <s v="E00716"/>
    <s v="John Chow"/>
    <x v="0"/>
    <x v="6"/>
    <x v="0"/>
    <x v="1"/>
    <s v="Asian"/>
    <x v="15"/>
    <x v="59"/>
    <x v="59"/>
    <n v="0.15"/>
    <x v="1"/>
    <s v="Chengdu"/>
    <s v=""/>
  </r>
  <r>
    <s v="E00699"/>
    <s v="Ava Ayala"/>
    <x v="0"/>
    <x v="0"/>
    <x v="3"/>
    <x v="0"/>
    <s v="Latino"/>
    <x v="0"/>
    <x v="60"/>
    <x v="60"/>
    <n v="0.1"/>
    <x v="2"/>
    <s v="Manaus"/>
    <s v=""/>
  </r>
  <r>
    <s v="E00502"/>
    <s v="Natalia Salazar"/>
    <x v="4"/>
    <x v="3"/>
    <x v="1"/>
    <x v="0"/>
    <s v="Latino"/>
    <x v="18"/>
    <x v="61"/>
    <x v="61"/>
    <n v="0"/>
    <x v="2"/>
    <s v="Manaus"/>
    <d v="2020-07-08T00:00:00"/>
  </r>
  <r>
    <s v="E04000"/>
    <s v="Skylar Carrillo"/>
    <x v="11"/>
    <x v="5"/>
    <x v="3"/>
    <x v="0"/>
    <s v="Latino"/>
    <x v="18"/>
    <x v="62"/>
    <x v="62"/>
    <n v="0.13"/>
    <x v="0"/>
    <s v="Austin"/>
    <d v="2021-06-24T00:00:00"/>
  </r>
  <r>
    <s v="E02112"/>
    <s v="Christian Sanders"/>
    <x v="9"/>
    <x v="4"/>
    <x v="2"/>
    <x v="1"/>
    <s v="Black"/>
    <x v="15"/>
    <x v="63"/>
    <x v="63"/>
    <n v="0.37"/>
    <x v="0"/>
    <s v="Seattle"/>
    <s v=""/>
  </r>
  <r>
    <s v="E03824"/>
    <s v="Penelope Coleman"/>
    <x v="7"/>
    <x v="1"/>
    <x v="3"/>
    <x v="0"/>
    <s v="Black"/>
    <x v="9"/>
    <x v="64"/>
    <x v="64"/>
    <n v="0"/>
    <x v="0"/>
    <s v="Miami"/>
    <s v=""/>
  </r>
  <r>
    <s v="E03906"/>
    <s v="Piper Richardson"/>
    <x v="4"/>
    <x v="2"/>
    <x v="3"/>
    <x v="0"/>
    <s v="Caucasian"/>
    <x v="31"/>
    <x v="65"/>
    <x v="65"/>
    <n v="0"/>
    <x v="0"/>
    <s v="Columbus"/>
    <s v=""/>
  </r>
  <r>
    <s v="E00436"/>
    <s v="Everly Walker"/>
    <x v="16"/>
    <x v="4"/>
    <x v="2"/>
    <x v="0"/>
    <s v="Caucasian"/>
    <x v="12"/>
    <x v="66"/>
    <x v="66"/>
    <n v="0"/>
    <x v="0"/>
    <s v="Seattle"/>
    <d v="2014-01-22T00:00:00"/>
  </r>
  <r>
    <s v="E04798"/>
    <s v="Aurora Ali"/>
    <x v="6"/>
    <x v="6"/>
    <x v="0"/>
    <x v="0"/>
    <s v="Asian"/>
    <x v="23"/>
    <x v="67"/>
    <x v="67"/>
    <n v="7.0000000000000007E-2"/>
    <x v="0"/>
    <s v="Seattle"/>
    <s v=""/>
  </r>
  <r>
    <s v="E01249"/>
    <s v="Penelope Guerrero"/>
    <x v="9"/>
    <x v="0"/>
    <x v="2"/>
    <x v="0"/>
    <s v="Latino"/>
    <x v="19"/>
    <x v="68"/>
    <x v="68"/>
    <n v="0.35"/>
    <x v="0"/>
    <s v="Seattle"/>
    <s v=""/>
  </r>
  <r>
    <s v="E03349"/>
    <s v="Anna Mehta"/>
    <x v="21"/>
    <x v="0"/>
    <x v="2"/>
    <x v="0"/>
    <s v="Asian"/>
    <x v="24"/>
    <x v="69"/>
    <x v="69"/>
    <n v="0"/>
    <x v="0"/>
    <s v="Seattle"/>
    <s v=""/>
  </r>
  <r>
    <s v="E02966"/>
    <s v="William Foster"/>
    <x v="17"/>
    <x v="5"/>
    <x v="1"/>
    <x v="1"/>
    <s v="Caucasian"/>
    <x v="32"/>
    <x v="70"/>
    <x v="70"/>
    <n v="0"/>
    <x v="0"/>
    <s v="Phoenix"/>
    <d v="2021-09-26T00:00:00"/>
  </r>
  <r>
    <s v="E01499"/>
    <s v="Jade Rojas"/>
    <x v="2"/>
    <x v="1"/>
    <x v="2"/>
    <x v="0"/>
    <s v="Latino"/>
    <x v="17"/>
    <x v="71"/>
    <x v="71"/>
    <n v="0.2"/>
    <x v="0"/>
    <s v="Phoenix"/>
    <s v=""/>
  </r>
  <r>
    <s v="E00105"/>
    <s v="Isla Espinoza"/>
    <x v="6"/>
    <x v="3"/>
    <x v="2"/>
    <x v="0"/>
    <s v="Latino"/>
    <x v="31"/>
    <x v="72"/>
    <x v="72"/>
    <n v="0.09"/>
    <x v="2"/>
    <s v="Manaus"/>
    <s v=""/>
  </r>
  <r>
    <s v="E00665"/>
    <s v="David Chu"/>
    <x v="8"/>
    <x v="5"/>
    <x v="3"/>
    <x v="1"/>
    <s v="Asian"/>
    <x v="0"/>
    <x v="73"/>
    <x v="73"/>
    <n v="0"/>
    <x v="0"/>
    <s v="Seattle"/>
    <s v=""/>
  </r>
  <r>
    <s v="E00791"/>
    <s v="Thomas Padilla"/>
    <x v="9"/>
    <x v="6"/>
    <x v="0"/>
    <x v="1"/>
    <s v="Latino"/>
    <x v="4"/>
    <x v="74"/>
    <x v="74"/>
    <n v="0.4"/>
    <x v="2"/>
    <s v="Sao Paulo"/>
    <s v=""/>
  </r>
  <r>
    <s v="E01540"/>
    <s v="Miles Salazar"/>
    <x v="12"/>
    <x v="0"/>
    <x v="1"/>
    <x v="1"/>
    <s v="Latino"/>
    <x v="9"/>
    <x v="75"/>
    <x v="75"/>
    <n v="0"/>
    <x v="2"/>
    <s v="Sao Paulo"/>
    <d v="2014-03-27T00:00:00"/>
  </r>
  <r>
    <s v="E04474"/>
    <s v="Mila Hong"/>
    <x v="22"/>
    <x v="5"/>
    <x v="0"/>
    <x v="0"/>
    <s v="Asian"/>
    <x v="23"/>
    <x v="76"/>
    <x v="76"/>
    <n v="0"/>
    <x v="1"/>
    <s v="Chongqing"/>
    <d v="2017-10-08T00:00:00"/>
  </r>
  <r>
    <s v="E03417"/>
    <s v="Benjamin Moua"/>
    <x v="3"/>
    <x v="0"/>
    <x v="1"/>
    <x v="1"/>
    <s v="Asian"/>
    <x v="28"/>
    <x v="77"/>
    <x v="77"/>
    <n v="0.08"/>
    <x v="1"/>
    <s v="Chongqing"/>
    <s v=""/>
  </r>
  <r>
    <s v="E00254"/>
    <s v="Samuel Morales"/>
    <x v="13"/>
    <x v="1"/>
    <x v="3"/>
    <x v="1"/>
    <s v="Latino"/>
    <x v="8"/>
    <x v="78"/>
    <x v="78"/>
    <n v="0"/>
    <x v="0"/>
    <s v="Phoenix"/>
    <s v=""/>
  </r>
  <r>
    <s v="E02166"/>
    <s v="John Soto"/>
    <x v="0"/>
    <x v="1"/>
    <x v="1"/>
    <x v="1"/>
    <s v="Latino"/>
    <x v="33"/>
    <x v="79"/>
    <x v="79"/>
    <n v="0.15"/>
    <x v="0"/>
    <s v="Phoenix"/>
    <s v=""/>
  </r>
  <r>
    <s v="E00935"/>
    <s v="Joseph Martin"/>
    <x v="13"/>
    <x v="6"/>
    <x v="3"/>
    <x v="1"/>
    <s v="Black"/>
    <x v="12"/>
    <x v="80"/>
    <x v="80"/>
    <n v="0"/>
    <x v="0"/>
    <s v="Miami"/>
    <s v=""/>
  </r>
  <r>
    <s v="E01525"/>
    <s v="Jose Ross"/>
    <x v="11"/>
    <x v="5"/>
    <x v="0"/>
    <x v="1"/>
    <s v="Caucasian"/>
    <x v="26"/>
    <x v="81"/>
    <x v="81"/>
    <n v="0.11"/>
    <x v="0"/>
    <s v="Miami"/>
    <s v=""/>
  </r>
  <r>
    <s v="E00386"/>
    <s v="Parker James"/>
    <x v="10"/>
    <x v="5"/>
    <x v="2"/>
    <x v="1"/>
    <s v="Black"/>
    <x v="15"/>
    <x v="26"/>
    <x v="82"/>
    <n v="0"/>
    <x v="0"/>
    <s v="Austin"/>
    <s v=""/>
  </r>
  <r>
    <s v="E00416"/>
    <s v="Everleigh Fernandez"/>
    <x v="2"/>
    <x v="5"/>
    <x v="0"/>
    <x v="0"/>
    <s v="Latino"/>
    <x v="23"/>
    <x v="82"/>
    <x v="83"/>
    <n v="0.28000000000000003"/>
    <x v="2"/>
    <s v="Manaus"/>
    <d v="2020-12-21T00:00:00"/>
  </r>
  <r>
    <s v="E03383"/>
    <s v="Lincoln Hall"/>
    <x v="2"/>
    <x v="3"/>
    <x v="2"/>
    <x v="1"/>
    <s v="Caucasian"/>
    <x v="3"/>
    <x v="83"/>
    <x v="84"/>
    <n v="0.27"/>
    <x v="0"/>
    <s v="Chicago"/>
    <s v=""/>
  </r>
  <r>
    <s v="E01516"/>
    <s v="Willow Mai"/>
    <x v="20"/>
    <x v="4"/>
    <x v="1"/>
    <x v="0"/>
    <s v="Asian"/>
    <x v="15"/>
    <x v="84"/>
    <x v="85"/>
    <n v="0"/>
    <x v="1"/>
    <s v="Chengdu"/>
    <s v=""/>
  </r>
  <r>
    <s v="E01234"/>
    <s v="Jack Cheng"/>
    <x v="2"/>
    <x v="4"/>
    <x v="1"/>
    <x v="1"/>
    <s v="Asian"/>
    <x v="34"/>
    <x v="85"/>
    <x v="86"/>
    <n v="0.3"/>
    <x v="1"/>
    <s v="Beijing"/>
    <s v=""/>
  </r>
  <r>
    <s v="E03440"/>
    <s v="Genesis Navarro"/>
    <x v="21"/>
    <x v="0"/>
    <x v="3"/>
    <x v="0"/>
    <s v="Latino"/>
    <x v="12"/>
    <x v="86"/>
    <x v="87"/>
    <n v="0"/>
    <x v="2"/>
    <s v="Manaus"/>
    <s v=""/>
  </r>
  <r>
    <s v="E00431"/>
    <s v="Eliza Hernandez"/>
    <x v="23"/>
    <x v="0"/>
    <x v="3"/>
    <x v="0"/>
    <s v="Latino"/>
    <x v="35"/>
    <x v="87"/>
    <x v="88"/>
    <n v="0"/>
    <x v="2"/>
    <s v="Rio de Janerio"/>
    <s v=""/>
  </r>
  <r>
    <s v="E01258"/>
    <s v="Gabriel Brooks"/>
    <x v="24"/>
    <x v="0"/>
    <x v="1"/>
    <x v="1"/>
    <s v="Caucasian"/>
    <x v="7"/>
    <x v="88"/>
    <x v="89"/>
    <n v="0"/>
    <x v="0"/>
    <s v="Miami"/>
    <s v=""/>
  </r>
  <r>
    <s v="E00440"/>
    <s v="Jack Huynh"/>
    <x v="6"/>
    <x v="6"/>
    <x v="0"/>
    <x v="1"/>
    <s v="Asian"/>
    <x v="5"/>
    <x v="89"/>
    <x v="90"/>
    <n v="0.1"/>
    <x v="1"/>
    <s v="Chongqing"/>
    <d v="2019-12-22T00:00:00"/>
  </r>
  <r>
    <s v="E00595"/>
    <s v="Everly Chow"/>
    <x v="0"/>
    <x v="1"/>
    <x v="2"/>
    <x v="0"/>
    <s v="Asian"/>
    <x v="29"/>
    <x v="90"/>
    <x v="91"/>
    <n v="0.15"/>
    <x v="1"/>
    <s v="Beijing"/>
    <s v=""/>
  </r>
  <r>
    <s v="E00972"/>
    <s v="Amelia Salazar"/>
    <x v="13"/>
    <x v="1"/>
    <x v="3"/>
    <x v="0"/>
    <s v="Latino"/>
    <x v="3"/>
    <x v="91"/>
    <x v="92"/>
    <n v="0"/>
    <x v="2"/>
    <s v="Sao Paulo"/>
    <s v=""/>
  </r>
  <r>
    <s v="E04562"/>
    <s v="Xavier Zheng"/>
    <x v="5"/>
    <x v="2"/>
    <x v="1"/>
    <x v="1"/>
    <s v="Asian"/>
    <x v="11"/>
    <x v="92"/>
    <x v="93"/>
    <n v="0"/>
    <x v="0"/>
    <s v="Austin"/>
    <s v=""/>
  </r>
  <r>
    <s v="E02802"/>
    <s v="Matthew Chau"/>
    <x v="15"/>
    <x v="4"/>
    <x v="0"/>
    <x v="1"/>
    <s v="Asian"/>
    <x v="26"/>
    <x v="93"/>
    <x v="94"/>
    <n v="0"/>
    <x v="0"/>
    <s v="Seattle"/>
    <s v=""/>
  </r>
  <r>
    <s v="E01427"/>
    <s v="Mia Cheng"/>
    <x v="0"/>
    <x v="2"/>
    <x v="1"/>
    <x v="0"/>
    <s v="Asian"/>
    <x v="8"/>
    <x v="94"/>
    <x v="95"/>
    <n v="0.13"/>
    <x v="0"/>
    <s v="Phoenix"/>
    <s v=""/>
  </r>
  <r>
    <s v="E04568"/>
    <s v="Rylee Yu"/>
    <x v="9"/>
    <x v="1"/>
    <x v="2"/>
    <x v="0"/>
    <s v="Asian"/>
    <x v="36"/>
    <x v="95"/>
    <x v="96"/>
    <n v="0.3"/>
    <x v="1"/>
    <s v="Beijing"/>
    <s v=""/>
  </r>
  <r>
    <s v="E04931"/>
    <s v="Zoe Romero"/>
    <x v="23"/>
    <x v="0"/>
    <x v="1"/>
    <x v="0"/>
    <s v="Latino"/>
    <x v="24"/>
    <x v="96"/>
    <x v="97"/>
    <n v="0"/>
    <x v="2"/>
    <s v="Sao Paulo"/>
    <s v=""/>
  </r>
  <r>
    <s v="E00443"/>
    <s v="Nolan Bui"/>
    <x v="3"/>
    <x v="0"/>
    <x v="0"/>
    <x v="1"/>
    <s v="Asian"/>
    <x v="21"/>
    <x v="97"/>
    <x v="98"/>
    <n v="0.08"/>
    <x v="1"/>
    <s v="Shanghai"/>
    <s v=""/>
  </r>
  <r>
    <s v="E03890"/>
    <s v="Nevaeh Jones"/>
    <x v="9"/>
    <x v="2"/>
    <x v="1"/>
    <x v="0"/>
    <s v="Caucasian"/>
    <x v="11"/>
    <x v="98"/>
    <x v="99"/>
    <n v="0.3"/>
    <x v="0"/>
    <s v="Austin"/>
    <s v=""/>
  </r>
  <r>
    <s v="E01194"/>
    <s v="Samantha Adams"/>
    <x v="22"/>
    <x v="5"/>
    <x v="0"/>
    <x v="0"/>
    <s v="Caucasian"/>
    <x v="15"/>
    <x v="99"/>
    <x v="100"/>
    <n v="0"/>
    <x v="0"/>
    <s v="Seattle"/>
    <s v=""/>
  </r>
  <r>
    <s v="E02875"/>
    <s v="Madeline Shin"/>
    <x v="3"/>
    <x v="0"/>
    <x v="2"/>
    <x v="0"/>
    <s v="Asian"/>
    <x v="35"/>
    <x v="100"/>
    <x v="101"/>
    <n v="0.09"/>
    <x v="0"/>
    <s v="Seattle"/>
    <s v=""/>
  </r>
  <r>
    <s v="E04959"/>
    <s v="Noah King"/>
    <x v="25"/>
    <x v="5"/>
    <x v="2"/>
    <x v="1"/>
    <s v="Black"/>
    <x v="16"/>
    <x v="101"/>
    <x v="102"/>
    <n v="0"/>
    <x v="0"/>
    <s v="Miami"/>
    <s v=""/>
  </r>
  <r>
    <s v="E03816"/>
    <s v="Leilani Chow"/>
    <x v="2"/>
    <x v="4"/>
    <x v="3"/>
    <x v="0"/>
    <s v="Asian"/>
    <x v="5"/>
    <x v="102"/>
    <x v="103"/>
    <n v="0.16"/>
    <x v="1"/>
    <s v="Beijing"/>
    <s v=""/>
  </r>
  <r>
    <s v="E01261"/>
    <s v="Connor Simmons"/>
    <x v="13"/>
    <x v="3"/>
    <x v="2"/>
    <x v="1"/>
    <s v="Caucasian"/>
    <x v="0"/>
    <x v="103"/>
    <x v="104"/>
    <n v="0"/>
    <x v="0"/>
    <s v="Miami"/>
    <d v="2018-10-12T00:00:00"/>
  </r>
  <r>
    <s v="E03612"/>
    <s v="Grayson Cooper"/>
    <x v="0"/>
    <x v="1"/>
    <x v="2"/>
    <x v="1"/>
    <s v="Black"/>
    <x v="14"/>
    <x v="104"/>
    <x v="105"/>
    <n v="0.1"/>
    <x v="0"/>
    <s v="Columbus"/>
    <s v=""/>
  </r>
  <r>
    <s v="E01388"/>
    <s v="Ivy Soto"/>
    <x v="17"/>
    <x v="5"/>
    <x v="0"/>
    <x v="0"/>
    <s v="Latino"/>
    <x v="2"/>
    <x v="105"/>
    <x v="106"/>
    <n v="0"/>
    <x v="0"/>
    <s v="Austin"/>
    <s v=""/>
  </r>
  <r>
    <s v="E03875"/>
    <s v="Aurora Simmons"/>
    <x v="25"/>
    <x v="5"/>
    <x v="3"/>
    <x v="0"/>
    <s v="Caucasian"/>
    <x v="10"/>
    <x v="106"/>
    <x v="107"/>
    <n v="0"/>
    <x v="0"/>
    <s v="Austin"/>
    <s v=""/>
  </r>
  <r>
    <s v="E04413"/>
    <s v="Andrew Thomas"/>
    <x v="8"/>
    <x v="5"/>
    <x v="1"/>
    <x v="1"/>
    <s v="Caucasian"/>
    <x v="9"/>
    <x v="107"/>
    <x v="108"/>
    <n v="0"/>
    <x v="0"/>
    <s v="Columbus"/>
    <s v=""/>
  </r>
  <r>
    <s v="E00691"/>
    <s v="Ezekiel Desai"/>
    <x v="2"/>
    <x v="1"/>
    <x v="0"/>
    <x v="1"/>
    <s v="Asian"/>
    <x v="34"/>
    <x v="108"/>
    <x v="109"/>
    <n v="0.26"/>
    <x v="0"/>
    <s v="Seattle"/>
    <s v=""/>
  </r>
  <r>
    <s v="E03047"/>
    <s v="Gabriella Gupta"/>
    <x v="26"/>
    <x v="2"/>
    <x v="3"/>
    <x v="0"/>
    <s v="Asian"/>
    <x v="12"/>
    <x v="109"/>
    <x v="110"/>
    <n v="0"/>
    <x v="1"/>
    <s v="Shanghai"/>
    <s v=""/>
  </r>
  <r>
    <s v="E04903"/>
    <s v="Skylar Liu"/>
    <x v="2"/>
    <x v="0"/>
    <x v="0"/>
    <x v="0"/>
    <s v="Asian"/>
    <x v="7"/>
    <x v="110"/>
    <x v="111"/>
    <n v="0.15"/>
    <x v="1"/>
    <s v="Chengdu"/>
    <s v=""/>
  </r>
  <r>
    <s v="E04735"/>
    <s v="Nova Coleman"/>
    <x v="27"/>
    <x v="0"/>
    <x v="1"/>
    <x v="0"/>
    <s v="Caucasian"/>
    <x v="18"/>
    <x v="111"/>
    <x v="112"/>
    <n v="0"/>
    <x v="0"/>
    <s v="Miami"/>
    <s v=""/>
  </r>
  <r>
    <s v="E02850"/>
    <s v="Evelyn Dinh"/>
    <x v="2"/>
    <x v="2"/>
    <x v="0"/>
    <x v="0"/>
    <s v="Asian"/>
    <x v="12"/>
    <x v="112"/>
    <x v="113"/>
    <n v="0.21"/>
    <x v="0"/>
    <s v="Columbus"/>
    <s v=""/>
  </r>
  <r>
    <s v="E03583"/>
    <s v="Brooks Marquez"/>
    <x v="9"/>
    <x v="2"/>
    <x v="3"/>
    <x v="1"/>
    <s v="Latino"/>
    <x v="22"/>
    <x v="113"/>
    <x v="114"/>
    <n v="0.37"/>
    <x v="0"/>
    <s v="Chicago"/>
    <s v=""/>
  </r>
  <r>
    <s v="E02017"/>
    <s v="Connor Joseph"/>
    <x v="2"/>
    <x v="4"/>
    <x v="3"/>
    <x v="1"/>
    <s v="Caucasian"/>
    <x v="2"/>
    <x v="114"/>
    <x v="115"/>
    <n v="0.15"/>
    <x v="0"/>
    <s v="Chicago"/>
    <s v=""/>
  </r>
  <r>
    <s v="E01642"/>
    <s v="Mia Lam"/>
    <x v="0"/>
    <x v="0"/>
    <x v="1"/>
    <x v="0"/>
    <s v="Asian"/>
    <x v="37"/>
    <x v="115"/>
    <x v="116"/>
    <n v="0.14000000000000001"/>
    <x v="0"/>
    <s v="Austin"/>
    <s v=""/>
  </r>
  <r>
    <s v="E04379"/>
    <s v="Scarlett Rodriguez"/>
    <x v="4"/>
    <x v="1"/>
    <x v="1"/>
    <x v="0"/>
    <s v="Latino"/>
    <x v="33"/>
    <x v="116"/>
    <x v="117"/>
    <n v="0"/>
    <x v="2"/>
    <s v="Manaus"/>
    <s v=""/>
  </r>
  <r>
    <s v="E04131"/>
    <s v="Cora Rivera"/>
    <x v="4"/>
    <x v="6"/>
    <x v="3"/>
    <x v="0"/>
    <s v="Latino"/>
    <x v="34"/>
    <x v="117"/>
    <x v="118"/>
    <n v="0"/>
    <x v="0"/>
    <s v="Seattle"/>
    <s v=""/>
  </r>
  <r>
    <s v="E02872"/>
    <s v="Liam Jung"/>
    <x v="6"/>
    <x v="1"/>
    <x v="3"/>
    <x v="1"/>
    <s v="Asian"/>
    <x v="38"/>
    <x v="118"/>
    <x v="119"/>
    <n v="7.0000000000000007E-2"/>
    <x v="1"/>
    <s v="Chengdu"/>
    <s v=""/>
  </r>
  <r>
    <s v="E02331"/>
    <s v="Sophia Huynh"/>
    <x v="14"/>
    <x v="0"/>
    <x v="1"/>
    <x v="0"/>
    <s v="Asian"/>
    <x v="0"/>
    <x v="119"/>
    <x v="120"/>
    <n v="0"/>
    <x v="0"/>
    <s v="Miami"/>
    <s v=""/>
  </r>
  <r>
    <s v="E00417"/>
    <s v="Athena Carrillo"/>
    <x v="13"/>
    <x v="1"/>
    <x v="2"/>
    <x v="0"/>
    <s v="Latino"/>
    <x v="38"/>
    <x v="120"/>
    <x v="121"/>
    <n v="0"/>
    <x v="0"/>
    <s v="Columbus"/>
    <s v=""/>
  </r>
  <r>
    <s v="E04267"/>
    <s v="Greyson Sanders"/>
    <x v="21"/>
    <x v="0"/>
    <x v="2"/>
    <x v="1"/>
    <s v="Black"/>
    <x v="21"/>
    <x v="121"/>
    <x v="122"/>
    <n v="0"/>
    <x v="0"/>
    <s v="Chicago"/>
    <s v=""/>
  </r>
  <r>
    <s v="E03061"/>
    <s v="Vivian Lewis"/>
    <x v="6"/>
    <x v="6"/>
    <x v="1"/>
    <x v="0"/>
    <s v="Caucasian"/>
    <x v="13"/>
    <x v="122"/>
    <x v="123"/>
    <n v="0.1"/>
    <x v="0"/>
    <s v="Columbus"/>
    <s v=""/>
  </r>
  <r>
    <s v="E00013"/>
    <s v="Elena Vang"/>
    <x v="7"/>
    <x v="1"/>
    <x v="3"/>
    <x v="0"/>
    <s v="Asian"/>
    <x v="27"/>
    <x v="123"/>
    <x v="124"/>
    <n v="0"/>
    <x v="1"/>
    <s v="Beijing"/>
    <s v=""/>
  </r>
  <r>
    <s v="E04265"/>
    <s v="Natalia Diaz"/>
    <x v="19"/>
    <x v="5"/>
    <x v="3"/>
    <x v="0"/>
    <s v="Latino"/>
    <x v="39"/>
    <x v="124"/>
    <x v="125"/>
    <n v="0"/>
    <x v="0"/>
    <s v="Austin"/>
    <s v=""/>
  </r>
  <r>
    <s v="E04769"/>
    <s v="Mila Leung"/>
    <x v="4"/>
    <x v="6"/>
    <x v="3"/>
    <x v="0"/>
    <s v="Asian"/>
    <x v="38"/>
    <x v="125"/>
    <x v="126"/>
    <n v="0"/>
    <x v="1"/>
    <s v="Beijing"/>
    <s v=""/>
  </r>
  <r>
    <s v="E03042"/>
    <s v="Ava Nelson"/>
    <x v="28"/>
    <x v="0"/>
    <x v="1"/>
    <x v="0"/>
    <s v="Caucasian"/>
    <x v="20"/>
    <x v="126"/>
    <x v="127"/>
    <n v="0"/>
    <x v="0"/>
    <s v="Phoenix"/>
    <s v=""/>
  </r>
  <r>
    <s v="E00527"/>
    <s v="Mateo Chu"/>
    <x v="17"/>
    <x v="5"/>
    <x v="2"/>
    <x v="1"/>
    <s v="Asian"/>
    <x v="5"/>
    <x v="127"/>
    <x v="128"/>
    <n v="0"/>
    <x v="1"/>
    <s v="Chengdu"/>
    <s v=""/>
  </r>
  <r>
    <s v="E01095"/>
    <s v="Isla Lai"/>
    <x v="9"/>
    <x v="1"/>
    <x v="3"/>
    <x v="0"/>
    <s v="Asian"/>
    <x v="17"/>
    <x v="128"/>
    <x v="129"/>
    <n v="0.33"/>
    <x v="1"/>
    <s v="Shanghai"/>
    <s v=""/>
  </r>
  <r>
    <s v="E03131"/>
    <s v="Ezekiel Reed"/>
    <x v="0"/>
    <x v="0"/>
    <x v="1"/>
    <x v="1"/>
    <s v="Caucasian"/>
    <x v="17"/>
    <x v="129"/>
    <x v="130"/>
    <n v="0.12"/>
    <x v="0"/>
    <s v="Miami"/>
    <d v="2021-05-01T00:00:00"/>
  </r>
  <r>
    <s v="E01713"/>
    <s v="Nolan Guzman"/>
    <x v="17"/>
    <x v="5"/>
    <x v="2"/>
    <x v="1"/>
    <s v="Latino"/>
    <x v="30"/>
    <x v="130"/>
    <x v="131"/>
    <n v="0"/>
    <x v="2"/>
    <s v="Sao Paulo"/>
    <s v=""/>
  </r>
  <r>
    <s v="E00128"/>
    <s v="Everleigh Espinoza"/>
    <x v="2"/>
    <x v="4"/>
    <x v="1"/>
    <x v="0"/>
    <s v="Latino"/>
    <x v="36"/>
    <x v="131"/>
    <x v="132"/>
    <n v="0.28000000000000003"/>
    <x v="0"/>
    <s v="Austin"/>
    <s v=""/>
  </r>
  <r>
    <s v="E03849"/>
    <s v="Evelyn Jung"/>
    <x v="7"/>
    <x v="2"/>
    <x v="0"/>
    <x v="0"/>
    <s v="Asian"/>
    <x v="23"/>
    <x v="132"/>
    <x v="133"/>
    <n v="0"/>
    <x v="1"/>
    <s v="Beijing"/>
    <s v=""/>
  </r>
  <r>
    <s v="E02464"/>
    <s v="Sophie Silva"/>
    <x v="9"/>
    <x v="5"/>
    <x v="3"/>
    <x v="0"/>
    <s v="Latino"/>
    <x v="21"/>
    <x v="133"/>
    <x v="134"/>
    <n v="0.4"/>
    <x v="2"/>
    <s v="Rio de Janerio"/>
    <s v=""/>
  </r>
  <r>
    <s v="E00306"/>
    <s v="Mateo Williams"/>
    <x v="14"/>
    <x v="0"/>
    <x v="1"/>
    <x v="1"/>
    <s v="Caucasian"/>
    <x v="28"/>
    <x v="134"/>
    <x v="135"/>
    <n v="0"/>
    <x v="0"/>
    <s v="Austin"/>
    <s v=""/>
  </r>
  <r>
    <s v="E03737"/>
    <s v="Kennedy Rahman"/>
    <x v="9"/>
    <x v="4"/>
    <x v="1"/>
    <x v="0"/>
    <s v="Asian"/>
    <x v="37"/>
    <x v="135"/>
    <x v="136"/>
    <n v="0.37"/>
    <x v="1"/>
    <s v="Chongqing"/>
    <s v=""/>
  </r>
  <r>
    <s v="E02783"/>
    <s v="Levi Mendez"/>
    <x v="9"/>
    <x v="2"/>
    <x v="0"/>
    <x v="1"/>
    <s v="Latino"/>
    <x v="38"/>
    <x v="136"/>
    <x v="137"/>
    <n v="0.3"/>
    <x v="2"/>
    <s v="Rio de Janerio"/>
    <s v=""/>
  </r>
  <r>
    <s v="E02939"/>
    <s v="Julian Fong"/>
    <x v="10"/>
    <x v="5"/>
    <x v="2"/>
    <x v="1"/>
    <s v="Asian"/>
    <x v="22"/>
    <x v="137"/>
    <x v="138"/>
    <n v="0"/>
    <x v="1"/>
    <s v="Chongqing"/>
    <s v=""/>
  </r>
  <r>
    <s v="E02706"/>
    <s v="Nevaeh Kang"/>
    <x v="18"/>
    <x v="5"/>
    <x v="0"/>
    <x v="0"/>
    <s v="Asian"/>
    <x v="30"/>
    <x v="138"/>
    <x v="139"/>
    <n v="0"/>
    <x v="1"/>
    <s v="Chengdu"/>
    <s v=""/>
  </r>
  <r>
    <s v="E00170"/>
    <s v="Hannah Nelson"/>
    <x v="4"/>
    <x v="6"/>
    <x v="2"/>
    <x v="0"/>
    <s v="Caucasian"/>
    <x v="25"/>
    <x v="139"/>
    <x v="140"/>
    <n v="0"/>
    <x v="0"/>
    <s v="Austin"/>
    <s v=""/>
  </r>
  <r>
    <s v="E01425"/>
    <s v="Anthony Rogers"/>
    <x v="9"/>
    <x v="5"/>
    <x v="3"/>
    <x v="1"/>
    <s v="Caucasian"/>
    <x v="29"/>
    <x v="140"/>
    <x v="141"/>
    <n v="0.3"/>
    <x v="0"/>
    <s v="Columbus"/>
    <s v=""/>
  </r>
  <r>
    <s v="E00130"/>
    <s v="Paisley Kang"/>
    <x v="9"/>
    <x v="4"/>
    <x v="3"/>
    <x v="0"/>
    <s v="Asian"/>
    <x v="22"/>
    <x v="141"/>
    <x v="142"/>
    <n v="0.33"/>
    <x v="1"/>
    <s v="Beijing"/>
    <s v=""/>
  </r>
  <r>
    <s v="E02094"/>
    <s v="Matthew Gupta"/>
    <x v="24"/>
    <x v="0"/>
    <x v="2"/>
    <x v="1"/>
    <s v="Asian"/>
    <x v="15"/>
    <x v="142"/>
    <x v="143"/>
    <n v="0"/>
    <x v="1"/>
    <s v="Beijing"/>
    <s v=""/>
  </r>
  <r>
    <s v="E03567"/>
    <s v="Silas Chavez"/>
    <x v="1"/>
    <x v="0"/>
    <x v="0"/>
    <x v="1"/>
    <s v="Latino"/>
    <x v="10"/>
    <x v="143"/>
    <x v="144"/>
    <n v="0"/>
    <x v="0"/>
    <s v="Columbus"/>
    <s v=""/>
  </r>
  <r>
    <s v="E04682"/>
    <s v="Colton Thao"/>
    <x v="6"/>
    <x v="4"/>
    <x v="1"/>
    <x v="1"/>
    <s v="Asian"/>
    <x v="0"/>
    <x v="144"/>
    <x v="145"/>
    <n v="0.08"/>
    <x v="1"/>
    <s v="Chongqing"/>
    <s v=""/>
  </r>
  <r>
    <s v="E00957"/>
    <s v="Genesis Perry"/>
    <x v="0"/>
    <x v="2"/>
    <x v="3"/>
    <x v="0"/>
    <s v="Caucasian"/>
    <x v="30"/>
    <x v="145"/>
    <x v="146"/>
    <n v="0.14000000000000001"/>
    <x v="0"/>
    <s v="Columbus"/>
    <s v=""/>
  </r>
  <r>
    <s v="E04458"/>
    <s v="Alexander Bryant"/>
    <x v="17"/>
    <x v="5"/>
    <x v="2"/>
    <x v="1"/>
    <s v="Caucasian"/>
    <x v="23"/>
    <x v="146"/>
    <x v="147"/>
    <n v="0"/>
    <x v="0"/>
    <s v="Seattle"/>
    <s v=""/>
  </r>
  <r>
    <s v="E01499"/>
    <s v="Elias Zhang"/>
    <x v="29"/>
    <x v="0"/>
    <x v="0"/>
    <x v="1"/>
    <s v="Asian"/>
    <x v="36"/>
    <x v="147"/>
    <x v="148"/>
    <n v="0"/>
    <x v="1"/>
    <s v="Beijing"/>
    <s v=""/>
  </r>
  <r>
    <s v="E00521"/>
    <s v="Lily Carter"/>
    <x v="23"/>
    <x v="0"/>
    <x v="0"/>
    <x v="0"/>
    <s v="Caucasian"/>
    <x v="36"/>
    <x v="148"/>
    <x v="149"/>
    <n v="0"/>
    <x v="0"/>
    <s v="Phoenix"/>
    <s v=""/>
  </r>
  <r>
    <s v="E03717"/>
    <s v="Joseph Ruiz"/>
    <x v="17"/>
    <x v="5"/>
    <x v="1"/>
    <x v="1"/>
    <s v="Latino"/>
    <x v="15"/>
    <x v="149"/>
    <x v="150"/>
    <n v="0"/>
    <x v="2"/>
    <s v="Sao Paulo"/>
    <s v=""/>
  </r>
  <r>
    <s v="E01533"/>
    <s v="Avery Bailey"/>
    <x v="4"/>
    <x v="2"/>
    <x v="2"/>
    <x v="0"/>
    <s v="Caucasian"/>
    <x v="37"/>
    <x v="150"/>
    <x v="151"/>
    <n v="0"/>
    <x v="0"/>
    <s v="Phoenix"/>
    <s v=""/>
  </r>
  <r>
    <s v="E04449"/>
    <s v="Miles Hsu"/>
    <x v="13"/>
    <x v="1"/>
    <x v="0"/>
    <x v="1"/>
    <s v="Asian"/>
    <x v="0"/>
    <x v="151"/>
    <x v="152"/>
    <n v="0"/>
    <x v="1"/>
    <s v="Chengdu"/>
    <s v=""/>
  </r>
  <r>
    <s v="E02855"/>
    <s v="Piper Cheng"/>
    <x v="14"/>
    <x v="0"/>
    <x v="1"/>
    <x v="0"/>
    <s v="Asian"/>
    <x v="39"/>
    <x v="152"/>
    <x v="153"/>
    <n v="0"/>
    <x v="0"/>
    <s v="Miami"/>
    <s v=""/>
  </r>
  <r>
    <s v="E00816"/>
    <s v="Skylar Watson"/>
    <x v="23"/>
    <x v="0"/>
    <x v="2"/>
    <x v="0"/>
    <s v="Caucasian"/>
    <x v="21"/>
    <x v="153"/>
    <x v="154"/>
    <n v="0"/>
    <x v="0"/>
    <s v="Phoenix"/>
    <s v=""/>
  </r>
  <r>
    <s v="E02283"/>
    <s v="Jaxon Park"/>
    <x v="23"/>
    <x v="0"/>
    <x v="1"/>
    <x v="1"/>
    <s v="Asian"/>
    <x v="29"/>
    <x v="154"/>
    <x v="155"/>
    <n v="0"/>
    <x v="1"/>
    <s v="Chengdu"/>
    <s v=""/>
  </r>
  <r>
    <s v="E04888"/>
    <s v="Elijah Henry"/>
    <x v="6"/>
    <x v="0"/>
    <x v="3"/>
    <x v="1"/>
    <s v="Caucasian"/>
    <x v="24"/>
    <x v="155"/>
    <x v="156"/>
    <n v="0.1"/>
    <x v="0"/>
    <s v="Miami"/>
    <s v=""/>
  </r>
  <r>
    <s v="E03907"/>
    <s v="Camila Watson"/>
    <x v="9"/>
    <x v="1"/>
    <x v="2"/>
    <x v="0"/>
    <s v="Caucasian"/>
    <x v="24"/>
    <x v="156"/>
    <x v="157"/>
    <n v="0.33"/>
    <x v="0"/>
    <s v="Austin"/>
    <s v=""/>
  </r>
  <r>
    <s v="E02166"/>
    <s v="Lucas Thomas"/>
    <x v="6"/>
    <x v="3"/>
    <x v="0"/>
    <x v="1"/>
    <s v="Caucasian"/>
    <x v="0"/>
    <x v="157"/>
    <x v="158"/>
    <n v="0.05"/>
    <x v="0"/>
    <s v="Miami"/>
    <s v=""/>
  </r>
  <r>
    <s v="E00431"/>
    <s v="Skylar Doan"/>
    <x v="15"/>
    <x v="4"/>
    <x v="0"/>
    <x v="0"/>
    <s v="Asian"/>
    <x v="32"/>
    <x v="158"/>
    <x v="159"/>
    <n v="0"/>
    <x v="0"/>
    <s v="Seattle"/>
    <d v="2013-12-13T00:00:00"/>
  </r>
  <r>
    <s v="E01501"/>
    <s v="Hudson Liu"/>
    <x v="11"/>
    <x v="5"/>
    <x v="2"/>
    <x v="1"/>
    <s v="Asian"/>
    <x v="8"/>
    <x v="159"/>
    <x v="160"/>
    <n v="0.15"/>
    <x v="0"/>
    <s v="Miami"/>
    <s v=""/>
  </r>
  <r>
    <s v="E01141"/>
    <s v="Gianna Williams"/>
    <x v="10"/>
    <x v="5"/>
    <x v="0"/>
    <x v="0"/>
    <s v="Black"/>
    <x v="5"/>
    <x v="160"/>
    <x v="161"/>
    <n v="0"/>
    <x v="0"/>
    <s v="Chicago"/>
    <s v=""/>
  </r>
  <r>
    <s v="E02254"/>
    <s v="Jaxson Sandoval"/>
    <x v="4"/>
    <x v="2"/>
    <x v="2"/>
    <x v="1"/>
    <s v="Latino"/>
    <x v="22"/>
    <x v="161"/>
    <x v="162"/>
    <n v="0"/>
    <x v="2"/>
    <s v="Sao Paulo"/>
    <s v=""/>
  </r>
  <r>
    <s v="E04504"/>
    <s v="Jameson Alvarado"/>
    <x v="14"/>
    <x v="0"/>
    <x v="1"/>
    <x v="1"/>
    <s v="Latino"/>
    <x v="40"/>
    <x v="12"/>
    <x v="163"/>
    <n v="0"/>
    <x v="2"/>
    <s v="Sao Paulo"/>
    <s v=""/>
  </r>
  <r>
    <s v="E03394"/>
    <s v="Joseph Ly"/>
    <x v="9"/>
    <x v="6"/>
    <x v="2"/>
    <x v="1"/>
    <s v="Asian"/>
    <x v="28"/>
    <x v="162"/>
    <x v="164"/>
    <n v="0.31"/>
    <x v="1"/>
    <s v="Chongqing"/>
    <s v=""/>
  </r>
  <r>
    <s v="E02942"/>
    <s v="Daniel Richardson"/>
    <x v="2"/>
    <x v="5"/>
    <x v="2"/>
    <x v="1"/>
    <s v="Caucasian"/>
    <x v="23"/>
    <x v="163"/>
    <x v="165"/>
    <n v="0.28999999999999998"/>
    <x v="0"/>
    <s v="Austin"/>
    <s v=""/>
  </r>
  <r>
    <s v="E04130"/>
    <s v="Elias Figueroa"/>
    <x v="0"/>
    <x v="1"/>
    <x v="3"/>
    <x v="1"/>
    <s v="Latino"/>
    <x v="15"/>
    <x v="164"/>
    <x v="166"/>
    <n v="0.15"/>
    <x v="0"/>
    <s v="Phoenix"/>
    <s v=""/>
  </r>
  <r>
    <s v="E02848"/>
    <s v="Emma Brooks"/>
    <x v="26"/>
    <x v="2"/>
    <x v="0"/>
    <x v="0"/>
    <s v="Caucasian"/>
    <x v="23"/>
    <x v="165"/>
    <x v="167"/>
    <n v="0"/>
    <x v="0"/>
    <s v="Austin"/>
    <s v=""/>
  </r>
  <r>
    <s v="E00085"/>
    <s v="Isla Wong"/>
    <x v="9"/>
    <x v="3"/>
    <x v="3"/>
    <x v="0"/>
    <s v="Asian"/>
    <x v="16"/>
    <x v="151"/>
    <x v="168"/>
    <n v="0.4"/>
    <x v="0"/>
    <s v="Austin"/>
    <s v=""/>
  </r>
  <r>
    <s v="E03956"/>
    <s v="Everly Walker"/>
    <x v="0"/>
    <x v="2"/>
    <x v="0"/>
    <x v="0"/>
    <s v="Caucasian"/>
    <x v="39"/>
    <x v="166"/>
    <x v="169"/>
    <n v="0.14000000000000001"/>
    <x v="0"/>
    <s v="Austin"/>
    <s v=""/>
  </r>
  <r>
    <s v="E00672"/>
    <s v="Mila Pena"/>
    <x v="15"/>
    <x v="4"/>
    <x v="1"/>
    <x v="0"/>
    <s v="Latino"/>
    <x v="15"/>
    <x v="167"/>
    <x v="170"/>
    <n v="0"/>
    <x v="2"/>
    <s v="Manaus"/>
    <s v=""/>
  </r>
  <r>
    <s v="E04618"/>
    <s v="Mason Zhao"/>
    <x v="1"/>
    <x v="0"/>
    <x v="0"/>
    <x v="1"/>
    <s v="Asian"/>
    <x v="30"/>
    <x v="168"/>
    <x v="171"/>
    <n v="0"/>
    <x v="1"/>
    <s v="Chongqing"/>
    <s v=""/>
  </r>
  <r>
    <s v="E03506"/>
    <s v="Jaxson Mai"/>
    <x v="9"/>
    <x v="4"/>
    <x v="0"/>
    <x v="1"/>
    <s v="Asian"/>
    <x v="35"/>
    <x v="169"/>
    <x v="172"/>
    <n v="0.39"/>
    <x v="0"/>
    <s v="Austin"/>
    <s v=""/>
  </r>
  <r>
    <s v="E00568"/>
    <s v="Ava Garza"/>
    <x v="2"/>
    <x v="3"/>
    <x v="1"/>
    <x v="0"/>
    <s v="Latino"/>
    <x v="5"/>
    <x v="170"/>
    <x v="173"/>
    <n v="0.21"/>
    <x v="0"/>
    <s v="Phoenix"/>
    <s v=""/>
  </r>
  <r>
    <s v="E00535"/>
    <s v="Nathan Mendez"/>
    <x v="6"/>
    <x v="0"/>
    <x v="2"/>
    <x v="1"/>
    <s v="Latino"/>
    <x v="26"/>
    <x v="171"/>
    <x v="174"/>
    <n v="0.1"/>
    <x v="0"/>
    <s v="Austin"/>
    <s v=""/>
  </r>
  <r>
    <s v="E04630"/>
    <s v="Maria Griffin"/>
    <x v="6"/>
    <x v="6"/>
    <x v="1"/>
    <x v="0"/>
    <s v="Caucasian"/>
    <x v="1"/>
    <x v="172"/>
    <x v="175"/>
    <n v="0.05"/>
    <x v="0"/>
    <s v="Miami"/>
    <s v=""/>
  </r>
  <r>
    <s v="E00874"/>
    <s v="Alexander Choi"/>
    <x v="6"/>
    <x v="6"/>
    <x v="0"/>
    <x v="1"/>
    <s v="Asian"/>
    <x v="0"/>
    <x v="173"/>
    <x v="176"/>
    <n v="0.1"/>
    <x v="0"/>
    <s v="Chicago"/>
    <s v=""/>
  </r>
  <r>
    <s v="E01546"/>
    <s v="Maria Hong"/>
    <x v="9"/>
    <x v="1"/>
    <x v="2"/>
    <x v="0"/>
    <s v="Asian"/>
    <x v="19"/>
    <x v="174"/>
    <x v="177"/>
    <n v="0.31"/>
    <x v="1"/>
    <s v="Chongqing"/>
    <s v=""/>
  </r>
  <r>
    <s v="E00941"/>
    <s v="Sophie Ali"/>
    <x v="7"/>
    <x v="1"/>
    <x v="1"/>
    <x v="0"/>
    <s v="Asian"/>
    <x v="0"/>
    <x v="175"/>
    <x v="178"/>
    <n v="0"/>
    <x v="0"/>
    <s v="Columbus"/>
    <s v=""/>
  </r>
  <r>
    <s v="E03446"/>
    <s v="Julian Ross"/>
    <x v="6"/>
    <x v="6"/>
    <x v="0"/>
    <x v="1"/>
    <s v="Caucasian"/>
    <x v="10"/>
    <x v="176"/>
    <x v="179"/>
    <n v="0.08"/>
    <x v="0"/>
    <s v="Miami"/>
    <s v=""/>
  </r>
  <r>
    <s v="E01361"/>
    <s v="Emma Hill"/>
    <x v="12"/>
    <x v="0"/>
    <x v="1"/>
    <x v="0"/>
    <s v="Caucasian"/>
    <x v="36"/>
    <x v="177"/>
    <x v="180"/>
    <n v="0"/>
    <x v="0"/>
    <s v="Miami"/>
    <s v=""/>
  </r>
  <r>
    <s v="E01631"/>
    <s v="Leilani Yee"/>
    <x v="4"/>
    <x v="6"/>
    <x v="2"/>
    <x v="0"/>
    <s v="Asian"/>
    <x v="40"/>
    <x v="178"/>
    <x v="181"/>
    <n v="0"/>
    <x v="1"/>
    <s v="Chengdu"/>
    <s v=""/>
  </r>
  <r>
    <s v="E03719"/>
    <s v="Jack Brown"/>
    <x v="7"/>
    <x v="6"/>
    <x v="3"/>
    <x v="1"/>
    <s v="Caucasian"/>
    <x v="0"/>
    <x v="179"/>
    <x v="182"/>
    <n v="0"/>
    <x v="0"/>
    <s v="Phoenix"/>
    <s v=""/>
  </r>
  <r>
    <s v="E03269"/>
    <s v="Charlotte Chu"/>
    <x v="24"/>
    <x v="0"/>
    <x v="1"/>
    <x v="0"/>
    <s v="Asian"/>
    <x v="2"/>
    <x v="180"/>
    <x v="183"/>
    <n v="0"/>
    <x v="1"/>
    <s v="Chengdu"/>
    <s v=""/>
  </r>
  <r>
    <s v="E01037"/>
    <s v="Jeremiah Chu"/>
    <x v="30"/>
    <x v="0"/>
    <x v="0"/>
    <x v="1"/>
    <s v="Asian"/>
    <x v="11"/>
    <x v="181"/>
    <x v="184"/>
    <n v="0"/>
    <x v="1"/>
    <s v="Shanghai"/>
    <s v=""/>
  </r>
  <r>
    <s v="E00671"/>
    <s v="Miles Cho"/>
    <x v="28"/>
    <x v="0"/>
    <x v="2"/>
    <x v="1"/>
    <s v="Asian"/>
    <x v="40"/>
    <x v="182"/>
    <x v="185"/>
    <n v="0"/>
    <x v="1"/>
    <s v="Beijing"/>
    <s v=""/>
  </r>
  <r>
    <s v="E02216"/>
    <s v="Caleb Marquez"/>
    <x v="30"/>
    <x v="0"/>
    <x v="0"/>
    <x v="1"/>
    <s v="Latino"/>
    <x v="7"/>
    <x v="183"/>
    <x v="186"/>
    <n v="0"/>
    <x v="2"/>
    <s v="Rio de Janerio"/>
    <s v=""/>
  </r>
  <r>
    <s v="E02803"/>
    <s v="Eli Soto"/>
    <x v="7"/>
    <x v="6"/>
    <x v="2"/>
    <x v="1"/>
    <s v="Latino"/>
    <x v="31"/>
    <x v="184"/>
    <x v="187"/>
    <n v="0"/>
    <x v="2"/>
    <s v="Rio de Janerio"/>
    <s v=""/>
  </r>
  <r>
    <s v="E01584"/>
    <s v="Carter Mejia"/>
    <x v="0"/>
    <x v="4"/>
    <x v="0"/>
    <x v="1"/>
    <s v="Latino"/>
    <x v="7"/>
    <x v="185"/>
    <x v="188"/>
    <n v="0.15"/>
    <x v="2"/>
    <s v="Sao Paulo"/>
    <s v=""/>
  </r>
  <r>
    <s v="E02489"/>
    <s v="Ethan Clark"/>
    <x v="15"/>
    <x v="4"/>
    <x v="1"/>
    <x v="1"/>
    <s v="Caucasian"/>
    <x v="29"/>
    <x v="186"/>
    <x v="189"/>
    <n v="0"/>
    <x v="0"/>
    <s v="Columbus"/>
    <s v=""/>
  </r>
  <r>
    <s v="E03189"/>
    <s v="Asher Jackson"/>
    <x v="0"/>
    <x v="2"/>
    <x v="2"/>
    <x v="1"/>
    <s v="Caucasian"/>
    <x v="2"/>
    <x v="187"/>
    <x v="190"/>
    <n v="0.13"/>
    <x v="0"/>
    <s v="Columbus"/>
    <s v=""/>
  </r>
  <r>
    <s v="E03560"/>
    <s v="Ayla Ng"/>
    <x v="5"/>
    <x v="2"/>
    <x v="1"/>
    <x v="0"/>
    <s v="Asian"/>
    <x v="30"/>
    <x v="188"/>
    <x v="191"/>
    <n v="0"/>
    <x v="1"/>
    <s v="Beijing"/>
    <s v=""/>
  </r>
  <r>
    <s v="E00769"/>
    <s v="Jose Kang"/>
    <x v="11"/>
    <x v="5"/>
    <x v="3"/>
    <x v="1"/>
    <s v="Asian"/>
    <x v="4"/>
    <x v="189"/>
    <x v="192"/>
    <n v="0.1"/>
    <x v="1"/>
    <s v="Shanghai"/>
    <s v=""/>
  </r>
  <r>
    <s v="E02791"/>
    <s v="Aubrey Romero"/>
    <x v="2"/>
    <x v="2"/>
    <x v="3"/>
    <x v="0"/>
    <s v="Latino"/>
    <x v="37"/>
    <x v="190"/>
    <x v="193"/>
    <n v="0.3"/>
    <x v="0"/>
    <s v="Phoenix"/>
    <s v=""/>
  </r>
  <r>
    <s v="E02333"/>
    <s v="Jaxson Wright"/>
    <x v="31"/>
    <x v="0"/>
    <x v="1"/>
    <x v="1"/>
    <s v="Black"/>
    <x v="36"/>
    <x v="191"/>
    <x v="194"/>
    <n v="0"/>
    <x v="0"/>
    <s v="Columbus"/>
    <s v=""/>
  </r>
  <r>
    <s v="E01002"/>
    <s v="Elias Ali"/>
    <x v="6"/>
    <x v="2"/>
    <x v="3"/>
    <x v="1"/>
    <s v="Asian"/>
    <x v="21"/>
    <x v="192"/>
    <x v="195"/>
    <n v="0.06"/>
    <x v="1"/>
    <s v="Shanghai"/>
    <s v=""/>
  </r>
  <r>
    <s v="E03520"/>
    <s v="Nolan Pena"/>
    <x v="7"/>
    <x v="6"/>
    <x v="1"/>
    <x v="1"/>
    <s v="Latino"/>
    <x v="23"/>
    <x v="193"/>
    <x v="196"/>
    <n v="0"/>
    <x v="2"/>
    <s v="Sao Paulo"/>
    <s v=""/>
  </r>
  <r>
    <s v="E00752"/>
    <s v="Luna Liu"/>
    <x v="9"/>
    <x v="2"/>
    <x v="1"/>
    <x v="0"/>
    <s v="Asian"/>
    <x v="9"/>
    <x v="194"/>
    <x v="197"/>
    <n v="0.3"/>
    <x v="1"/>
    <s v="Shanghai"/>
    <s v=""/>
  </r>
  <r>
    <s v="E00233"/>
    <s v="Brooklyn Reyes"/>
    <x v="31"/>
    <x v="0"/>
    <x v="1"/>
    <x v="0"/>
    <s v="Latino"/>
    <x v="9"/>
    <x v="195"/>
    <x v="198"/>
    <n v="0"/>
    <x v="0"/>
    <s v="Columbus"/>
    <s v=""/>
  </r>
  <r>
    <s v="E02639"/>
    <s v="Hadley Parker"/>
    <x v="9"/>
    <x v="6"/>
    <x v="3"/>
    <x v="0"/>
    <s v="Black"/>
    <x v="23"/>
    <x v="196"/>
    <x v="199"/>
    <n v="0.32"/>
    <x v="0"/>
    <s v="Columbus"/>
    <d v="2017-09-25T00:00:00"/>
  </r>
  <r>
    <s v="E00697"/>
    <s v="Jonathan Chavez"/>
    <x v="27"/>
    <x v="0"/>
    <x v="1"/>
    <x v="1"/>
    <s v="Latino"/>
    <x v="7"/>
    <x v="197"/>
    <x v="200"/>
    <n v="0"/>
    <x v="0"/>
    <s v="Seattle"/>
    <s v=""/>
  </r>
  <r>
    <s v="E02183"/>
    <s v="Sarah Ayala"/>
    <x v="7"/>
    <x v="2"/>
    <x v="3"/>
    <x v="0"/>
    <s v="Latino"/>
    <x v="40"/>
    <x v="198"/>
    <x v="201"/>
    <n v="0"/>
    <x v="0"/>
    <s v="Seattle"/>
    <s v=""/>
  </r>
  <r>
    <s v="E00715"/>
    <s v="Elijah Kang"/>
    <x v="9"/>
    <x v="5"/>
    <x v="1"/>
    <x v="1"/>
    <s v="Asian"/>
    <x v="25"/>
    <x v="199"/>
    <x v="202"/>
    <n v="0.39"/>
    <x v="0"/>
    <s v="Seattle"/>
    <s v=""/>
  </r>
  <r>
    <s v="E04288"/>
    <s v="Ella White"/>
    <x v="25"/>
    <x v="5"/>
    <x v="1"/>
    <x v="0"/>
    <s v="Caucasian"/>
    <x v="6"/>
    <x v="200"/>
    <x v="203"/>
    <n v="0"/>
    <x v="0"/>
    <s v="Phoenix"/>
    <s v=""/>
  </r>
  <r>
    <s v="E02421"/>
    <s v="Jordan Truong"/>
    <x v="2"/>
    <x v="5"/>
    <x v="2"/>
    <x v="1"/>
    <s v="Asian"/>
    <x v="15"/>
    <x v="201"/>
    <x v="204"/>
    <n v="0.22"/>
    <x v="0"/>
    <s v="Miami"/>
    <s v=""/>
  </r>
  <r>
    <s v="E00523"/>
    <s v="Daniel Jordan"/>
    <x v="32"/>
    <x v="0"/>
    <x v="3"/>
    <x v="1"/>
    <s v="Caucasian"/>
    <x v="32"/>
    <x v="202"/>
    <x v="205"/>
    <n v="0"/>
    <x v="0"/>
    <s v="Phoenix"/>
    <s v=""/>
  </r>
  <r>
    <s v="E03615"/>
    <s v="Daniel Dixon"/>
    <x v="19"/>
    <x v="5"/>
    <x v="2"/>
    <x v="1"/>
    <s v="Caucasian"/>
    <x v="10"/>
    <x v="203"/>
    <x v="206"/>
    <n v="0"/>
    <x v="0"/>
    <s v="Austin"/>
    <s v=""/>
  </r>
  <r>
    <s v="E02761"/>
    <s v="Luca Duong"/>
    <x v="6"/>
    <x v="4"/>
    <x v="0"/>
    <x v="1"/>
    <s v="Asian"/>
    <x v="35"/>
    <x v="204"/>
    <x v="207"/>
    <n v="7.0000000000000007E-2"/>
    <x v="1"/>
    <s v="Chengdu"/>
    <s v=""/>
  </r>
  <r>
    <s v="E02121"/>
    <s v="Levi Brown"/>
    <x v="4"/>
    <x v="2"/>
    <x v="3"/>
    <x v="1"/>
    <s v="Black"/>
    <x v="9"/>
    <x v="205"/>
    <x v="208"/>
    <n v="0"/>
    <x v="0"/>
    <s v="Chicago"/>
    <s v=""/>
  </r>
  <r>
    <s v="E01486"/>
    <s v="Mason Cho"/>
    <x v="9"/>
    <x v="3"/>
    <x v="0"/>
    <x v="1"/>
    <s v="Asian"/>
    <x v="1"/>
    <x v="206"/>
    <x v="209"/>
    <n v="0.4"/>
    <x v="0"/>
    <s v="Chicago"/>
    <s v=""/>
  </r>
  <r>
    <s v="E00725"/>
    <s v="Nova Herrera"/>
    <x v="5"/>
    <x v="2"/>
    <x v="2"/>
    <x v="0"/>
    <s v="Latino"/>
    <x v="15"/>
    <x v="207"/>
    <x v="210"/>
    <n v="0"/>
    <x v="2"/>
    <s v="Sao Paulo"/>
    <s v=""/>
  </r>
  <r>
    <s v="E03027"/>
    <s v="Elijah Watson"/>
    <x v="0"/>
    <x v="2"/>
    <x v="1"/>
    <x v="1"/>
    <s v="Caucasian"/>
    <x v="7"/>
    <x v="208"/>
    <x v="211"/>
    <n v="0.15"/>
    <x v="0"/>
    <s v="Seattle"/>
    <s v=""/>
  </r>
  <r>
    <s v="E03689"/>
    <s v="Wesley Gray"/>
    <x v="4"/>
    <x v="3"/>
    <x v="2"/>
    <x v="1"/>
    <s v="Caucasian"/>
    <x v="39"/>
    <x v="209"/>
    <x v="212"/>
    <n v="0"/>
    <x v="0"/>
    <s v="Seattle"/>
    <s v=""/>
  </r>
  <r>
    <s v="E01986"/>
    <s v="Wesley Sharma"/>
    <x v="6"/>
    <x v="0"/>
    <x v="3"/>
    <x v="1"/>
    <s v="Asian"/>
    <x v="10"/>
    <x v="210"/>
    <x v="213"/>
    <n v="0.05"/>
    <x v="1"/>
    <s v="Shanghai"/>
    <s v=""/>
  </r>
  <r>
    <s v="E01286"/>
    <s v="Mateo Mendez"/>
    <x v="25"/>
    <x v="5"/>
    <x v="0"/>
    <x v="1"/>
    <s v="Latino"/>
    <x v="40"/>
    <x v="211"/>
    <x v="214"/>
    <n v="0"/>
    <x v="0"/>
    <s v="Austin"/>
    <s v=""/>
  </r>
  <r>
    <s v="E01409"/>
    <s v="Jose Molina"/>
    <x v="8"/>
    <x v="5"/>
    <x v="1"/>
    <x v="1"/>
    <s v="Latino"/>
    <x v="28"/>
    <x v="212"/>
    <x v="215"/>
    <n v="0"/>
    <x v="2"/>
    <s v="Manaus"/>
    <s v=""/>
  </r>
  <r>
    <s v="E00626"/>
    <s v="Luna Simmons"/>
    <x v="4"/>
    <x v="1"/>
    <x v="3"/>
    <x v="0"/>
    <s v="Caucasian"/>
    <x v="21"/>
    <x v="213"/>
    <x v="216"/>
    <n v="0"/>
    <x v="0"/>
    <s v="Chicago"/>
    <s v=""/>
  </r>
  <r>
    <s v="E04342"/>
    <s v="Samantha Barnes"/>
    <x v="9"/>
    <x v="6"/>
    <x v="2"/>
    <x v="0"/>
    <s v="Caucasian"/>
    <x v="7"/>
    <x v="214"/>
    <x v="217"/>
    <n v="0.37"/>
    <x v="0"/>
    <s v="Columbus"/>
    <s v=""/>
  </r>
  <r>
    <s v="E03904"/>
    <s v="Hunter Ortiz"/>
    <x v="4"/>
    <x v="1"/>
    <x v="3"/>
    <x v="1"/>
    <s v="Latino"/>
    <x v="30"/>
    <x v="215"/>
    <x v="218"/>
    <n v="0"/>
    <x v="2"/>
    <s v="Rio de Janerio"/>
    <s v=""/>
  </r>
  <r>
    <s v="E01291"/>
    <s v="Thomas Aguilar"/>
    <x v="26"/>
    <x v="2"/>
    <x v="2"/>
    <x v="1"/>
    <s v="Latino"/>
    <x v="15"/>
    <x v="216"/>
    <x v="219"/>
    <n v="0"/>
    <x v="0"/>
    <s v="Phoenix"/>
    <s v=""/>
  </r>
  <r>
    <s v="E00917"/>
    <s v="Skylar Bell"/>
    <x v="9"/>
    <x v="5"/>
    <x v="1"/>
    <x v="0"/>
    <s v="Caucasian"/>
    <x v="23"/>
    <x v="217"/>
    <x v="220"/>
    <n v="0.36"/>
    <x v="0"/>
    <s v="Columbus"/>
    <s v=""/>
  </r>
  <r>
    <s v="E01484"/>
    <s v="Anna Zhu"/>
    <x v="31"/>
    <x v="0"/>
    <x v="1"/>
    <x v="0"/>
    <s v="Asian"/>
    <x v="35"/>
    <x v="218"/>
    <x v="221"/>
    <n v="0"/>
    <x v="1"/>
    <s v="Beijing"/>
    <s v=""/>
  </r>
  <r>
    <s v="E03864"/>
    <s v="Ella Hunter"/>
    <x v="7"/>
    <x v="1"/>
    <x v="1"/>
    <x v="0"/>
    <s v="Caucasian"/>
    <x v="10"/>
    <x v="219"/>
    <x v="222"/>
    <n v="0"/>
    <x v="0"/>
    <s v="Columbus"/>
    <s v=""/>
  </r>
  <r>
    <s v="E00488"/>
    <s v="Emery Hunter"/>
    <x v="4"/>
    <x v="2"/>
    <x v="3"/>
    <x v="0"/>
    <s v="Caucasian"/>
    <x v="21"/>
    <x v="220"/>
    <x v="223"/>
    <n v="0"/>
    <x v="0"/>
    <s v="Phoenix"/>
    <s v=""/>
  </r>
  <r>
    <s v="E02227"/>
    <s v="Sofia Parker"/>
    <x v="21"/>
    <x v="0"/>
    <x v="1"/>
    <x v="0"/>
    <s v="Caucasian"/>
    <x v="9"/>
    <x v="221"/>
    <x v="224"/>
    <n v="0"/>
    <x v="0"/>
    <s v="Chicago"/>
    <s v=""/>
  </r>
  <r>
    <s v="E04802"/>
    <s v="Lucy Fong"/>
    <x v="26"/>
    <x v="2"/>
    <x v="3"/>
    <x v="0"/>
    <s v="Asian"/>
    <x v="28"/>
    <x v="222"/>
    <x v="225"/>
    <n v="0"/>
    <x v="1"/>
    <s v="Chengdu"/>
    <s v=""/>
  </r>
  <r>
    <s v="E01970"/>
    <s v="Vivian Barnes"/>
    <x v="2"/>
    <x v="4"/>
    <x v="0"/>
    <x v="0"/>
    <s v="Caucasian"/>
    <x v="10"/>
    <x v="223"/>
    <x v="226"/>
    <n v="0.19"/>
    <x v="0"/>
    <s v="Phoenix"/>
    <s v=""/>
  </r>
  <r>
    <s v="E02813"/>
    <s v="Kai Chow"/>
    <x v="11"/>
    <x v="5"/>
    <x v="3"/>
    <x v="1"/>
    <s v="Asian"/>
    <x v="15"/>
    <x v="224"/>
    <x v="227"/>
    <n v="0.15"/>
    <x v="0"/>
    <s v="Austin"/>
    <d v="2010-01-15T00:00:00"/>
  </r>
  <r>
    <s v="E02031"/>
    <s v="Melody Cooper"/>
    <x v="25"/>
    <x v="5"/>
    <x v="0"/>
    <x v="0"/>
    <s v="Caucasian"/>
    <x v="18"/>
    <x v="225"/>
    <x v="228"/>
    <n v="0"/>
    <x v="0"/>
    <s v="Austin"/>
    <s v=""/>
  </r>
  <r>
    <s v="E03252"/>
    <s v="James Bui"/>
    <x v="6"/>
    <x v="1"/>
    <x v="1"/>
    <x v="1"/>
    <s v="Asian"/>
    <x v="14"/>
    <x v="226"/>
    <x v="229"/>
    <n v="0.09"/>
    <x v="1"/>
    <s v="Chongqing"/>
    <s v=""/>
  </r>
  <r>
    <s v="E04871"/>
    <s v="Liam Grant"/>
    <x v="15"/>
    <x v="4"/>
    <x v="0"/>
    <x v="1"/>
    <s v="Caucasian"/>
    <x v="23"/>
    <x v="227"/>
    <x v="230"/>
    <n v="0"/>
    <x v="0"/>
    <s v="Phoenix"/>
    <s v=""/>
  </r>
  <r>
    <s v="E03547"/>
    <s v="Owen Han"/>
    <x v="7"/>
    <x v="3"/>
    <x v="3"/>
    <x v="1"/>
    <s v="Asian"/>
    <x v="21"/>
    <x v="228"/>
    <x v="231"/>
    <n v="0"/>
    <x v="1"/>
    <s v="Chongqing"/>
    <s v=""/>
  </r>
  <r>
    <s v="E04742"/>
    <s v="Kinsley Vega"/>
    <x v="9"/>
    <x v="3"/>
    <x v="3"/>
    <x v="0"/>
    <s v="Latino"/>
    <x v="29"/>
    <x v="229"/>
    <x v="232"/>
    <n v="0.4"/>
    <x v="2"/>
    <s v="Rio de Janerio"/>
    <s v=""/>
  </r>
  <r>
    <s v="E01070"/>
    <s v="Leonardo Martin"/>
    <x v="6"/>
    <x v="1"/>
    <x v="2"/>
    <x v="1"/>
    <s v="Black"/>
    <x v="10"/>
    <x v="230"/>
    <x v="233"/>
    <n v="0.09"/>
    <x v="0"/>
    <s v="Chicago"/>
    <s v=""/>
  </r>
  <r>
    <s v="E04359"/>
    <s v="Greyson Lam"/>
    <x v="9"/>
    <x v="3"/>
    <x v="1"/>
    <x v="1"/>
    <s v="Asian"/>
    <x v="6"/>
    <x v="231"/>
    <x v="234"/>
    <n v="0.31"/>
    <x v="0"/>
    <s v="Miami"/>
    <s v=""/>
  </r>
  <r>
    <s v="E03268"/>
    <s v="Emilia Rivera"/>
    <x v="22"/>
    <x v="5"/>
    <x v="0"/>
    <x v="0"/>
    <s v="Latino"/>
    <x v="34"/>
    <x v="232"/>
    <x v="235"/>
    <n v="0"/>
    <x v="0"/>
    <s v="Miami"/>
    <s v=""/>
  </r>
  <r>
    <s v="E04035"/>
    <s v="Penelope Johnson"/>
    <x v="4"/>
    <x v="6"/>
    <x v="0"/>
    <x v="0"/>
    <s v="Caucasian"/>
    <x v="8"/>
    <x v="233"/>
    <x v="236"/>
    <n v="0"/>
    <x v="0"/>
    <s v="Chicago"/>
    <d v="2013-06-05T00:00:00"/>
  </r>
  <r>
    <s v="E01221"/>
    <s v="Eva Figueroa"/>
    <x v="13"/>
    <x v="2"/>
    <x v="0"/>
    <x v="0"/>
    <s v="Latino"/>
    <x v="35"/>
    <x v="234"/>
    <x v="237"/>
    <n v="0"/>
    <x v="0"/>
    <s v="Seattle"/>
    <s v=""/>
  </r>
  <r>
    <s v="E00276"/>
    <s v="Ezekiel Jordan"/>
    <x v="0"/>
    <x v="3"/>
    <x v="3"/>
    <x v="1"/>
    <s v="Caucasian"/>
    <x v="29"/>
    <x v="235"/>
    <x v="238"/>
    <n v="0.14000000000000001"/>
    <x v="0"/>
    <s v="Columbus"/>
    <d v="2020-07-17T00:00:00"/>
  </r>
  <r>
    <s v="E01687"/>
    <s v="Luke Mai"/>
    <x v="16"/>
    <x v="4"/>
    <x v="0"/>
    <x v="1"/>
    <s v="Asian"/>
    <x v="12"/>
    <x v="236"/>
    <x v="239"/>
    <n v="0"/>
    <x v="1"/>
    <s v="Beijing"/>
    <s v=""/>
  </r>
  <r>
    <s v="E02844"/>
    <s v="Charles Diaz"/>
    <x v="0"/>
    <x v="2"/>
    <x v="3"/>
    <x v="1"/>
    <s v="Latino"/>
    <x v="0"/>
    <x v="237"/>
    <x v="240"/>
    <n v="0.15"/>
    <x v="2"/>
    <s v="Sao Paulo"/>
    <s v=""/>
  </r>
  <r>
    <s v="E01263"/>
    <s v="Adam Espinoza"/>
    <x v="22"/>
    <x v="5"/>
    <x v="1"/>
    <x v="1"/>
    <s v="Latino"/>
    <x v="9"/>
    <x v="238"/>
    <x v="241"/>
    <n v="0"/>
    <x v="0"/>
    <s v="Seattle"/>
    <s v=""/>
  </r>
  <r>
    <s v="E00119"/>
    <s v="Jack Maldonado"/>
    <x v="2"/>
    <x v="5"/>
    <x v="0"/>
    <x v="1"/>
    <s v="Latino"/>
    <x v="11"/>
    <x v="239"/>
    <x v="242"/>
    <n v="0.22"/>
    <x v="2"/>
    <s v="Sao Paulo"/>
    <d v="2020-09-25T00:00:00"/>
  </r>
  <r>
    <s v="E03935"/>
    <s v="Cora Jiang"/>
    <x v="9"/>
    <x v="0"/>
    <x v="3"/>
    <x v="0"/>
    <s v="Asian"/>
    <x v="26"/>
    <x v="240"/>
    <x v="243"/>
    <n v="0.3"/>
    <x v="0"/>
    <s v="Austin"/>
    <s v=""/>
  </r>
  <r>
    <s v="E00742"/>
    <s v="Cooper Mitchell"/>
    <x v="6"/>
    <x v="2"/>
    <x v="2"/>
    <x v="1"/>
    <s v="Caucasian"/>
    <x v="19"/>
    <x v="241"/>
    <x v="244"/>
    <n v="7.0000000000000007E-2"/>
    <x v="0"/>
    <s v="Seattle"/>
    <s v=""/>
  </r>
  <r>
    <s v="E02810"/>
    <s v="Layla Torres"/>
    <x v="0"/>
    <x v="1"/>
    <x v="1"/>
    <x v="0"/>
    <s v="Latino"/>
    <x v="17"/>
    <x v="242"/>
    <x v="245"/>
    <n v="0.11"/>
    <x v="2"/>
    <s v="Rio de Janerio"/>
    <s v=""/>
  </r>
  <r>
    <s v="E01860"/>
    <s v="Jack Edwards"/>
    <x v="6"/>
    <x v="6"/>
    <x v="1"/>
    <x v="1"/>
    <s v="Caucasian"/>
    <x v="31"/>
    <x v="243"/>
    <x v="246"/>
    <n v="0.06"/>
    <x v="0"/>
    <s v="Columbus"/>
    <s v=""/>
  </r>
  <r>
    <s v="E04890"/>
    <s v="Eleanor Chan"/>
    <x v="0"/>
    <x v="3"/>
    <x v="1"/>
    <x v="0"/>
    <s v="Asian"/>
    <x v="37"/>
    <x v="244"/>
    <x v="247"/>
    <n v="0.12"/>
    <x v="1"/>
    <s v="Shanghai"/>
    <s v=""/>
  </r>
  <r>
    <s v="E02285"/>
    <s v="Aria Xi"/>
    <x v="2"/>
    <x v="2"/>
    <x v="0"/>
    <x v="0"/>
    <s v="Asian"/>
    <x v="15"/>
    <x v="245"/>
    <x v="248"/>
    <n v="0.16"/>
    <x v="0"/>
    <s v="Seattle"/>
    <s v=""/>
  </r>
  <r>
    <s v="E00842"/>
    <s v="John Vega"/>
    <x v="9"/>
    <x v="1"/>
    <x v="3"/>
    <x v="1"/>
    <s v="Latino"/>
    <x v="2"/>
    <x v="246"/>
    <x v="249"/>
    <n v="0.35"/>
    <x v="2"/>
    <s v="Rio de Janerio"/>
    <s v=""/>
  </r>
  <r>
    <s v="E01271"/>
    <s v="Luke Munoz"/>
    <x v="2"/>
    <x v="5"/>
    <x v="2"/>
    <x v="1"/>
    <s v="Latino"/>
    <x v="14"/>
    <x v="247"/>
    <x v="250"/>
    <n v="0.18"/>
    <x v="2"/>
    <s v="Manaus"/>
    <s v=""/>
  </r>
  <r>
    <s v="E01921"/>
    <s v="Sarah Daniels"/>
    <x v="0"/>
    <x v="3"/>
    <x v="1"/>
    <x v="0"/>
    <s v="Caucasian"/>
    <x v="0"/>
    <x v="248"/>
    <x v="251"/>
    <n v="0.1"/>
    <x v="0"/>
    <s v="Miami"/>
    <s v=""/>
  </r>
  <r>
    <s v="E03664"/>
    <s v="Aria Castro"/>
    <x v="11"/>
    <x v="5"/>
    <x v="2"/>
    <x v="0"/>
    <s v="Latino"/>
    <x v="15"/>
    <x v="249"/>
    <x v="252"/>
    <n v="0.11"/>
    <x v="2"/>
    <s v="Rio de Janerio"/>
    <s v=""/>
  </r>
  <r>
    <s v="E00813"/>
    <s v="Autumn Joseph"/>
    <x v="14"/>
    <x v="0"/>
    <x v="3"/>
    <x v="0"/>
    <s v="Black"/>
    <x v="38"/>
    <x v="250"/>
    <x v="253"/>
    <n v="0"/>
    <x v="0"/>
    <s v="Miami"/>
    <s v=""/>
  </r>
  <r>
    <s v="E00870"/>
    <s v="Evelyn Liang"/>
    <x v="31"/>
    <x v="0"/>
    <x v="2"/>
    <x v="0"/>
    <s v="Asian"/>
    <x v="28"/>
    <x v="251"/>
    <x v="254"/>
    <n v="0"/>
    <x v="0"/>
    <s v="Seattle"/>
    <s v=""/>
  </r>
  <r>
    <s v="E04167"/>
    <s v="Henry Alvarez"/>
    <x v="15"/>
    <x v="4"/>
    <x v="1"/>
    <x v="1"/>
    <s v="Latino"/>
    <x v="35"/>
    <x v="252"/>
    <x v="255"/>
    <n v="0"/>
    <x v="2"/>
    <s v="Manaus"/>
    <s v=""/>
  </r>
  <r>
    <s v="E00245"/>
    <s v="Benjamin Delgado"/>
    <x v="22"/>
    <x v="5"/>
    <x v="3"/>
    <x v="1"/>
    <s v="Latino"/>
    <x v="14"/>
    <x v="253"/>
    <x v="256"/>
    <n v="0"/>
    <x v="0"/>
    <s v="Austin"/>
    <s v=""/>
  </r>
  <r>
    <s v="E00976"/>
    <s v="Zoe Rodriguez"/>
    <x v="2"/>
    <x v="4"/>
    <x v="2"/>
    <x v="0"/>
    <s v="Latino"/>
    <x v="13"/>
    <x v="254"/>
    <x v="257"/>
    <n v="0.2"/>
    <x v="0"/>
    <s v="Phoenix"/>
    <s v=""/>
  </r>
  <r>
    <s v="E04112"/>
    <s v="Axel Chu"/>
    <x v="28"/>
    <x v="0"/>
    <x v="0"/>
    <x v="1"/>
    <s v="Asian"/>
    <x v="19"/>
    <x v="255"/>
    <x v="258"/>
    <n v="0"/>
    <x v="1"/>
    <s v="Beijing"/>
    <s v=""/>
  </r>
  <r>
    <s v="E01807"/>
    <s v="Cameron Evans"/>
    <x v="22"/>
    <x v="5"/>
    <x v="3"/>
    <x v="1"/>
    <s v="Caucasian"/>
    <x v="2"/>
    <x v="256"/>
    <x v="259"/>
    <n v="0"/>
    <x v="0"/>
    <s v="Columbus"/>
    <s v=""/>
  </r>
  <r>
    <s v="E04103"/>
    <s v="Isabella Soto"/>
    <x v="9"/>
    <x v="1"/>
    <x v="3"/>
    <x v="0"/>
    <s v="Latino"/>
    <x v="5"/>
    <x v="257"/>
    <x v="260"/>
    <n v="0.33"/>
    <x v="2"/>
    <s v="Sao Paulo"/>
    <s v=""/>
  </r>
  <r>
    <s v="E01412"/>
    <s v="Eva Jenkins"/>
    <x v="0"/>
    <x v="4"/>
    <x v="1"/>
    <x v="0"/>
    <s v="Black"/>
    <x v="0"/>
    <x v="258"/>
    <x v="261"/>
    <n v="0.14000000000000001"/>
    <x v="0"/>
    <s v="Chicago"/>
    <s v=""/>
  </r>
  <r>
    <s v="E04386"/>
    <s v="Cameron Powell"/>
    <x v="20"/>
    <x v="4"/>
    <x v="1"/>
    <x v="1"/>
    <s v="Black"/>
    <x v="12"/>
    <x v="259"/>
    <x v="262"/>
    <n v="0"/>
    <x v="0"/>
    <s v="Austin"/>
    <d v="2008-06-17T00:00:00"/>
  </r>
  <r>
    <s v="E01232"/>
    <s v="Samantha Foster"/>
    <x v="9"/>
    <x v="4"/>
    <x v="0"/>
    <x v="0"/>
    <s v="Black"/>
    <x v="8"/>
    <x v="260"/>
    <x v="263"/>
    <n v="0.38"/>
    <x v="0"/>
    <s v="Austin"/>
    <s v=""/>
  </r>
  <r>
    <s v="E04572"/>
    <s v="Jade Li"/>
    <x v="2"/>
    <x v="0"/>
    <x v="2"/>
    <x v="0"/>
    <s v="Asian"/>
    <x v="40"/>
    <x v="261"/>
    <x v="264"/>
    <n v="0.3"/>
    <x v="0"/>
    <s v="Seattle"/>
    <s v=""/>
  </r>
  <r>
    <s v="E02747"/>
    <s v="Kinsley Acosta"/>
    <x v="9"/>
    <x v="0"/>
    <x v="2"/>
    <x v="0"/>
    <s v="Latino"/>
    <x v="24"/>
    <x v="262"/>
    <x v="265"/>
    <n v="0.31"/>
    <x v="0"/>
    <s v="Chicago"/>
    <s v=""/>
  </r>
  <r>
    <s v="E01064"/>
    <s v="Clara Kang"/>
    <x v="0"/>
    <x v="0"/>
    <x v="1"/>
    <x v="0"/>
    <s v="Asian"/>
    <x v="38"/>
    <x v="263"/>
    <x v="266"/>
    <n v="0.14000000000000001"/>
    <x v="0"/>
    <s v="Phoenix"/>
    <s v=""/>
  </r>
  <r>
    <s v="E00178"/>
    <s v="Harper Alexander"/>
    <x v="4"/>
    <x v="2"/>
    <x v="2"/>
    <x v="0"/>
    <s v="Caucasian"/>
    <x v="3"/>
    <x v="264"/>
    <x v="267"/>
    <n v="0"/>
    <x v="0"/>
    <s v="Phoenix"/>
    <s v=""/>
  </r>
  <r>
    <s v="E01091"/>
    <s v="Carter Reed"/>
    <x v="25"/>
    <x v="5"/>
    <x v="1"/>
    <x v="1"/>
    <s v="Black"/>
    <x v="28"/>
    <x v="265"/>
    <x v="268"/>
    <n v="0"/>
    <x v="0"/>
    <s v="Seattle"/>
    <s v=""/>
  </r>
  <r>
    <s v="E01525"/>
    <s v="Charlotte Ruiz"/>
    <x v="3"/>
    <x v="0"/>
    <x v="1"/>
    <x v="0"/>
    <s v="Latino"/>
    <x v="24"/>
    <x v="266"/>
    <x v="269"/>
    <n v="0.09"/>
    <x v="2"/>
    <s v="Rio de Janerio"/>
    <s v=""/>
  </r>
  <r>
    <s v="E01309"/>
    <s v="Everleigh Jiang"/>
    <x v="2"/>
    <x v="3"/>
    <x v="0"/>
    <x v="0"/>
    <s v="Asian"/>
    <x v="32"/>
    <x v="267"/>
    <x v="270"/>
    <n v="0.28999999999999998"/>
    <x v="0"/>
    <s v="Columbus"/>
    <s v=""/>
  </r>
  <r>
    <s v="E02378"/>
    <s v="Audrey Smith"/>
    <x v="17"/>
    <x v="5"/>
    <x v="0"/>
    <x v="0"/>
    <s v="Caucasian"/>
    <x v="32"/>
    <x v="268"/>
    <x v="271"/>
    <n v="0"/>
    <x v="0"/>
    <s v="Columbus"/>
    <s v=""/>
  </r>
  <r>
    <s v="E04127"/>
    <s v="Emery Acosta"/>
    <x v="9"/>
    <x v="2"/>
    <x v="0"/>
    <x v="0"/>
    <s v="Latino"/>
    <x v="34"/>
    <x v="269"/>
    <x v="272"/>
    <n v="0.3"/>
    <x v="0"/>
    <s v="Columbus"/>
    <s v=""/>
  </r>
  <r>
    <s v="E02072"/>
    <s v="Charles Robinson"/>
    <x v="16"/>
    <x v="4"/>
    <x v="2"/>
    <x v="1"/>
    <s v="Caucasian"/>
    <x v="3"/>
    <x v="270"/>
    <x v="273"/>
    <n v="0"/>
    <x v="0"/>
    <s v="Seattle"/>
    <s v=""/>
  </r>
  <r>
    <s v="E02555"/>
    <s v="Landon Lopez"/>
    <x v="4"/>
    <x v="3"/>
    <x v="1"/>
    <x v="1"/>
    <s v="Latino"/>
    <x v="31"/>
    <x v="271"/>
    <x v="274"/>
    <n v="0"/>
    <x v="2"/>
    <s v="Sao Paulo"/>
    <s v=""/>
  </r>
  <r>
    <s v="E00187"/>
    <s v="Miles Mehta"/>
    <x v="2"/>
    <x v="1"/>
    <x v="0"/>
    <x v="1"/>
    <s v="Asian"/>
    <x v="14"/>
    <x v="272"/>
    <x v="275"/>
    <n v="0.23"/>
    <x v="0"/>
    <s v="Miami"/>
    <s v=""/>
  </r>
  <r>
    <s v="E04332"/>
    <s v="Ezra Simmons"/>
    <x v="18"/>
    <x v="5"/>
    <x v="2"/>
    <x v="1"/>
    <s v="Caucasian"/>
    <x v="31"/>
    <x v="273"/>
    <x v="276"/>
    <n v="0"/>
    <x v="0"/>
    <s v="Phoenix"/>
    <s v=""/>
  </r>
  <r>
    <s v="E02062"/>
    <s v="Nora Santiago"/>
    <x v="7"/>
    <x v="3"/>
    <x v="0"/>
    <x v="0"/>
    <s v="Latino"/>
    <x v="0"/>
    <x v="274"/>
    <x v="277"/>
    <n v="0"/>
    <x v="2"/>
    <s v="Rio de Janerio"/>
    <s v=""/>
  </r>
  <r>
    <s v="E00034"/>
    <s v="Caroline Herrera"/>
    <x v="0"/>
    <x v="6"/>
    <x v="1"/>
    <x v="0"/>
    <s v="Latino"/>
    <x v="15"/>
    <x v="275"/>
    <x v="278"/>
    <n v="0.15"/>
    <x v="2"/>
    <s v="Rio de Janerio"/>
    <s v=""/>
  </r>
  <r>
    <s v="E00273"/>
    <s v="David Owens"/>
    <x v="4"/>
    <x v="2"/>
    <x v="3"/>
    <x v="1"/>
    <s v="Black"/>
    <x v="19"/>
    <x v="276"/>
    <x v="279"/>
    <n v="0"/>
    <x v="0"/>
    <s v="Austin"/>
    <s v=""/>
  </r>
  <r>
    <s v="E00691"/>
    <s v="Avery Yee"/>
    <x v="28"/>
    <x v="0"/>
    <x v="1"/>
    <x v="0"/>
    <s v="Asian"/>
    <x v="8"/>
    <x v="82"/>
    <x v="280"/>
    <n v="0"/>
    <x v="0"/>
    <s v="Miami"/>
    <s v=""/>
  </r>
  <r>
    <s v="E01403"/>
    <s v="Xavier Park"/>
    <x v="9"/>
    <x v="0"/>
    <x v="0"/>
    <x v="1"/>
    <s v="Asian"/>
    <x v="28"/>
    <x v="277"/>
    <x v="281"/>
    <n v="0.31"/>
    <x v="1"/>
    <s v="Chengdu"/>
    <s v=""/>
  </r>
  <r>
    <s v="E03438"/>
    <s v="Asher Morales"/>
    <x v="18"/>
    <x v="5"/>
    <x v="0"/>
    <x v="1"/>
    <s v="Latino"/>
    <x v="27"/>
    <x v="278"/>
    <x v="282"/>
    <n v="0"/>
    <x v="2"/>
    <s v="Sao Paulo"/>
    <s v=""/>
  </r>
  <r>
    <s v="E04136"/>
    <s v="Mason Cao"/>
    <x v="13"/>
    <x v="1"/>
    <x v="3"/>
    <x v="1"/>
    <s v="Asian"/>
    <x v="27"/>
    <x v="279"/>
    <x v="283"/>
    <n v="0"/>
    <x v="1"/>
    <s v="Beijing"/>
    <s v=""/>
  </r>
  <r>
    <s v="E02944"/>
    <s v="Joshua Fong"/>
    <x v="9"/>
    <x v="5"/>
    <x v="2"/>
    <x v="1"/>
    <s v="Asian"/>
    <x v="40"/>
    <x v="280"/>
    <x v="284"/>
    <n v="0.39"/>
    <x v="1"/>
    <s v="Beijing"/>
    <s v=""/>
  </r>
  <r>
    <s v="E03300"/>
    <s v="Maria Chin"/>
    <x v="7"/>
    <x v="6"/>
    <x v="1"/>
    <x v="0"/>
    <s v="Asian"/>
    <x v="13"/>
    <x v="281"/>
    <x v="285"/>
    <n v="0"/>
    <x v="1"/>
    <s v="Beijing"/>
    <s v=""/>
  </r>
  <r>
    <s v="E00078"/>
    <s v="Eva Garcia"/>
    <x v="16"/>
    <x v="4"/>
    <x v="3"/>
    <x v="0"/>
    <s v="Latino"/>
    <x v="11"/>
    <x v="282"/>
    <x v="286"/>
    <n v="0"/>
    <x v="2"/>
    <s v="Manaus"/>
    <s v=""/>
  </r>
  <r>
    <s v="E00825"/>
    <s v="Anna Molina"/>
    <x v="4"/>
    <x v="3"/>
    <x v="3"/>
    <x v="0"/>
    <s v="Latino"/>
    <x v="12"/>
    <x v="283"/>
    <x v="287"/>
    <n v="0"/>
    <x v="0"/>
    <s v="Columbus"/>
    <s v=""/>
  </r>
  <r>
    <s v="E04972"/>
    <s v="Logan Bryant"/>
    <x v="0"/>
    <x v="6"/>
    <x v="2"/>
    <x v="1"/>
    <s v="Caucasian"/>
    <x v="23"/>
    <x v="284"/>
    <x v="288"/>
    <n v="0.15"/>
    <x v="0"/>
    <s v="Miami"/>
    <s v=""/>
  </r>
  <r>
    <s v="E03941"/>
    <s v="Isla Han"/>
    <x v="1"/>
    <x v="0"/>
    <x v="1"/>
    <x v="0"/>
    <s v="Asian"/>
    <x v="32"/>
    <x v="285"/>
    <x v="289"/>
    <n v="0"/>
    <x v="0"/>
    <s v="Chicago"/>
    <s v=""/>
  </r>
  <r>
    <s v="E02148"/>
    <s v="Christopher Vega"/>
    <x v="11"/>
    <x v="5"/>
    <x v="0"/>
    <x v="1"/>
    <s v="Latino"/>
    <x v="36"/>
    <x v="286"/>
    <x v="290"/>
    <n v="0.15"/>
    <x v="0"/>
    <s v="Chicago"/>
    <s v=""/>
  </r>
  <r>
    <s v="E02252"/>
    <s v="Lillian Park"/>
    <x v="7"/>
    <x v="6"/>
    <x v="0"/>
    <x v="0"/>
    <s v="Asian"/>
    <x v="28"/>
    <x v="287"/>
    <x v="291"/>
    <n v="0"/>
    <x v="1"/>
    <s v="Chengdu"/>
    <d v="2021-11-10T00:00:00"/>
  </r>
  <r>
    <s v="E03096"/>
    <s v="Kennedy Zhang"/>
    <x v="2"/>
    <x v="1"/>
    <x v="0"/>
    <x v="0"/>
    <s v="Asian"/>
    <x v="20"/>
    <x v="288"/>
    <x v="292"/>
    <n v="0.17"/>
    <x v="1"/>
    <s v="Chongqing"/>
    <s v=""/>
  </r>
  <r>
    <s v="E04800"/>
    <s v="Eli Han"/>
    <x v="4"/>
    <x v="3"/>
    <x v="1"/>
    <x v="1"/>
    <s v="Asian"/>
    <x v="28"/>
    <x v="289"/>
    <x v="293"/>
    <n v="0"/>
    <x v="1"/>
    <s v="Chengdu"/>
    <s v=""/>
  </r>
  <r>
    <s v="E02838"/>
    <s v="Julia Pham"/>
    <x v="11"/>
    <x v="5"/>
    <x v="2"/>
    <x v="0"/>
    <s v="Asian"/>
    <x v="13"/>
    <x v="290"/>
    <x v="294"/>
    <n v="0.14000000000000001"/>
    <x v="1"/>
    <s v="Shanghai"/>
    <s v=""/>
  </r>
  <r>
    <s v="E02980"/>
    <s v="Hailey Shin"/>
    <x v="2"/>
    <x v="4"/>
    <x v="3"/>
    <x v="0"/>
    <s v="Asian"/>
    <x v="4"/>
    <x v="291"/>
    <x v="295"/>
    <n v="0.23"/>
    <x v="1"/>
    <s v="Shanghai"/>
    <s v=""/>
  </r>
  <r>
    <s v="E04477"/>
    <s v="Connor Grant"/>
    <x v="4"/>
    <x v="3"/>
    <x v="2"/>
    <x v="1"/>
    <s v="Caucasian"/>
    <x v="5"/>
    <x v="292"/>
    <x v="296"/>
    <n v="0"/>
    <x v="0"/>
    <s v="Seattle"/>
    <s v=""/>
  </r>
  <r>
    <s v="E04348"/>
    <s v="Natalia Owens"/>
    <x v="6"/>
    <x v="4"/>
    <x v="1"/>
    <x v="0"/>
    <s v="Caucasian"/>
    <x v="11"/>
    <x v="293"/>
    <x v="297"/>
    <n v="7.0000000000000007E-2"/>
    <x v="0"/>
    <s v="Austin"/>
    <s v=""/>
  </r>
  <r>
    <s v="E01638"/>
    <s v="Maria He"/>
    <x v="30"/>
    <x v="0"/>
    <x v="3"/>
    <x v="0"/>
    <s v="Asian"/>
    <x v="15"/>
    <x v="294"/>
    <x v="298"/>
    <n v="0"/>
    <x v="1"/>
    <s v="Beijing"/>
    <d v="2020-10-03T00:00:00"/>
  </r>
  <r>
    <s v="E03419"/>
    <s v="Jade Yi"/>
    <x v="5"/>
    <x v="2"/>
    <x v="2"/>
    <x v="0"/>
    <s v="Asian"/>
    <x v="40"/>
    <x v="295"/>
    <x v="299"/>
    <n v="0"/>
    <x v="1"/>
    <s v="Chongqing"/>
    <s v=""/>
  </r>
  <r>
    <s v="E04222"/>
    <s v="Quinn Xiong"/>
    <x v="22"/>
    <x v="5"/>
    <x v="0"/>
    <x v="0"/>
    <s v="Asian"/>
    <x v="0"/>
    <x v="296"/>
    <x v="300"/>
    <n v="0"/>
    <x v="0"/>
    <s v="Columbus"/>
    <s v=""/>
  </r>
  <r>
    <s v="E04126"/>
    <s v="Dominic Baker"/>
    <x v="4"/>
    <x v="3"/>
    <x v="1"/>
    <x v="1"/>
    <s v="Black"/>
    <x v="10"/>
    <x v="297"/>
    <x v="301"/>
    <n v="0"/>
    <x v="0"/>
    <s v="Chicago"/>
    <s v=""/>
  </r>
  <r>
    <s v="E01896"/>
    <s v="Adam Nelson"/>
    <x v="2"/>
    <x v="1"/>
    <x v="2"/>
    <x v="1"/>
    <s v="Caucasian"/>
    <x v="6"/>
    <x v="298"/>
    <x v="302"/>
    <n v="0.27"/>
    <x v="0"/>
    <s v="Chicago"/>
    <d v="2021-07-27T00:00:00"/>
  </r>
  <r>
    <s v="E03018"/>
    <s v="Autumn Reed"/>
    <x v="25"/>
    <x v="5"/>
    <x v="3"/>
    <x v="0"/>
    <s v="Caucasian"/>
    <x v="17"/>
    <x v="299"/>
    <x v="303"/>
    <n v="0"/>
    <x v="0"/>
    <s v="Miami"/>
    <s v=""/>
  </r>
  <r>
    <s v="E03325"/>
    <s v="Robert Edwards"/>
    <x v="16"/>
    <x v="4"/>
    <x v="3"/>
    <x v="1"/>
    <s v="Caucasian"/>
    <x v="39"/>
    <x v="300"/>
    <x v="304"/>
    <n v="0"/>
    <x v="0"/>
    <s v="Seattle"/>
    <s v=""/>
  </r>
  <r>
    <s v="E04037"/>
    <s v="Roman Martinez"/>
    <x v="0"/>
    <x v="1"/>
    <x v="0"/>
    <x v="1"/>
    <s v="Latino"/>
    <x v="11"/>
    <x v="301"/>
    <x v="305"/>
    <n v="0.15"/>
    <x v="2"/>
    <s v="Manaus"/>
    <s v=""/>
  </r>
  <r>
    <s v="E01902"/>
    <s v="Eleanor Li"/>
    <x v="0"/>
    <x v="4"/>
    <x v="0"/>
    <x v="0"/>
    <s v="Asian"/>
    <x v="14"/>
    <x v="302"/>
    <x v="306"/>
    <n v="0.15"/>
    <x v="0"/>
    <s v="Chicago"/>
    <s v=""/>
  </r>
  <r>
    <s v="E01466"/>
    <s v="Connor Vang"/>
    <x v="7"/>
    <x v="2"/>
    <x v="2"/>
    <x v="1"/>
    <s v="Asian"/>
    <x v="6"/>
    <x v="303"/>
    <x v="307"/>
    <n v="0"/>
    <x v="0"/>
    <s v="Miami"/>
    <s v=""/>
  </r>
  <r>
    <s v="E02038"/>
    <s v="Ellie Chung"/>
    <x v="0"/>
    <x v="6"/>
    <x v="3"/>
    <x v="0"/>
    <s v="Asian"/>
    <x v="1"/>
    <x v="304"/>
    <x v="308"/>
    <n v="0.1"/>
    <x v="1"/>
    <s v="Chongqing"/>
    <s v=""/>
  </r>
  <r>
    <s v="E03474"/>
    <s v="Violet Hall"/>
    <x v="29"/>
    <x v="0"/>
    <x v="3"/>
    <x v="0"/>
    <s v="Caucasian"/>
    <x v="28"/>
    <x v="305"/>
    <x v="309"/>
    <n v="0"/>
    <x v="0"/>
    <s v="Chicago"/>
    <s v=""/>
  </r>
  <r>
    <s v="E02744"/>
    <s v="Dylan Padilla"/>
    <x v="16"/>
    <x v="4"/>
    <x v="1"/>
    <x v="1"/>
    <s v="Latino"/>
    <x v="11"/>
    <x v="306"/>
    <x v="310"/>
    <n v="0"/>
    <x v="0"/>
    <s v="Seattle"/>
    <s v=""/>
  </r>
  <r>
    <s v="E00702"/>
    <s v="Nathan Pham"/>
    <x v="0"/>
    <x v="3"/>
    <x v="1"/>
    <x v="1"/>
    <s v="Asian"/>
    <x v="15"/>
    <x v="307"/>
    <x v="311"/>
    <n v="0.14000000000000001"/>
    <x v="0"/>
    <s v="Seattle"/>
    <s v=""/>
  </r>
  <r>
    <s v="E03081"/>
    <s v="Ayla Brown"/>
    <x v="0"/>
    <x v="2"/>
    <x v="1"/>
    <x v="0"/>
    <s v="Caucasian"/>
    <x v="37"/>
    <x v="308"/>
    <x v="312"/>
    <n v="0.15"/>
    <x v="0"/>
    <s v="Phoenix"/>
    <s v=""/>
  </r>
  <r>
    <s v="E01281"/>
    <s v="Isaac Mitchell"/>
    <x v="23"/>
    <x v="0"/>
    <x v="2"/>
    <x v="1"/>
    <s v="Black"/>
    <x v="30"/>
    <x v="309"/>
    <x v="313"/>
    <n v="0"/>
    <x v="0"/>
    <s v="Austin"/>
    <s v=""/>
  </r>
  <r>
    <s v="E04029"/>
    <s v="Jayden Jimenez"/>
    <x v="6"/>
    <x v="4"/>
    <x v="3"/>
    <x v="1"/>
    <s v="Latino"/>
    <x v="30"/>
    <x v="310"/>
    <x v="314"/>
    <n v="0.06"/>
    <x v="2"/>
    <s v="Rio de Janerio"/>
    <s v=""/>
  </r>
  <r>
    <s v="E01116"/>
    <s v="Jaxon Tran"/>
    <x v="0"/>
    <x v="2"/>
    <x v="1"/>
    <x v="1"/>
    <s v="Asian"/>
    <x v="15"/>
    <x v="311"/>
    <x v="315"/>
    <n v="0.1"/>
    <x v="1"/>
    <s v="Shanghai"/>
    <s v=""/>
  </r>
  <r>
    <s v="E01753"/>
    <s v="Connor Fong"/>
    <x v="6"/>
    <x v="3"/>
    <x v="2"/>
    <x v="1"/>
    <s v="Asian"/>
    <x v="28"/>
    <x v="312"/>
    <x v="316"/>
    <n v="0.05"/>
    <x v="0"/>
    <s v="Seattle"/>
    <s v=""/>
  </r>
  <r>
    <s v="E04072"/>
    <s v="Emery Mitchell"/>
    <x v="9"/>
    <x v="1"/>
    <x v="1"/>
    <x v="0"/>
    <s v="Caucasian"/>
    <x v="35"/>
    <x v="313"/>
    <x v="317"/>
    <n v="0.36"/>
    <x v="0"/>
    <s v="Seattle"/>
    <s v=""/>
  </r>
  <r>
    <s v="E00672"/>
    <s v="Landon Luu"/>
    <x v="9"/>
    <x v="0"/>
    <x v="0"/>
    <x v="1"/>
    <s v="Asian"/>
    <x v="11"/>
    <x v="314"/>
    <x v="318"/>
    <n v="0.33"/>
    <x v="0"/>
    <s v="Miami"/>
    <s v=""/>
  </r>
  <r>
    <s v="E04419"/>
    <s v="Sophia Ahmed"/>
    <x v="0"/>
    <x v="2"/>
    <x v="2"/>
    <x v="0"/>
    <s v="Asian"/>
    <x v="23"/>
    <x v="315"/>
    <x v="319"/>
    <n v="0.11"/>
    <x v="0"/>
    <s v="Seattle"/>
    <s v=""/>
  </r>
  <r>
    <s v="E00467"/>
    <s v="Sofia Dinh"/>
    <x v="19"/>
    <x v="5"/>
    <x v="3"/>
    <x v="0"/>
    <s v="Asian"/>
    <x v="0"/>
    <x v="316"/>
    <x v="320"/>
    <n v="0"/>
    <x v="0"/>
    <s v="Chicago"/>
    <d v="2005-04-14T00:00:00"/>
  </r>
  <r>
    <s v="E00365"/>
    <s v="Jonathan Patel"/>
    <x v="6"/>
    <x v="6"/>
    <x v="3"/>
    <x v="1"/>
    <s v="Asian"/>
    <x v="21"/>
    <x v="317"/>
    <x v="321"/>
    <n v="0.06"/>
    <x v="1"/>
    <s v="Shanghai"/>
    <s v=""/>
  </r>
  <r>
    <s v="E00306"/>
    <s v="Piper Patterson"/>
    <x v="10"/>
    <x v="5"/>
    <x v="3"/>
    <x v="0"/>
    <s v="Caucasian"/>
    <x v="15"/>
    <x v="318"/>
    <x v="322"/>
    <n v="0"/>
    <x v="0"/>
    <s v="Chicago"/>
    <s v=""/>
  </r>
  <r>
    <s v="E03292"/>
    <s v="Cora Evans"/>
    <x v="3"/>
    <x v="0"/>
    <x v="2"/>
    <x v="0"/>
    <s v="Black"/>
    <x v="15"/>
    <x v="319"/>
    <x v="323"/>
    <n v="0.06"/>
    <x v="0"/>
    <s v="Austin"/>
    <s v=""/>
  </r>
  <r>
    <s v="E04779"/>
    <s v="Cameron Young"/>
    <x v="9"/>
    <x v="5"/>
    <x v="1"/>
    <x v="1"/>
    <s v="Caucasian"/>
    <x v="20"/>
    <x v="320"/>
    <x v="324"/>
    <n v="0.39"/>
    <x v="0"/>
    <s v="Seattle"/>
    <s v=""/>
  </r>
  <r>
    <s v="E00501"/>
    <s v="Melody Ho"/>
    <x v="13"/>
    <x v="1"/>
    <x v="0"/>
    <x v="0"/>
    <s v="Asian"/>
    <x v="0"/>
    <x v="321"/>
    <x v="325"/>
    <n v="0"/>
    <x v="0"/>
    <s v="Columbus"/>
    <s v=""/>
  </r>
  <r>
    <s v="E01132"/>
    <s v="Aiden Bryant"/>
    <x v="5"/>
    <x v="2"/>
    <x v="1"/>
    <x v="1"/>
    <s v="Black"/>
    <x v="40"/>
    <x v="322"/>
    <x v="326"/>
    <n v="0"/>
    <x v="0"/>
    <s v="Columbus"/>
    <s v=""/>
  </r>
  <r>
    <s v="E00556"/>
    <s v="Grayson Walker"/>
    <x v="2"/>
    <x v="3"/>
    <x v="1"/>
    <x v="1"/>
    <s v="Caucasian"/>
    <x v="7"/>
    <x v="323"/>
    <x v="327"/>
    <n v="0.28999999999999998"/>
    <x v="0"/>
    <s v="Seattle"/>
    <d v="2020-04-24T00:00:00"/>
  </r>
  <r>
    <s v="E00311"/>
    <s v="Scarlett Figueroa"/>
    <x v="20"/>
    <x v="4"/>
    <x v="2"/>
    <x v="0"/>
    <s v="Latino"/>
    <x v="8"/>
    <x v="324"/>
    <x v="328"/>
    <n v="0"/>
    <x v="0"/>
    <s v="Miami"/>
    <s v=""/>
  </r>
  <r>
    <s v="E04567"/>
    <s v="Madeline Hoang"/>
    <x v="28"/>
    <x v="0"/>
    <x v="0"/>
    <x v="0"/>
    <s v="Asian"/>
    <x v="21"/>
    <x v="325"/>
    <x v="329"/>
    <n v="0"/>
    <x v="1"/>
    <s v="Chengdu"/>
    <s v=""/>
  </r>
  <r>
    <s v="E04378"/>
    <s v="Ezra Simmons"/>
    <x v="32"/>
    <x v="0"/>
    <x v="1"/>
    <x v="1"/>
    <s v="Black"/>
    <x v="11"/>
    <x v="326"/>
    <x v="330"/>
    <n v="0"/>
    <x v="0"/>
    <s v="Austin"/>
    <s v=""/>
  </r>
  <r>
    <s v="E03251"/>
    <s v="Ruby Medina"/>
    <x v="2"/>
    <x v="2"/>
    <x v="1"/>
    <x v="0"/>
    <s v="Latino"/>
    <x v="2"/>
    <x v="327"/>
    <x v="331"/>
    <n v="0.2"/>
    <x v="0"/>
    <s v="Seattle"/>
    <s v=""/>
  </r>
  <r>
    <s v="E03167"/>
    <s v="Luke Zheng"/>
    <x v="2"/>
    <x v="4"/>
    <x v="2"/>
    <x v="1"/>
    <s v="Asian"/>
    <x v="38"/>
    <x v="328"/>
    <x v="332"/>
    <n v="0.28999999999999998"/>
    <x v="1"/>
    <s v="Beijing"/>
    <s v=""/>
  </r>
  <r>
    <s v="E03347"/>
    <s v="Rylee Dinh"/>
    <x v="25"/>
    <x v="5"/>
    <x v="2"/>
    <x v="0"/>
    <s v="Asian"/>
    <x v="25"/>
    <x v="329"/>
    <x v="333"/>
    <n v="0"/>
    <x v="1"/>
    <s v="Chongqing"/>
    <s v=""/>
  </r>
  <r>
    <s v="E03908"/>
    <s v="Miles Evans"/>
    <x v="23"/>
    <x v="0"/>
    <x v="1"/>
    <x v="1"/>
    <s v="Caucasian"/>
    <x v="36"/>
    <x v="330"/>
    <x v="334"/>
    <n v="0"/>
    <x v="0"/>
    <s v="Miami"/>
    <s v=""/>
  </r>
  <r>
    <s v="E01351"/>
    <s v="Leo Owens"/>
    <x v="28"/>
    <x v="0"/>
    <x v="3"/>
    <x v="1"/>
    <s v="Caucasian"/>
    <x v="40"/>
    <x v="331"/>
    <x v="335"/>
    <n v="0"/>
    <x v="0"/>
    <s v="Seattle"/>
    <s v=""/>
  </r>
  <r>
    <s v="E02681"/>
    <s v="Caroline Owens"/>
    <x v="2"/>
    <x v="0"/>
    <x v="2"/>
    <x v="0"/>
    <s v="Caucasian"/>
    <x v="3"/>
    <x v="332"/>
    <x v="336"/>
    <n v="0.22"/>
    <x v="0"/>
    <s v="Phoenix"/>
    <s v=""/>
  </r>
  <r>
    <s v="E03807"/>
    <s v="Kennedy Do"/>
    <x v="3"/>
    <x v="0"/>
    <x v="1"/>
    <x v="0"/>
    <s v="Asian"/>
    <x v="34"/>
    <x v="333"/>
    <x v="337"/>
    <n v="7.0000000000000007E-2"/>
    <x v="0"/>
    <s v="Phoenix"/>
    <s v=""/>
  </r>
  <r>
    <s v="E00422"/>
    <s v="Jade Acosta"/>
    <x v="25"/>
    <x v="5"/>
    <x v="0"/>
    <x v="0"/>
    <s v="Latino"/>
    <x v="40"/>
    <x v="334"/>
    <x v="338"/>
    <n v="0"/>
    <x v="0"/>
    <s v="Seattle"/>
    <s v=""/>
  </r>
  <r>
    <s v="E00265"/>
    <s v="Mila Vasquez"/>
    <x v="10"/>
    <x v="5"/>
    <x v="1"/>
    <x v="0"/>
    <s v="Latino"/>
    <x v="33"/>
    <x v="335"/>
    <x v="339"/>
    <n v="0"/>
    <x v="0"/>
    <s v="Columbus"/>
    <s v=""/>
  </r>
  <r>
    <s v="E04601"/>
    <s v="Allison Ayala"/>
    <x v="7"/>
    <x v="1"/>
    <x v="3"/>
    <x v="0"/>
    <s v="Latino"/>
    <x v="9"/>
    <x v="336"/>
    <x v="340"/>
    <n v="0"/>
    <x v="0"/>
    <s v="Austin"/>
    <s v=""/>
  </r>
  <r>
    <s v="E04816"/>
    <s v="Jace Zhang"/>
    <x v="31"/>
    <x v="0"/>
    <x v="2"/>
    <x v="1"/>
    <s v="Asian"/>
    <x v="11"/>
    <x v="337"/>
    <x v="341"/>
    <n v="0"/>
    <x v="1"/>
    <s v="Chengdu"/>
    <s v=""/>
  </r>
  <r>
    <s v="E02147"/>
    <s v="Allison Medina"/>
    <x v="6"/>
    <x v="1"/>
    <x v="2"/>
    <x v="0"/>
    <s v="Latino"/>
    <x v="0"/>
    <x v="338"/>
    <x v="342"/>
    <n v="0.05"/>
    <x v="2"/>
    <s v="Sao Paulo"/>
    <s v=""/>
  </r>
  <r>
    <s v="E02914"/>
    <s v="Maria Wilson"/>
    <x v="9"/>
    <x v="5"/>
    <x v="0"/>
    <x v="0"/>
    <s v="Caucasian"/>
    <x v="10"/>
    <x v="339"/>
    <x v="343"/>
    <n v="0.34"/>
    <x v="0"/>
    <s v="Columbus"/>
    <s v=""/>
  </r>
  <r>
    <s v="E03268"/>
    <s v="Everly Coleman"/>
    <x v="9"/>
    <x v="0"/>
    <x v="3"/>
    <x v="0"/>
    <s v="Caucasian"/>
    <x v="35"/>
    <x v="340"/>
    <x v="344"/>
    <n v="0.35"/>
    <x v="0"/>
    <s v="Columbus"/>
    <s v=""/>
  </r>
  <r>
    <s v="E03972"/>
    <s v="Jordan Gomez"/>
    <x v="4"/>
    <x v="3"/>
    <x v="0"/>
    <x v="1"/>
    <s v="Latino"/>
    <x v="32"/>
    <x v="341"/>
    <x v="345"/>
    <n v="0"/>
    <x v="2"/>
    <s v="Rio de Janerio"/>
    <d v="2016-10-03T00:00:00"/>
  </r>
  <r>
    <s v="E02189"/>
    <s v="Isla Chavez"/>
    <x v="5"/>
    <x v="2"/>
    <x v="0"/>
    <x v="0"/>
    <s v="Latino"/>
    <x v="7"/>
    <x v="342"/>
    <x v="346"/>
    <n v="0"/>
    <x v="2"/>
    <s v="Rio de Janerio"/>
    <s v=""/>
  </r>
  <r>
    <s v="E04290"/>
    <s v="Hannah Gomez"/>
    <x v="1"/>
    <x v="0"/>
    <x v="1"/>
    <x v="0"/>
    <s v="Latino"/>
    <x v="6"/>
    <x v="343"/>
    <x v="347"/>
    <n v="0"/>
    <x v="0"/>
    <s v="Miami"/>
    <s v=""/>
  </r>
  <r>
    <s v="E03630"/>
    <s v="Jacob Davis"/>
    <x v="2"/>
    <x v="3"/>
    <x v="0"/>
    <x v="1"/>
    <s v="Caucasian"/>
    <x v="9"/>
    <x v="344"/>
    <x v="348"/>
    <n v="0.28000000000000003"/>
    <x v="0"/>
    <s v="Chicago"/>
    <s v=""/>
  </r>
  <r>
    <s v="E00432"/>
    <s v="Eli Gupta"/>
    <x v="2"/>
    <x v="4"/>
    <x v="0"/>
    <x v="1"/>
    <s v="Asian"/>
    <x v="17"/>
    <x v="345"/>
    <x v="349"/>
    <n v="0.19"/>
    <x v="1"/>
    <s v="Beijing"/>
    <s v=""/>
  </r>
  <r>
    <s v="E03045"/>
    <s v="Andrew Huynh"/>
    <x v="20"/>
    <x v="4"/>
    <x v="2"/>
    <x v="1"/>
    <s v="Asian"/>
    <x v="4"/>
    <x v="346"/>
    <x v="350"/>
    <n v="0"/>
    <x v="0"/>
    <s v="Miami"/>
    <d v="1998-10-11T00:00:00"/>
  </r>
  <r>
    <s v="E01924"/>
    <s v="Anna Gutierrez"/>
    <x v="2"/>
    <x v="5"/>
    <x v="0"/>
    <x v="0"/>
    <s v="Latino"/>
    <x v="1"/>
    <x v="347"/>
    <x v="351"/>
    <n v="0.28999999999999998"/>
    <x v="2"/>
    <s v="Sao Paulo"/>
    <s v=""/>
  </r>
  <r>
    <s v="E04877"/>
    <s v="Samuel Vega"/>
    <x v="13"/>
    <x v="6"/>
    <x v="2"/>
    <x v="1"/>
    <s v="Latino"/>
    <x v="17"/>
    <x v="348"/>
    <x v="352"/>
    <n v="0"/>
    <x v="0"/>
    <s v="Miami"/>
    <s v=""/>
  </r>
  <r>
    <s v="E02770"/>
    <s v="Liliana Do"/>
    <x v="31"/>
    <x v="0"/>
    <x v="1"/>
    <x v="0"/>
    <s v="Asian"/>
    <x v="23"/>
    <x v="349"/>
    <x v="353"/>
    <n v="0"/>
    <x v="1"/>
    <s v="Chengdu"/>
    <s v=""/>
  </r>
  <r>
    <s v="E04590"/>
    <s v="Isaac Sanders"/>
    <x v="16"/>
    <x v="4"/>
    <x v="1"/>
    <x v="1"/>
    <s v="Caucasian"/>
    <x v="37"/>
    <x v="350"/>
    <x v="354"/>
    <n v="0"/>
    <x v="0"/>
    <s v="Miami"/>
    <s v=""/>
  </r>
  <r>
    <s v="E01977"/>
    <s v="Raelynn Gupta"/>
    <x v="0"/>
    <x v="1"/>
    <x v="3"/>
    <x v="0"/>
    <s v="Asian"/>
    <x v="35"/>
    <x v="351"/>
    <x v="355"/>
    <n v="0.11"/>
    <x v="1"/>
    <s v="Chongqing"/>
    <s v=""/>
  </r>
  <r>
    <s v="E01378"/>
    <s v="Genesis Xiong"/>
    <x v="27"/>
    <x v="0"/>
    <x v="0"/>
    <x v="0"/>
    <s v="Asian"/>
    <x v="10"/>
    <x v="352"/>
    <x v="356"/>
    <n v="0"/>
    <x v="0"/>
    <s v="Columbus"/>
    <s v=""/>
  </r>
  <r>
    <s v="E04224"/>
    <s v="Lucas Ramos"/>
    <x v="15"/>
    <x v="4"/>
    <x v="2"/>
    <x v="1"/>
    <s v="Latino"/>
    <x v="16"/>
    <x v="353"/>
    <x v="357"/>
    <n v="0"/>
    <x v="0"/>
    <s v="Phoenix"/>
    <s v=""/>
  </r>
  <r>
    <s v="E03423"/>
    <s v="Santiago f Gonzalez"/>
    <x v="6"/>
    <x v="2"/>
    <x v="0"/>
    <x v="1"/>
    <s v="Latino"/>
    <x v="9"/>
    <x v="354"/>
    <x v="358"/>
    <n v="7.0000000000000007E-2"/>
    <x v="0"/>
    <s v="Seattle"/>
    <s v=""/>
  </r>
  <r>
    <s v="E01584"/>
    <s v="Henry Zhu"/>
    <x v="9"/>
    <x v="6"/>
    <x v="2"/>
    <x v="1"/>
    <s v="Asian"/>
    <x v="31"/>
    <x v="355"/>
    <x v="359"/>
    <n v="0.36"/>
    <x v="0"/>
    <s v="Austin"/>
    <s v=""/>
  </r>
  <r>
    <s v="E00788"/>
    <s v="Emily Contreras"/>
    <x v="13"/>
    <x v="2"/>
    <x v="1"/>
    <x v="0"/>
    <s v="Latino"/>
    <x v="16"/>
    <x v="356"/>
    <x v="360"/>
    <n v="0"/>
    <x v="2"/>
    <s v="Sao Paulo"/>
    <s v=""/>
  </r>
  <r>
    <s v="E00207"/>
    <s v="Hailey Lai"/>
    <x v="9"/>
    <x v="4"/>
    <x v="1"/>
    <x v="0"/>
    <s v="Asian"/>
    <x v="27"/>
    <x v="357"/>
    <x v="361"/>
    <n v="0.32"/>
    <x v="1"/>
    <s v="Chengdu"/>
    <s v=""/>
  </r>
  <r>
    <s v="E00834"/>
    <s v="Vivian Guzman"/>
    <x v="13"/>
    <x v="1"/>
    <x v="2"/>
    <x v="0"/>
    <s v="Latino"/>
    <x v="26"/>
    <x v="358"/>
    <x v="362"/>
    <n v="0"/>
    <x v="0"/>
    <s v="Phoenix"/>
    <s v=""/>
  </r>
  <r>
    <s v="E04571"/>
    <s v="Hadley Contreras"/>
    <x v="2"/>
    <x v="5"/>
    <x v="3"/>
    <x v="0"/>
    <s v="Latino"/>
    <x v="33"/>
    <x v="359"/>
    <x v="363"/>
    <n v="0.2"/>
    <x v="0"/>
    <s v="Austin"/>
    <s v=""/>
  </r>
  <r>
    <s v="E02652"/>
    <s v="Nathan Sun"/>
    <x v="6"/>
    <x v="3"/>
    <x v="2"/>
    <x v="1"/>
    <s v="Asian"/>
    <x v="20"/>
    <x v="360"/>
    <x v="364"/>
    <n v="0.05"/>
    <x v="1"/>
    <s v="Shanghai"/>
    <s v=""/>
  </r>
  <r>
    <s v="E02693"/>
    <s v="Grace Campos"/>
    <x v="2"/>
    <x v="5"/>
    <x v="0"/>
    <x v="0"/>
    <s v="Latino"/>
    <x v="17"/>
    <x v="361"/>
    <x v="365"/>
    <n v="0.22"/>
    <x v="2"/>
    <s v="Manaus"/>
    <s v=""/>
  </r>
  <r>
    <s v="E03359"/>
    <s v="Autumn Ortiz"/>
    <x v="17"/>
    <x v="5"/>
    <x v="0"/>
    <x v="0"/>
    <s v="Latino"/>
    <x v="23"/>
    <x v="362"/>
    <x v="366"/>
    <n v="0"/>
    <x v="2"/>
    <s v="Sao Paulo"/>
    <s v=""/>
  </r>
  <r>
    <s v="E00399"/>
    <s v="Connor Walker"/>
    <x v="13"/>
    <x v="1"/>
    <x v="1"/>
    <x v="1"/>
    <s v="Caucasian"/>
    <x v="23"/>
    <x v="363"/>
    <x v="367"/>
    <n v="0"/>
    <x v="0"/>
    <s v="Columbus"/>
    <s v=""/>
  </r>
  <r>
    <s v="E02971"/>
    <s v="Mia Wu"/>
    <x v="14"/>
    <x v="0"/>
    <x v="3"/>
    <x v="0"/>
    <s v="Asian"/>
    <x v="15"/>
    <x v="364"/>
    <x v="368"/>
    <n v="0"/>
    <x v="1"/>
    <s v="Beijing"/>
    <s v=""/>
  </r>
  <r>
    <s v="E03327"/>
    <s v="Julia Luong"/>
    <x v="0"/>
    <x v="3"/>
    <x v="0"/>
    <x v="0"/>
    <s v="Asian"/>
    <x v="0"/>
    <x v="365"/>
    <x v="369"/>
    <n v="0.12"/>
    <x v="1"/>
    <s v="Chongqing"/>
    <s v=""/>
  </r>
  <r>
    <s v="E00900"/>
    <s v="Eleanor Delgado"/>
    <x v="4"/>
    <x v="6"/>
    <x v="1"/>
    <x v="0"/>
    <s v="Latino"/>
    <x v="29"/>
    <x v="366"/>
    <x v="370"/>
    <n v="0"/>
    <x v="2"/>
    <s v="Sao Paulo"/>
    <s v=""/>
  </r>
  <r>
    <s v="E00836"/>
    <s v="Addison Roberts"/>
    <x v="23"/>
    <x v="0"/>
    <x v="1"/>
    <x v="0"/>
    <s v="Caucasian"/>
    <x v="13"/>
    <x v="367"/>
    <x v="371"/>
    <n v="0"/>
    <x v="0"/>
    <s v="Seattle"/>
    <s v=""/>
  </r>
  <r>
    <s v="E03854"/>
    <s v="Camila Li"/>
    <x v="0"/>
    <x v="0"/>
    <x v="0"/>
    <x v="0"/>
    <s v="Asian"/>
    <x v="33"/>
    <x v="368"/>
    <x v="372"/>
    <n v="0.1"/>
    <x v="1"/>
    <s v="Shanghai"/>
    <s v=""/>
  </r>
  <r>
    <s v="E04729"/>
    <s v="Ezekiel Fong"/>
    <x v="9"/>
    <x v="2"/>
    <x v="0"/>
    <x v="1"/>
    <s v="Asian"/>
    <x v="16"/>
    <x v="369"/>
    <x v="373"/>
    <n v="0.32"/>
    <x v="1"/>
    <s v="Shanghai"/>
    <s v=""/>
  </r>
  <r>
    <s v="E00360"/>
    <s v="Dylan Thao"/>
    <x v="2"/>
    <x v="5"/>
    <x v="1"/>
    <x v="1"/>
    <s v="Asian"/>
    <x v="26"/>
    <x v="370"/>
    <x v="374"/>
    <n v="0.28999999999999998"/>
    <x v="0"/>
    <s v="Seattle"/>
    <s v=""/>
  </r>
  <r>
    <s v="E02284"/>
    <s v="Josephine Salazar"/>
    <x v="17"/>
    <x v="5"/>
    <x v="2"/>
    <x v="0"/>
    <s v="Latino"/>
    <x v="9"/>
    <x v="371"/>
    <x v="375"/>
    <n v="0"/>
    <x v="2"/>
    <s v="Sao Paulo"/>
    <s v=""/>
  </r>
  <r>
    <s v="E00181"/>
    <s v="Genesis Hu"/>
    <x v="4"/>
    <x v="6"/>
    <x v="3"/>
    <x v="0"/>
    <s v="Asian"/>
    <x v="30"/>
    <x v="372"/>
    <x v="376"/>
    <n v="0"/>
    <x v="1"/>
    <s v="Beijing"/>
    <d v="2003-01-02T00:00:00"/>
  </r>
  <r>
    <s v="E04168"/>
    <s v="Mila Juarez"/>
    <x v="6"/>
    <x v="2"/>
    <x v="2"/>
    <x v="0"/>
    <s v="Latino"/>
    <x v="31"/>
    <x v="373"/>
    <x v="377"/>
    <n v="0.09"/>
    <x v="2"/>
    <s v="Sao Paulo"/>
    <s v=""/>
  </r>
  <r>
    <s v="E02861"/>
    <s v="Daniel Perry"/>
    <x v="14"/>
    <x v="0"/>
    <x v="0"/>
    <x v="1"/>
    <s v="Caucasian"/>
    <x v="39"/>
    <x v="374"/>
    <x v="378"/>
    <n v="0"/>
    <x v="0"/>
    <s v="Columbus"/>
    <s v=""/>
  </r>
  <r>
    <s v="E01357"/>
    <s v="Paisley Hunter"/>
    <x v="11"/>
    <x v="5"/>
    <x v="0"/>
    <x v="0"/>
    <s v="Caucasian"/>
    <x v="22"/>
    <x v="375"/>
    <x v="379"/>
    <n v="0.13"/>
    <x v="0"/>
    <s v="Chicago"/>
    <s v=""/>
  </r>
  <r>
    <s v="E04387"/>
    <s v="Everleigh White"/>
    <x v="23"/>
    <x v="0"/>
    <x v="2"/>
    <x v="0"/>
    <s v="Caucasian"/>
    <x v="1"/>
    <x v="376"/>
    <x v="380"/>
    <n v="0"/>
    <x v="0"/>
    <s v="Phoenix"/>
    <s v=""/>
  </r>
  <r>
    <s v="E03090"/>
    <s v="Penelope Choi"/>
    <x v="1"/>
    <x v="0"/>
    <x v="2"/>
    <x v="0"/>
    <s v="Asian"/>
    <x v="37"/>
    <x v="377"/>
    <x v="381"/>
    <n v="0"/>
    <x v="1"/>
    <s v="Beijing"/>
    <s v=""/>
  </r>
  <r>
    <s v="E03591"/>
    <s v="Piper Sun"/>
    <x v="2"/>
    <x v="6"/>
    <x v="1"/>
    <x v="0"/>
    <s v="Asian"/>
    <x v="14"/>
    <x v="378"/>
    <x v="382"/>
    <n v="0.19"/>
    <x v="0"/>
    <s v="Seattle"/>
    <s v=""/>
  </r>
  <r>
    <s v="E03328"/>
    <s v="Lucy Johnson"/>
    <x v="6"/>
    <x v="0"/>
    <x v="0"/>
    <x v="0"/>
    <s v="Caucasian"/>
    <x v="4"/>
    <x v="379"/>
    <x v="383"/>
    <n v="7.0000000000000007E-2"/>
    <x v="0"/>
    <s v="Columbus"/>
    <s v=""/>
  </r>
  <r>
    <s v="E04937"/>
    <s v="Ian Ngo"/>
    <x v="6"/>
    <x v="2"/>
    <x v="2"/>
    <x v="1"/>
    <s v="Asian"/>
    <x v="27"/>
    <x v="380"/>
    <x v="384"/>
    <n v="7.0000000000000007E-2"/>
    <x v="0"/>
    <s v="Phoenix"/>
    <s v=""/>
  </r>
  <r>
    <s v="E00515"/>
    <s v="Joseph Vazquez"/>
    <x v="0"/>
    <x v="3"/>
    <x v="2"/>
    <x v="1"/>
    <s v="Latino"/>
    <x v="28"/>
    <x v="381"/>
    <x v="385"/>
    <n v="0.1"/>
    <x v="0"/>
    <s v="Miami"/>
    <s v=""/>
  </r>
  <r>
    <s v="E01241"/>
    <s v="Hadley Guerrero"/>
    <x v="0"/>
    <x v="0"/>
    <x v="0"/>
    <x v="0"/>
    <s v="Latino"/>
    <x v="37"/>
    <x v="382"/>
    <x v="386"/>
    <n v="0.1"/>
    <x v="2"/>
    <s v="Sao Paulo"/>
    <s v=""/>
  </r>
  <r>
    <s v="E03255"/>
    <s v="Jose Brown"/>
    <x v="27"/>
    <x v="0"/>
    <x v="2"/>
    <x v="1"/>
    <s v="Caucasian"/>
    <x v="19"/>
    <x v="383"/>
    <x v="387"/>
    <n v="0"/>
    <x v="0"/>
    <s v="Seattle"/>
    <s v=""/>
  </r>
  <r>
    <s v="E01711"/>
    <s v="Benjamin Ford"/>
    <x v="13"/>
    <x v="1"/>
    <x v="2"/>
    <x v="1"/>
    <s v="Caucasian"/>
    <x v="11"/>
    <x v="384"/>
    <x v="388"/>
    <n v="0"/>
    <x v="0"/>
    <s v="Phoenix"/>
    <s v=""/>
  </r>
  <r>
    <s v="E00500"/>
    <s v="Henry Shah"/>
    <x v="2"/>
    <x v="3"/>
    <x v="1"/>
    <x v="1"/>
    <s v="Asian"/>
    <x v="0"/>
    <x v="385"/>
    <x v="389"/>
    <n v="0.25"/>
    <x v="1"/>
    <s v="Chengdu"/>
    <s v=""/>
  </r>
  <r>
    <s v="E04972"/>
    <s v="Ivy Daniels"/>
    <x v="0"/>
    <x v="4"/>
    <x v="2"/>
    <x v="0"/>
    <s v="Caucasian"/>
    <x v="12"/>
    <x v="386"/>
    <x v="390"/>
    <n v="0.13"/>
    <x v="0"/>
    <s v="Columbus"/>
    <s v=""/>
  </r>
  <r>
    <s v="E02728"/>
    <s v="Thomas Chang"/>
    <x v="4"/>
    <x v="3"/>
    <x v="0"/>
    <x v="1"/>
    <s v="Asian"/>
    <x v="8"/>
    <x v="387"/>
    <x v="391"/>
    <n v="0"/>
    <x v="1"/>
    <s v="Beijing"/>
    <s v=""/>
  </r>
  <r>
    <s v="E04749"/>
    <s v="Caroline Phan"/>
    <x v="0"/>
    <x v="1"/>
    <x v="3"/>
    <x v="0"/>
    <s v="Asian"/>
    <x v="12"/>
    <x v="388"/>
    <x v="392"/>
    <n v="0.12"/>
    <x v="0"/>
    <s v="Austin"/>
    <s v=""/>
  </r>
  <r>
    <s v="E02023"/>
    <s v="Maverick Mehta"/>
    <x v="28"/>
    <x v="0"/>
    <x v="1"/>
    <x v="1"/>
    <s v="Asian"/>
    <x v="28"/>
    <x v="389"/>
    <x v="393"/>
    <n v="0"/>
    <x v="0"/>
    <s v="Seattle"/>
    <s v=""/>
  </r>
  <r>
    <s v="E03166"/>
    <s v="Austin Edwards"/>
    <x v="12"/>
    <x v="0"/>
    <x v="1"/>
    <x v="1"/>
    <s v="Black"/>
    <x v="34"/>
    <x v="390"/>
    <x v="394"/>
    <n v="0"/>
    <x v="0"/>
    <s v="Chicago"/>
    <s v=""/>
  </r>
  <r>
    <s v="E02599"/>
    <s v="Daniel Huang"/>
    <x v="9"/>
    <x v="4"/>
    <x v="3"/>
    <x v="1"/>
    <s v="Asian"/>
    <x v="11"/>
    <x v="391"/>
    <x v="395"/>
    <n v="0.34"/>
    <x v="0"/>
    <s v="Columbus"/>
    <s v=""/>
  </r>
  <r>
    <s v="E01014"/>
    <s v="Lucas Phan"/>
    <x v="2"/>
    <x v="6"/>
    <x v="0"/>
    <x v="1"/>
    <s v="Asian"/>
    <x v="37"/>
    <x v="392"/>
    <x v="396"/>
    <n v="0.21"/>
    <x v="1"/>
    <s v="Chongqing"/>
    <s v=""/>
  </r>
  <r>
    <s v="E04529"/>
    <s v="Gabriel Yu"/>
    <x v="1"/>
    <x v="0"/>
    <x v="2"/>
    <x v="1"/>
    <s v="Asian"/>
    <x v="34"/>
    <x v="393"/>
    <x v="397"/>
    <n v="0"/>
    <x v="1"/>
    <s v="Chongqing"/>
    <s v=""/>
  </r>
  <r>
    <s v="E00085"/>
    <s v="Mason Watson"/>
    <x v="0"/>
    <x v="0"/>
    <x v="3"/>
    <x v="1"/>
    <s v="Caucasian"/>
    <x v="30"/>
    <x v="394"/>
    <x v="398"/>
    <n v="0.11"/>
    <x v="0"/>
    <s v="Chicago"/>
    <s v=""/>
  </r>
  <r>
    <s v="E00632"/>
    <s v="Angel Chang"/>
    <x v="23"/>
    <x v="0"/>
    <x v="0"/>
    <x v="1"/>
    <s v="Asian"/>
    <x v="17"/>
    <x v="133"/>
    <x v="399"/>
    <n v="0"/>
    <x v="1"/>
    <s v="Shanghai"/>
    <s v=""/>
  </r>
  <r>
    <s v="E02108"/>
    <s v="Madeline Coleman"/>
    <x v="0"/>
    <x v="1"/>
    <x v="0"/>
    <x v="0"/>
    <s v="Caucasian"/>
    <x v="10"/>
    <x v="395"/>
    <x v="400"/>
    <n v="0.13"/>
    <x v="0"/>
    <s v="Chicago"/>
    <d v="2007-08-16T00:00:00"/>
  </r>
  <r>
    <s v="E03802"/>
    <s v="Thomas Vazquez"/>
    <x v="2"/>
    <x v="5"/>
    <x v="3"/>
    <x v="1"/>
    <s v="Latino"/>
    <x v="30"/>
    <x v="396"/>
    <x v="401"/>
    <n v="0.21"/>
    <x v="2"/>
    <s v="Sao Paulo"/>
    <s v=""/>
  </r>
  <r>
    <s v="E03685"/>
    <s v="Silas Hunter"/>
    <x v="29"/>
    <x v="0"/>
    <x v="3"/>
    <x v="1"/>
    <s v="Black"/>
    <x v="0"/>
    <x v="397"/>
    <x v="402"/>
    <n v="0"/>
    <x v="0"/>
    <s v="Chicago"/>
    <s v=""/>
  </r>
  <r>
    <s v="E01089"/>
    <s v="Nicholas Brooks"/>
    <x v="13"/>
    <x v="3"/>
    <x v="1"/>
    <x v="1"/>
    <s v="Caucasian"/>
    <x v="19"/>
    <x v="376"/>
    <x v="403"/>
    <n v="0"/>
    <x v="0"/>
    <s v="Phoenix"/>
    <s v=""/>
  </r>
  <r>
    <s v="E03988"/>
    <s v="Dominic Thomas"/>
    <x v="13"/>
    <x v="6"/>
    <x v="1"/>
    <x v="1"/>
    <s v="Caucasian"/>
    <x v="35"/>
    <x v="398"/>
    <x v="404"/>
    <n v="0"/>
    <x v="0"/>
    <s v="Austin"/>
    <s v=""/>
  </r>
  <r>
    <s v="E00401"/>
    <s v="Wesley Adams"/>
    <x v="27"/>
    <x v="0"/>
    <x v="3"/>
    <x v="1"/>
    <s v="Caucasian"/>
    <x v="35"/>
    <x v="399"/>
    <x v="405"/>
    <n v="0"/>
    <x v="0"/>
    <s v="Seattle"/>
    <s v=""/>
  </r>
  <r>
    <s v="E03429"/>
    <s v="Ian Wu"/>
    <x v="4"/>
    <x v="6"/>
    <x v="1"/>
    <x v="1"/>
    <s v="Asian"/>
    <x v="10"/>
    <x v="400"/>
    <x v="406"/>
    <n v="0"/>
    <x v="1"/>
    <s v="Chengdu"/>
    <s v=""/>
  </r>
  <r>
    <s v="E02417"/>
    <s v="Alice Young"/>
    <x v="18"/>
    <x v="5"/>
    <x v="0"/>
    <x v="0"/>
    <s v="Caucasian"/>
    <x v="30"/>
    <x v="401"/>
    <x v="407"/>
    <n v="0"/>
    <x v="0"/>
    <s v="Chicago"/>
    <s v=""/>
  </r>
  <r>
    <s v="E00359"/>
    <s v="Logan Carrillo"/>
    <x v="4"/>
    <x v="6"/>
    <x v="0"/>
    <x v="1"/>
    <s v="Latino"/>
    <x v="29"/>
    <x v="402"/>
    <x v="408"/>
    <n v="0"/>
    <x v="0"/>
    <s v="Miami"/>
    <s v=""/>
  </r>
  <r>
    <s v="E02044"/>
    <s v="Caroline Alexander"/>
    <x v="20"/>
    <x v="4"/>
    <x v="1"/>
    <x v="0"/>
    <s v="Black"/>
    <x v="34"/>
    <x v="403"/>
    <x v="409"/>
    <n v="0"/>
    <x v="0"/>
    <s v="Columbus"/>
    <s v=""/>
  </r>
  <r>
    <s v="E01479"/>
    <s v="Serenity Bailey"/>
    <x v="30"/>
    <x v="0"/>
    <x v="1"/>
    <x v="0"/>
    <s v="Caucasian"/>
    <x v="0"/>
    <x v="404"/>
    <x v="410"/>
    <n v="0"/>
    <x v="0"/>
    <s v="Chicago"/>
    <s v=""/>
  </r>
  <r>
    <s v="E04962"/>
    <s v="Elena Tan"/>
    <x v="9"/>
    <x v="5"/>
    <x v="1"/>
    <x v="0"/>
    <s v="Asian"/>
    <x v="2"/>
    <x v="405"/>
    <x v="411"/>
    <n v="0.4"/>
    <x v="1"/>
    <s v="Chongqing"/>
    <d v="2019-12-11T00:00:00"/>
  </r>
  <r>
    <s v="E02769"/>
    <s v="Eliza Adams"/>
    <x v="5"/>
    <x v="2"/>
    <x v="1"/>
    <x v="0"/>
    <s v="Caucasian"/>
    <x v="3"/>
    <x v="406"/>
    <x v="412"/>
    <n v="0"/>
    <x v="0"/>
    <s v="Chicago"/>
    <s v=""/>
  </r>
  <r>
    <s v="E03893"/>
    <s v="Alice Xiong"/>
    <x v="9"/>
    <x v="5"/>
    <x v="1"/>
    <x v="0"/>
    <s v="Asian"/>
    <x v="0"/>
    <x v="407"/>
    <x v="413"/>
    <n v="0.34"/>
    <x v="1"/>
    <s v="Chengdu"/>
    <s v=""/>
  </r>
  <r>
    <s v="E00553"/>
    <s v="Isla Yoon"/>
    <x v="10"/>
    <x v="5"/>
    <x v="0"/>
    <x v="0"/>
    <s v="Asian"/>
    <x v="2"/>
    <x v="408"/>
    <x v="414"/>
    <n v="0"/>
    <x v="0"/>
    <s v="Austin"/>
    <d v="2019-08-04T00:00:00"/>
  </r>
  <r>
    <s v="E03540"/>
    <s v="Emma Perry"/>
    <x v="29"/>
    <x v="0"/>
    <x v="1"/>
    <x v="0"/>
    <s v="Caucasian"/>
    <x v="21"/>
    <x v="131"/>
    <x v="415"/>
    <n v="0"/>
    <x v="0"/>
    <s v="Seattle"/>
    <s v=""/>
  </r>
  <r>
    <s v="E02769"/>
    <s v="Riley Marquez"/>
    <x v="0"/>
    <x v="1"/>
    <x v="0"/>
    <x v="0"/>
    <s v="Latino"/>
    <x v="38"/>
    <x v="409"/>
    <x v="416"/>
    <n v="0.11"/>
    <x v="0"/>
    <s v="Chicago"/>
    <s v=""/>
  </r>
  <r>
    <s v="E03277"/>
    <s v="Caroline Hu"/>
    <x v="0"/>
    <x v="6"/>
    <x v="2"/>
    <x v="0"/>
    <s v="Asian"/>
    <x v="11"/>
    <x v="410"/>
    <x v="417"/>
    <n v="0.12"/>
    <x v="1"/>
    <s v="Shanghai"/>
    <s v=""/>
  </r>
  <r>
    <s v="E04194"/>
    <s v="Madison Kumar"/>
    <x v="2"/>
    <x v="3"/>
    <x v="2"/>
    <x v="0"/>
    <s v="Asian"/>
    <x v="0"/>
    <x v="411"/>
    <x v="418"/>
    <n v="0.23"/>
    <x v="1"/>
    <s v="Chengdu"/>
    <s v=""/>
  </r>
  <r>
    <s v="E01807"/>
    <s v="Matthew Lim"/>
    <x v="4"/>
    <x v="2"/>
    <x v="0"/>
    <x v="1"/>
    <s v="Asian"/>
    <x v="27"/>
    <x v="412"/>
    <x v="419"/>
    <n v="0"/>
    <x v="0"/>
    <s v="Seattle"/>
    <s v=""/>
  </r>
  <r>
    <s v="E01762"/>
    <s v="Maya Ngo"/>
    <x v="6"/>
    <x v="2"/>
    <x v="2"/>
    <x v="0"/>
    <s v="Asian"/>
    <x v="0"/>
    <x v="413"/>
    <x v="420"/>
    <n v="0.06"/>
    <x v="0"/>
    <s v="Columbus"/>
    <s v=""/>
  </r>
  <r>
    <s v="E02632"/>
    <s v="Alice Soto"/>
    <x v="7"/>
    <x v="3"/>
    <x v="3"/>
    <x v="0"/>
    <s v="Latino"/>
    <x v="16"/>
    <x v="414"/>
    <x v="421"/>
    <n v="0"/>
    <x v="2"/>
    <s v="Manaus"/>
    <s v=""/>
  </r>
  <r>
    <s v="E04226"/>
    <s v="Andrew Moore"/>
    <x v="19"/>
    <x v="5"/>
    <x v="1"/>
    <x v="1"/>
    <s v="Caucasian"/>
    <x v="40"/>
    <x v="415"/>
    <x v="422"/>
    <n v="0"/>
    <x v="0"/>
    <s v="Chicago"/>
    <s v=""/>
  </r>
  <r>
    <s v="E04101"/>
    <s v="Olivia Harris"/>
    <x v="2"/>
    <x v="2"/>
    <x v="2"/>
    <x v="0"/>
    <s v="Caucasian"/>
    <x v="20"/>
    <x v="416"/>
    <x v="423"/>
    <n v="0.27"/>
    <x v="0"/>
    <s v="Columbus"/>
    <s v=""/>
  </r>
  <r>
    <s v="E01981"/>
    <s v="Genesis Banks"/>
    <x v="7"/>
    <x v="1"/>
    <x v="3"/>
    <x v="0"/>
    <s v="Caucasian"/>
    <x v="20"/>
    <x v="417"/>
    <x v="424"/>
    <n v="0"/>
    <x v="0"/>
    <s v="Chicago"/>
    <s v=""/>
  </r>
  <r>
    <s v="E02534"/>
    <s v="Victoria Johnson"/>
    <x v="0"/>
    <x v="3"/>
    <x v="3"/>
    <x v="0"/>
    <s v="Caucasian"/>
    <x v="0"/>
    <x v="418"/>
    <x v="425"/>
    <n v="0.12"/>
    <x v="0"/>
    <s v="Columbus"/>
    <s v=""/>
  </r>
  <r>
    <s v="E01238"/>
    <s v="Eloise Griffin"/>
    <x v="2"/>
    <x v="2"/>
    <x v="1"/>
    <x v="0"/>
    <s v="Caucasian"/>
    <x v="0"/>
    <x v="419"/>
    <x v="426"/>
    <n v="0.15"/>
    <x v="0"/>
    <s v="Austin"/>
    <s v=""/>
  </r>
  <r>
    <s v="E01118"/>
    <s v="Roman Yang"/>
    <x v="6"/>
    <x v="4"/>
    <x v="1"/>
    <x v="1"/>
    <s v="Asian"/>
    <x v="34"/>
    <x v="420"/>
    <x v="427"/>
    <n v="0.08"/>
    <x v="0"/>
    <s v="Phoenix"/>
    <s v=""/>
  </r>
  <r>
    <s v="E04041"/>
    <s v="Clara Huynh"/>
    <x v="12"/>
    <x v="0"/>
    <x v="2"/>
    <x v="0"/>
    <s v="Asian"/>
    <x v="38"/>
    <x v="421"/>
    <x v="428"/>
    <n v="0"/>
    <x v="1"/>
    <s v="Shanghai"/>
    <s v=""/>
  </r>
  <r>
    <s v="E04308"/>
    <s v="Kai Flores"/>
    <x v="25"/>
    <x v="5"/>
    <x v="1"/>
    <x v="1"/>
    <s v="Latino"/>
    <x v="25"/>
    <x v="422"/>
    <x v="429"/>
    <n v="0"/>
    <x v="0"/>
    <s v="Seattle"/>
    <s v=""/>
  </r>
  <r>
    <s v="E01052"/>
    <s v="Jaxson Dinh"/>
    <x v="0"/>
    <x v="6"/>
    <x v="0"/>
    <x v="1"/>
    <s v="Asian"/>
    <x v="15"/>
    <x v="423"/>
    <x v="430"/>
    <n v="0.12"/>
    <x v="1"/>
    <s v="Shanghai"/>
    <d v="2011-12-26T00:00:00"/>
  </r>
  <r>
    <s v="E04165"/>
    <s v="Sophie Vang"/>
    <x v="0"/>
    <x v="6"/>
    <x v="1"/>
    <x v="0"/>
    <s v="Asian"/>
    <x v="6"/>
    <x v="424"/>
    <x v="431"/>
    <n v="0.14000000000000001"/>
    <x v="1"/>
    <s v="Chongqing"/>
    <s v=""/>
  </r>
  <r>
    <s v="E02295"/>
    <s v="Axel Jordan"/>
    <x v="7"/>
    <x v="2"/>
    <x v="3"/>
    <x v="1"/>
    <s v="Caucasian"/>
    <x v="40"/>
    <x v="425"/>
    <x v="432"/>
    <n v="0"/>
    <x v="0"/>
    <s v="Chicago"/>
    <s v=""/>
  </r>
  <r>
    <s v="E04546"/>
    <s v="Jade Hunter"/>
    <x v="21"/>
    <x v="0"/>
    <x v="3"/>
    <x v="0"/>
    <s v="Caucasian"/>
    <x v="34"/>
    <x v="426"/>
    <x v="433"/>
    <n v="0"/>
    <x v="0"/>
    <s v="Columbus"/>
    <s v=""/>
  </r>
  <r>
    <s v="E04217"/>
    <s v="Lydia Williams"/>
    <x v="27"/>
    <x v="0"/>
    <x v="1"/>
    <x v="0"/>
    <s v="Black"/>
    <x v="25"/>
    <x v="49"/>
    <x v="434"/>
    <n v="0"/>
    <x v="0"/>
    <s v="Chicago"/>
    <s v=""/>
  </r>
  <r>
    <s v="E00650"/>
    <s v="Emery Chang"/>
    <x v="20"/>
    <x v="4"/>
    <x v="0"/>
    <x v="0"/>
    <s v="Asian"/>
    <x v="15"/>
    <x v="427"/>
    <x v="435"/>
    <n v="0"/>
    <x v="1"/>
    <s v="Chengdu"/>
    <s v=""/>
  </r>
  <r>
    <s v="E00344"/>
    <s v="Savannah He"/>
    <x v="2"/>
    <x v="0"/>
    <x v="0"/>
    <x v="0"/>
    <s v="Asian"/>
    <x v="27"/>
    <x v="428"/>
    <x v="436"/>
    <n v="0.23"/>
    <x v="1"/>
    <s v="Beijing"/>
    <s v=""/>
  </r>
  <r>
    <s v="E04645"/>
    <s v="Elias Ahmed"/>
    <x v="9"/>
    <x v="6"/>
    <x v="3"/>
    <x v="1"/>
    <s v="Asian"/>
    <x v="4"/>
    <x v="186"/>
    <x v="437"/>
    <n v="0.36"/>
    <x v="0"/>
    <s v="Chicago"/>
    <s v=""/>
  </r>
  <r>
    <s v="E03880"/>
    <s v="Samantha Woods"/>
    <x v="7"/>
    <x v="3"/>
    <x v="2"/>
    <x v="0"/>
    <s v="Caucasian"/>
    <x v="16"/>
    <x v="429"/>
    <x v="438"/>
    <n v="0"/>
    <x v="0"/>
    <s v="Phoenix"/>
    <s v=""/>
  </r>
  <r>
    <s v="E02730"/>
    <s v="Axel Soto"/>
    <x v="10"/>
    <x v="5"/>
    <x v="3"/>
    <x v="1"/>
    <s v="Latino"/>
    <x v="30"/>
    <x v="430"/>
    <x v="439"/>
    <n v="0"/>
    <x v="2"/>
    <s v="Rio de Janerio"/>
    <s v=""/>
  </r>
  <r>
    <s v="E04517"/>
    <s v="Amelia Choi"/>
    <x v="6"/>
    <x v="6"/>
    <x v="2"/>
    <x v="0"/>
    <s v="Asian"/>
    <x v="19"/>
    <x v="431"/>
    <x v="440"/>
    <n v="0.09"/>
    <x v="0"/>
    <s v="Miami"/>
    <s v=""/>
  </r>
  <r>
    <s v="E00965"/>
    <s v="Jacob Khan"/>
    <x v="3"/>
    <x v="0"/>
    <x v="2"/>
    <x v="1"/>
    <s v="Asian"/>
    <x v="26"/>
    <x v="432"/>
    <x v="441"/>
    <n v="0.09"/>
    <x v="1"/>
    <s v="Shanghai"/>
    <s v=""/>
  </r>
  <r>
    <s v="E04639"/>
    <s v="Luna Taylor"/>
    <x v="32"/>
    <x v="0"/>
    <x v="1"/>
    <x v="0"/>
    <s v="Caucasian"/>
    <x v="40"/>
    <x v="433"/>
    <x v="442"/>
    <n v="0"/>
    <x v="0"/>
    <s v="Seattle"/>
    <s v=""/>
  </r>
  <r>
    <s v="E00465"/>
    <s v="Dominic Parker"/>
    <x v="22"/>
    <x v="5"/>
    <x v="0"/>
    <x v="1"/>
    <s v="Caucasian"/>
    <x v="39"/>
    <x v="434"/>
    <x v="443"/>
    <n v="0"/>
    <x v="0"/>
    <s v="Seattle"/>
    <s v=""/>
  </r>
  <r>
    <s v="E03058"/>
    <s v="Angel Xiong"/>
    <x v="9"/>
    <x v="0"/>
    <x v="0"/>
    <x v="1"/>
    <s v="Asian"/>
    <x v="25"/>
    <x v="435"/>
    <x v="444"/>
    <n v="0.36"/>
    <x v="1"/>
    <s v="Shanghai"/>
    <s v=""/>
  </r>
  <r>
    <s v="E02337"/>
    <s v="Emma Cao"/>
    <x v="7"/>
    <x v="3"/>
    <x v="3"/>
    <x v="0"/>
    <s v="Asian"/>
    <x v="5"/>
    <x v="436"/>
    <x v="445"/>
    <n v="0"/>
    <x v="1"/>
    <s v="Chongqing"/>
    <s v=""/>
  </r>
  <r>
    <s v="E04927"/>
    <s v="Ezekiel Bryant"/>
    <x v="4"/>
    <x v="1"/>
    <x v="1"/>
    <x v="1"/>
    <s v="Caucasian"/>
    <x v="0"/>
    <x v="437"/>
    <x v="446"/>
    <n v="0"/>
    <x v="0"/>
    <s v="Miami"/>
    <s v=""/>
  </r>
  <r>
    <s v="E03799"/>
    <s v="Natalie Hwang"/>
    <x v="4"/>
    <x v="1"/>
    <x v="2"/>
    <x v="0"/>
    <s v="Asian"/>
    <x v="20"/>
    <x v="438"/>
    <x v="447"/>
    <n v="0"/>
    <x v="0"/>
    <s v="Phoenix"/>
    <s v=""/>
  </r>
  <r>
    <s v="E04538"/>
    <s v="Adeline Yang"/>
    <x v="21"/>
    <x v="0"/>
    <x v="3"/>
    <x v="0"/>
    <s v="Asian"/>
    <x v="26"/>
    <x v="439"/>
    <x v="448"/>
    <n v="0"/>
    <x v="1"/>
    <s v="Chongqing"/>
    <s v=""/>
  </r>
  <r>
    <s v="E02633"/>
    <s v="Allison Roberts"/>
    <x v="9"/>
    <x v="2"/>
    <x v="1"/>
    <x v="0"/>
    <s v="Black"/>
    <x v="36"/>
    <x v="440"/>
    <x v="449"/>
    <n v="0.38"/>
    <x v="0"/>
    <s v="Columbus"/>
    <s v=""/>
  </r>
  <r>
    <s v="E02965"/>
    <s v="Andrew Do"/>
    <x v="0"/>
    <x v="1"/>
    <x v="0"/>
    <x v="1"/>
    <s v="Asian"/>
    <x v="19"/>
    <x v="441"/>
    <x v="20"/>
    <n v="0.15"/>
    <x v="0"/>
    <s v="Seattle"/>
    <s v=""/>
  </r>
  <r>
    <s v="E04345"/>
    <s v="Eliana Grant"/>
    <x v="11"/>
    <x v="5"/>
    <x v="2"/>
    <x v="0"/>
    <s v="Caucasian"/>
    <x v="14"/>
    <x v="442"/>
    <x v="450"/>
    <n v="0.1"/>
    <x v="0"/>
    <s v="Chicago"/>
    <s v=""/>
  </r>
  <r>
    <s v="E02895"/>
    <s v="Mila Soto"/>
    <x v="2"/>
    <x v="1"/>
    <x v="0"/>
    <x v="0"/>
    <s v="Latino"/>
    <x v="13"/>
    <x v="443"/>
    <x v="451"/>
    <n v="0.15"/>
    <x v="2"/>
    <s v="Manaus"/>
    <s v=""/>
  </r>
  <r>
    <s v="E01132"/>
    <s v="Gabriella Johnson"/>
    <x v="3"/>
    <x v="0"/>
    <x v="0"/>
    <x v="0"/>
    <s v="Caucasian"/>
    <x v="34"/>
    <x v="444"/>
    <x v="452"/>
    <n v="0.05"/>
    <x v="0"/>
    <s v="Seattle"/>
    <d v="2015-08-08T00:00:00"/>
  </r>
  <r>
    <s v="E00758"/>
    <s v="Jonathan Khan"/>
    <x v="5"/>
    <x v="2"/>
    <x v="1"/>
    <x v="1"/>
    <s v="Asian"/>
    <x v="25"/>
    <x v="445"/>
    <x v="453"/>
    <n v="0"/>
    <x v="1"/>
    <s v="Shanghai"/>
    <s v=""/>
  </r>
  <r>
    <s v="E03750"/>
    <s v="Elias Dang"/>
    <x v="2"/>
    <x v="5"/>
    <x v="2"/>
    <x v="1"/>
    <s v="Asian"/>
    <x v="14"/>
    <x v="446"/>
    <x v="454"/>
    <n v="0.18"/>
    <x v="1"/>
    <s v="Chengdu"/>
    <s v=""/>
  </r>
  <r>
    <s v="E00144"/>
    <s v="Theodore Ngo"/>
    <x v="8"/>
    <x v="5"/>
    <x v="0"/>
    <x v="1"/>
    <s v="Asian"/>
    <x v="0"/>
    <x v="447"/>
    <x v="455"/>
    <n v="0"/>
    <x v="1"/>
    <s v="Beijing"/>
    <s v=""/>
  </r>
  <r>
    <s v="E02943"/>
    <s v="Bella Lopez"/>
    <x v="4"/>
    <x v="6"/>
    <x v="3"/>
    <x v="0"/>
    <s v="Latino"/>
    <x v="24"/>
    <x v="448"/>
    <x v="456"/>
    <n v="0"/>
    <x v="0"/>
    <s v="Chicago"/>
    <s v=""/>
  </r>
  <r>
    <s v="E03901"/>
    <s v="Luca Truong"/>
    <x v="2"/>
    <x v="6"/>
    <x v="3"/>
    <x v="1"/>
    <s v="Asian"/>
    <x v="15"/>
    <x v="449"/>
    <x v="457"/>
    <n v="0.24"/>
    <x v="1"/>
    <s v="Chongqing"/>
    <s v=""/>
  </r>
  <r>
    <s v="E03461"/>
    <s v="Nathan Lau"/>
    <x v="20"/>
    <x v="4"/>
    <x v="0"/>
    <x v="1"/>
    <s v="Asian"/>
    <x v="25"/>
    <x v="450"/>
    <x v="458"/>
    <n v="0"/>
    <x v="0"/>
    <s v="Austin"/>
    <d v="2020-07-12T00:00:00"/>
  </r>
  <r>
    <s v="E03490"/>
    <s v="Henry Campos"/>
    <x v="0"/>
    <x v="4"/>
    <x v="3"/>
    <x v="1"/>
    <s v="Latino"/>
    <x v="31"/>
    <x v="451"/>
    <x v="459"/>
    <n v="0.15"/>
    <x v="0"/>
    <s v="Phoenix"/>
    <s v=""/>
  </r>
  <r>
    <s v="E04466"/>
    <s v="Connor Bell"/>
    <x v="32"/>
    <x v="0"/>
    <x v="3"/>
    <x v="1"/>
    <s v="Black"/>
    <x v="36"/>
    <x v="452"/>
    <x v="460"/>
    <n v="0"/>
    <x v="0"/>
    <s v="Austin"/>
    <s v=""/>
  </r>
  <r>
    <s v="E03226"/>
    <s v="Angel Stewart"/>
    <x v="9"/>
    <x v="1"/>
    <x v="3"/>
    <x v="1"/>
    <s v="Caucasian"/>
    <x v="21"/>
    <x v="453"/>
    <x v="461"/>
    <n v="0.38"/>
    <x v="0"/>
    <s v="Seattle"/>
    <s v=""/>
  </r>
  <r>
    <s v="E04607"/>
    <s v="Landon Brown"/>
    <x v="9"/>
    <x v="6"/>
    <x v="3"/>
    <x v="1"/>
    <s v="Caucasian"/>
    <x v="3"/>
    <x v="454"/>
    <x v="462"/>
    <n v="0.3"/>
    <x v="0"/>
    <s v="Columbus"/>
    <s v=""/>
  </r>
  <r>
    <s v="E02678"/>
    <s v="Nicholas Rivera"/>
    <x v="2"/>
    <x v="5"/>
    <x v="3"/>
    <x v="1"/>
    <s v="Latino"/>
    <x v="15"/>
    <x v="455"/>
    <x v="463"/>
    <n v="0.23"/>
    <x v="2"/>
    <s v="Sao Paulo"/>
    <s v=""/>
  </r>
  <r>
    <s v="E02190"/>
    <s v="Gabriel Carter"/>
    <x v="22"/>
    <x v="5"/>
    <x v="1"/>
    <x v="1"/>
    <s v="Caucasian"/>
    <x v="4"/>
    <x v="456"/>
    <x v="464"/>
    <n v="0"/>
    <x v="0"/>
    <s v="Columbus"/>
    <s v=""/>
  </r>
  <r>
    <s v="E00747"/>
    <s v="Leilani Baker"/>
    <x v="1"/>
    <x v="0"/>
    <x v="2"/>
    <x v="0"/>
    <s v="Caucasian"/>
    <x v="1"/>
    <x v="457"/>
    <x v="465"/>
    <n v="0"/>
    <x v="0"/>
    <s v="Seattle"/>
    <s v=""/>
  </r>
  <r>
    <s v="E00268"/>
    <s v="Ian Flores"/>
    <x v="2"/>
    <x v="5"/>
    <x v="3"/>
    <x v="1"/>
    <s v="Latino"/>
    <x v="35"/>
    <x v="458"/>
    <x v="466"/>
    <n v="0.24"/>
    <x v="2"/>
    <s v="Rio de Janerio"/>
    <s v=""/>
  </r>
  <r>
    <s v="E01416"/>
    <s v="Hudson Thompson"/>
    <x v="13"/>
    <x v="3"/>
    <x v="1"/>
    <x v="1"/>
    <s v="Black"/>
    <x v="23"/>
    <x v="459"/>
    <x v="467"/>
    <n v="0"/>
    <x v="0"/>
    <s v="Phoenix"/>
    <s v=""/>
  </r>
  <r>
    <s v="E01524"/>
    <s v="Ian Miller"/>
    <x v="3"/>
    <x v="0"/>
    <x v="3"/>
    <x v="1"/>
    <s v="Black"/>
    <x v="11"/>
    <x v="460"/>
    <x v="468"/>
    <n v="0.08"/>
    <x v="0"/>
    <s v="Austin"/>
    <s v=""/>
  </r>
  <r>
    <s v="E03849"/>
    <s v="Harper Chin"/>
    <x v="10"/>
    <x v="5"/>
    <x v="1"/>
    <x v="0"/>
    <s v="Asian"/>
    <x v="2"/>
    <x v="19"/>
    <x v="469"/>
    <n v="0"/>
    <x v="1"/>
    <s v="Shanghai"/>
    <s v=""/>
  </r>
  <r>
    <s v="E02801"/>
    <s v="Santiago f Brooks"/>
    <x v="0"/>
    <x v="2"/>
    <x v="3"/>
    <x v="1"/>
    <s v="Black"/>
    <x v="10"/>
    <x v="461"/>
    <x v="470"/>
    <n v="0.12"/>
    <x v="0"/>
    <s v="Phoenix"/>
    <s v=""/>
  </r>
  <r>
    <s v="E04155"/>
    <s v="Dylan Dominguez"/>
    <x v="4"/>
    <x v="6"/>
    <x v="0"/>
    <x v="1"/>
    <s v="Latino"/>
    <x v="34"/>
    <x v="462"/>
    <x v="471"/>
    <n v="0"/>
    <x v="2"/>
    <s v="Rio de Janerio"/>
    <s v=""/>
  </r>
  <r>
    <s v="E01952"/>
    <s v="Everett Lee"/>
    <x v="32"/>
    <x v="0"/>
    <x v="0"/>
    <x v="1"/>
    <s v="Asian"/>
    <x v="15"/>
    <x v="463"/>
    <x v="472"/>
    <n v="0"/>
    <x v="0"/>
    <s v="Columbus"/>
    <s v=""/>
  </r>
  <r>
    <s v="E00116"/>
    <s v="Madelyn Mehta"/>
    <x v="7"/>
    <x v="2"/>
    <x v="2"/>
    <x v="0"/>
    <s v="Asian"/>
    <x v="14"/>
    <x v="464"/>
    <x v="473"/>
    <n v="0"/>
    <x v="0"/>
    <s v="Phoenix"/>
    <s v=""/>
  </r>
  <r>
    <s v="E04811"/>
    <s v="Athena Vasquez"/>
    <x v="17"/>
    <x v="5"/>
    <x v="2"/>
    <x v="0"/>
    <s v="Latino"/>
    <x v="1"/>
    <x v="465"/>
    <x v="474"/>
    <n v="0"/>
    <x v="2"/>
    <s v="Rio de Janerio"/>
    <s v=""/>
  </r>
  <r>
    <s v="E00624"/>
    <s v="William Watson"/>
    <x v="2"/>
    <x v="3"/>
    <x v="2"/>
    <x v="1"/>
    <s v="Caucasian"/>
    <x v="12"/>
    <x v="466"/>
    <x v="475"/>
    <n v="0.26"/>
    <x v="0"/>
    <s v="Miami"/>
    <s v=""/>
  </r>
  <r>
    <s v="E03404"/>
    <s v="Everleigh Nunez"/>
    <x v="17"/>
    <x v="5"/>
    <x v="2"/>
    <x v="0"/>
    <s v="Latino"/>
    <x v="34"/>
    <x v="467"/>
    <x v="476"/>
    <n v="0"/>
    <x v="2"/>
    <s v="Manaus"/>
    <s v=""/>
  </r>
  <r>
    <s v="E01845"/>
    <s v="Leo Fernandez"/>
    <x v="6"/>
    <x v="1"/>
    <x v="0"/>
    <x v="1"/>
    <s v="Latino"/>
    <x v="36"/>
    <x v="468"/>
    <x v="477"/>
    <n v="0.09"/>
    <x v="2"/>
    <s v="Sao Paulo"/>
    <d v="2004-05-15T00:00:00"/>
  </r>
  <r>
    <s v="E04784"/>
    <s v="Joshua Lin"/>
    <x v="1"/>
    <x v="0"/>
    <x v="0"/>
    <x v="1"/>
    <s v="Asian"/>
    <x v="17"/>
    <x v="469"/>
    <x v="478"/>
    <n v="0"/>
    <x v="1"/>
    <s v="Beijing"/>
    <s v=""/>
  </r>
  <r>
    <s v="E00145"/>
    <s v="Alexander Rivera"/>
    <x v="4"/>
    <x v="2"/>
    <x v="0"/>
    <x v="1"/>
    <s v="Latino"/>
    <x v="32"/>
    <x v="470"/>
    <x v="479"/>
    <n v="0"/>
    <x v="2"/>
    <s v="Manaus"/>
    <s v=""/>
  </r>
  <r>
    <s v="E00218"/>
    <s v="David Desai"/>
    <x v="9"/>
    <x v="2"/>
    <x v="2"/>
    <x v="1"/>
    <s v="Asian"/>
    <x v="40"/>
    <x v="471"/>
    <x v="480"/>
    <n v="0.31"/>
    <x v="0"/>
    <s v="Austin"/>
    <s v=""/>
  </r>
  <r>
    <s v="E02185"/>
    <s v="Aubrey Yoon"/>
    <x v="15"/>
    <x v="4"/>
    <x v="0"/>
    <x v="0"/>
    <s v="Asian"/>
    <x v="33"/>
    <x v="472"/>
    <x v="481"/>
    <n v="0"/>
    <x v="1"/>
    <s v="Chongqing"/>
    <s v=""/>
  </r>
  <r>
    <s v="E01070"/>
    <s v="Grayson Brown"/>
    <x v="9"/>
    <x v="0"/>
    <x v="3"/>
    <x v="1"/>
    <s v="Caucasian"/>
    <x v="31"/>
    <x v="473"/>
    <x v="482"/>
    <n v="0.34"/>
    <x v="0"/>
    <s v="Chicago"/>
    <s v=""/>
  </r>
  <r>
    <s v="E03807"/>
    <s v="Noah Chen"/>
    <x v="0"/>
    <x v="6"/>
    <x v="1"/>
    <x v="1"/>
    <s v="Asian"/>
    <x v="20"/>
    <x v="474"/>
    <x v="483"/>
    <n v="0.15"/>
    <x v="1"/>
    <s v="Beijing"/>
    <s v=""/>
  </r>
  <r>
    <s v="E00784"/>
    <s v="Ella Nguyen"/>
    <x v="31"/>
    <x v="0"/>
    <x v="3"/>
    <x v="0"/>
    <s v="Asian"/>
    <x v="33"/>
    <x v="475"/>
    <x v="484"/>
    <n v="0"/>
    <x v="1"/>
    <s v="Chongqing"/>
    <s v=""/>
  </r>
  <r>
    <s v="E04925"/>
    <s v="Athena Jordan"/>
    <x v="27"/>
    <x v="0"/>
    <x v="1"/>
    <x v="0"/>
    <s v="Black"/>
    <x v="34"/>
    <x v="476"/>
    <x v="485"/>
    <n v="0"/>
    <x v="0"/>
    <s v="Seattle"/>
    <s v=""/>
  </r>
  <r>
    <s v="E04448"/>
    <s v="Adrian Ruiz"/>
    <x v="4"/>
    <x v="1"/>
    <x v="3"/>
    <x v="1"/>
    <s v="Latino"/>
    <x v="8"/>
    <x v="477"/>
    <x v="486"/>
    <n v="0"/>
    <x v="2"/>
    <s v="Sao Paulo"/>
    <d v="2017-08-11T00:00:00"/>
  </r>
  <r>
    <s v="E04817"/>
    <s v="Zoe Sanchez"/>
    <x v="4"/>
    <x v="3"/>
    <x v="0"/>
    <x v="0"/>
    <s v="Latino"/>
    <x v="26"/>
    <x v="478"/>
    <x v="487"/>
    <n v="0"/>
    <x v="2"/>
    <s v="Sao Paulo"/>
    <s v=""/>
  </r>
  <r>
    <s v="E00325"/>
    <s v="Jameson Chen"/>
    <x v="9"/>
    <x v="6"/>
    <x v="0"/>
    <x v="1"/>
    <s v="Asian"/>
    <x v="38"/>
    <x v="479"/>
    <x v="488"/>
    <n v="0.39"/>
    <x v="1"/>
    <s v="Shanghai"/>
    <s v=""/>
  </r>
  <r>
    <s v="E00403"/>
    <s v="Liliana Soto"/>
    <x v="20"/>
    <x v="4"/>
    <x v="1"/>
    <x v="0"/>
    <s v="Latino"/>
    <x v="32"/>
    <x v="480"/>
    <x v="489"/>
    <n v="0"/>
    <x v="0"/>
    <s v="Austin"/>
    <s v=""/>
  </r>
  <r>
    <s v="E00436"/>
    <s v="Lincoln Reyes"/>
    <x v="3"/>
    <x v="0"/>
    <x v="1"/>
    <x v="1"/>
    <s v="Latino"/>
    <x v="33"/>
    <x v="481"/>
    <x v="490"/>
    <n v="0.09"/>
    <x v="0"/>
    <s v="Seattle"/>
    <s v=""/>
  </r>
  <r>
    <s v="E04358"/>
    <s v="Grayson Soto"/>
    <x v="20"/>
    <x v="4"/>
    <x v="1"/>
    <x v="1"/>
    <s v="Latino"/>
    <x v="8"/>
    <x v="482"/>
    <x v="491"/>
    <n v="0"/>
    <x v="0"/>
    <s v="Columbus"/>
    <s v=""/>
  </r>
  <r>
    <s v="E04662"/>
    <s v="Julia Morris"/>
    <x v="0"/>
    <x v="4"/>
    <x v="3"/>
    <x v="0"/>
    <s v="Caucasian"/>
    <x v="33"/>
    <x v="483"/>
    <x v="492"/>
    <n v="0.11"/>
    <x v="0"/>
    <s v="Phoenix"/>
    <s v=""/>
  </r>
  <r>
    <s v="E01496"/>
    <s v="Ava Ortiz"/>
    <x v="14"/>
    <x v="0"/>
    <x v="1"/>
    <x v="0"/>
    <s v="Latino"/>
    <x v="26"/>
    <x v="484"/>
    <x v="493"/>
    <n v="0"/>
    <x v="0"/>
    <s v="Columbus"/>
    <s v=""/>
  </r>
  <r>
    <s v="E01870"/>
    <s v="Carson Chau"/>
    <x v="2"/>
    <x v="1"/>
    <x v="3"/>
    <x v="1"/>
    <s v="Asian"/>
    <x v="32"/>
    <x v="485"/>
    <x v="494"/>
    <n v="0.24"/>
    <x v="1"/>
    <s v="Chongqing"/>
    <s v=""/>
  </r>
  <r>
    <s v="E03971"/>
    <s v="Lillian Chen"/>
    <x v="0"/>
    <x v="6"/>
    <x v="0"/>
    <x v="0"/>
    <s v="Asian"/>
    <x v="6"/>
    <x v="486"/>
    <x v="495"/>
    <n v="0.1"/>
    <x v="0"/>
    <s v="Columbus"/>
    <s v=""/>
  </r>
  <r>
    <s v="E03616"/>
    <s v="Josiah Lewis"/>
    <x v="6"/>
    <x v="0"/>
    <x v="0"/>
    <x v="1"/>
    <s v="Caucasian"/>
    <x v="30"/>
    <x v="487"/>
    <x v="496"/>
    <n v="0.1"/>
    <x v="0"/>
    <s v="Austin"/>
    <s v=""/>
  </r>
  <r>
    <s v="E00153"/>
    <s v="Claire Jones"/>
    <x v="17"/>
    <x v="5"/>
    <x v="3"/>
    <x v="0"/>
    <s v="Caucasian"/>
    <x v="38"/>
    <x v="488"/>
    <x v="497"/>
    <n v="0"/>
    <x v="0"/>
    <s v="Seattle"/>
    <s v=""/>
  </r>
  <r>
    <s v="E02313"/>
    <s v="Jeremiah Lu"/>
    <x v="23"/>
    <x v="0"/>
    <x v="1"/>
    <x v="1"/>
    <s v="Asian"/>
    <x v="2"/>
    <x v="489"/>
    <x v="498"/>
    <n v="0"/>
    <x v="1"/>
    <s v="Shanghai"/>
    <s v=""/>
  </r>
  <r>
    <s v="E02960"/>
    <s v="Nova Hill"/>
    <x v="4"/>
    <x v="3"/>
    <x v="1"/>
    <x v="0"/>
    <s v="Caucasian"/>
    <x v="16"/>
    <x v="490"/>
    <x v="499"/>
    <n v="0"/>
    <x v="0"/>
    <s v="Chicago"/>
    <s v=""/>
  </r>
  <r>
    <s v="E00096"/>
    <s v="Peyton Cruz"/>
    <x v="25"/>
    <x v="5"/>
    <x v="1"/>
    <x v="0"/>
    <s v="Latino"/>
    <x v="23"/>
    <x v="491"/>
    <x v="500"/>
    <n v="0"/>
    <x v="2"/>
    <s v="Sao Paulo"/>
    <s v=""/>
  </r>
  <r>
    <s v="E02140"/>
    <s v="Naomi Zhao"/>
    <x v="9"/>
    <x v="4"/>
    <x v="2"/>
    <x v="0"/>
    <s v="Asian"/>
    <x v="15"/>
    <x v="492"/>
    <x v="501"/>
    <n v="0.32"/>
    <x v="0"/>
    <s v="Miami"/>
    <s v=""/>
  </r>
  <r>
    <s v="E00826"/>
    <s v="Rylee Bui"/>
    <x v="7"/>
    <x v="3"/>
    <x v="3"/>
    <x v="0"/>
    <s v="Asian"/>
    <x v="0"/>
    <x v="493"/>
    <x v="502"/>
    <n v="0"/>
    <x v="1"/>
    <s v="Chongqing"/>
    <s v=""/>
  </r>
  <r>
    <s v="E03881"/>
    <s v="Andrew Reed"/>
    <x v="27"/>
    <x v="0"/>
    <x v="3"/>
    <x v="1"/>
    <s v="Black"/>
    <x v="21"/>
    <x v="494"/>
    <x v="503"/>
    <n v="0"/>
    <x v="0"/>
    <s v="Miami"/>
    <d v="2022-04-11T00:00:00"/>
  </r>
  <r>
    <s v="E02604"/>
    <s v="Brooklyn Collins"/>
    <x v="0"/>
    <x v="1"/>
    <x v="3"/>
    <x v="0"/>
    <s v="Black"/>
    <x v="1"/>
    <x v="495"/>
    <x v="504"/>
    <n v="0.11"/>
    <x v="0"/>
    <s v="Austin"/>
    <s v=""/>
  </r>
  <r>
    <s v="E02613"/>
    <s v="John Jung"/>
    <x v="4"/>
    <x v="2"/>
    <x v="2"/>
    <x v="1"/>
    <s v="Asian"/>
    <x v="20"/>
    <x v="496"/>
    <x v="505"/>
    <n v="0"/>
    <x v="1"/>
    <s v="Shanghai"/>
    <s v=""/>
  </r>
  <r>
    <s v="E00864"/>
    <s v="Samantha Aguilar"/>
    <x v="6"/>
    <x v="3"/>
    <x v="2"/>
    <x v="0"/>
    <s v="Latino"/>
    <x v="30"/>
    <x v="497"/>
    <x v="506"/>
    <n v="0.06"/>
    <x v="0"/>
    <s v="Seattle"/>
    <s v=""/>
  </r>
  <r>
    <s v="E01760"/>
    <s v="Madeline Acosta"/>
    <x v="26"/>
    <x v="2"/>
    <x v="2"/>
    <x v="0"/>
    <s v="Latino"/>
    <x v="3"/>
    <x v="498"/>
    <x v="507"/>
    <n v="0"/>
    <x v="2"/>
    <s v="Sao Paulo"/>
    <s v=""/>
  </r>
  <r>
    <s v="E03223"/>
    <s v="Ethan Joseph"/>
    <x v="12"/>
    <x v="0"/>
    <x v="0"/>
    <x v="1"/>
    <s v="Caucasian"/>
    <x v="15"/>
    <x v="499"/>
    <x v="508"/>
    <n v="0"/>
    <x v="0"/>
    <s v="Columbus"/>
    <s v=""/>
  </r>
  <r>
    <s v="E01262"/>
    <s v="Miles Mehta"/>
    <x v="6"/>
    <x v="1"/>
    <x v="1"/>
    <x v="1"/>
    <s v="Asian"/>
    <x v="2"/>
    <x v="342"/>
    <x v="509"/>
    <n v="7.0000000000000007E-2"/>
    <x v="1"/>
    <s v="Chongqing"/>
    <s v=""/>
  </r>
  <r>
    <s v="E01075"/>
    <s v="Joshua Juarez"/>
    <x v="13"/>
    <x v="1"/>
    <x v="1"/>
    <x v="1"/>
    <s v="Latino"/>
    <x v="30"/>
    <x v="500"/>
    <x v="510"/>
    <n v="0"/>
    <x v="2"/>
    <s v="Sao Paulo"/>
    <s v=""/>
  </r>
  <r>
    <s v="E00364"/>
    <s v="Matthew Howard"/>
    <x v="2"/>
    <x v="4"/>
    <x v="1"/>
    <x v="1"/>
    <s v="Caucasian"/>
    <x v="2"/>
    <x v="501"/>
    <x v="511"/>
    <n v="0.3"/>
    <x v="0"/>
    <s v="Columbus"/>
    <s v=""/>
  </r>
  <r>
    <s v="E04108"/>
    <s v="Jade Figueroa"/>
    <x v="4"/>
    <x v="2"/>
    <x v="1"/>
    <x v="0"/>
    <s v="Latino"/>
    <x v="29"/>
    <x v="502"/>
    <x v="512"/>
    <n v="0"/>
    <x v="2"/>
    <s v="Rio de Janerio"/>
    <s v=""/>
  </r>
  <r>
    <s v="E02917"/>
    <s v="Everett Morales"/>
    <x v="29"/>
    <x v="0"/>
    <x v="2"/>
    <x v="1"/>
    <s v="Latino"/>
    <x v="4"/>
    <x v="503"/>
    <x v="513"/>
    <n v="0"/>
    <x v="2"/>
    <s v="Rio de Janerio"/>
    <s v=""/>
  </r>
  <r>
    <s v="E03720"/>
    <s v="Genesis Hunter"/>
    <x v="6"/>
    <x v="1"/>
    <x v="3"/>
    <x v="0"/>
    <s v="Caucasian"/>
    <x v="35"/>
    <x v="504"/>
    <x v="514"/>
    <n v="0.05"/>
    <x v="0"/>
    <s v="Chicago"/>
    <s v=""/>
  </r>
  <r>
    <s v="E03393"/>
    <s v="Henry Figueroa"/>
    <x v="0"/>
    <x v="1"/>
    <x v="1"/>
    <x v="1"/>
    <s v="Latino"/>
    <x v="30"/>
    <x v="505"/>
    <x v="515"/>
    <n v="0.15"/>
    <x v="2"/>
    <s v="Manaus"/>
    <s v=""/>
  </r>
  <r>
    <s v="E02977"/>
    <s v="Nicholas Song"/>
    <x v="13"/>
    <x v="6"/>
    <x v="1"/>
    <x v="1"/>
    <s v="Asian"/>
    <x v="27"/>
    <x v="506"/>
    <x v="516"/>
    <n v="0"/>
    <x v="1"/>
    <s v="Chengdu"/>
    <d v="2015-11-30T00:00:00"/>
  </r>
  <r>
    <s v="E03371"/>
    <s v="Jack Alexander"/>
    <x v="9"/>
    <x v="0"/>
    <x v="1"/>
    <x v="1"/>
    <s v="Caucasian"/>
    <x v="16"/>
    <x v="507"/>
    <x v="517"/>
    <n v="0.36"/>
    <x v="0"/>
    <s v="Miami"/>
    <s v=""/>
  </r>
  <r>
    <s v="E02531"/>
    <s v="Jameson Foster"/>
    <x v="7"/>
    <x v="6"/>
    <x v="1"/>
    <x v="1"/>
    <s v="Caucasian"/>
    <x v="21"/>
    <x v="508"/>
    <x v="518"/>
    <n v="0"/>
    <x v="0"/>
    <s v="Columbus"/>
    <s v=""/>
  </r>
  <r>
    <s v="E02473"/>
    <s v="Leonardo Lo"/>
    <x v="10"/>
    <x v="5"/>
    <x v="2"/>
    <x v="1"/>
    <s v="Asian"/>
    <x v="7"/>
    <x v="509"/>
    <x v="519"/>
    <n v="0"/>
    <x v="1"/>
    <s v="Chongqing"/>
    <s v=""/>
  </r>
  <r>
    <s v="E02468"/>
    <s v="Ella Huang"/>
    <x v="9"/>
    <x v="6"/>
    <x v="3"/>
    <x v="0"/>
    <s v="Asian"/>
    <x v="15"/>
    <x v="510"/>
    <x v="520"/>
    <n v="0.31"/>
    <x v="0"/>
    <s v="Chicago"/>
    <s v=""/>
  </r>
  <r>
    <s v="E01499"/>
    <s v="Liam Jordan"/>
    <x v="3"/>
    <x v="0"/>
    <x v="1"/>
    <x v="1"/>
    <s v="Caucasian"/>
    <x v="21"/>
    <x v="511"/>
    <x v="521"/>
    <n v="0.09"/>
    <x v="0"/>
    <s v="Phoenix"/>
    <s v=""/>
  </r>
  <r>
    <s v="E03697"/>
    <s v="Isaac Woods"/>
    <x v="6"/>
    <x v="2"/>
    <x v="3"/>
    <x v="1"/>
    <s v="Caucasian"/>
    <x v="21"/>
    <x v="512"/>
    <x v="522"/>
    <n v="0.1"/>
    <x v="0"/>
    <s v="Miami"/>
    <s v=""/>
  </r>
  <r>
    <s v="E00593"/>
    <s v="Luke Wilson"/>
    <x v="29"/>
    <x v="0"/>
    <x v="2"/>
    <x v="1"/>
    <s v="Caucasian"/>
    <x v="8"/>
    <x v="513"/>
    <x v="523"/>
    <n v="0"/>
    <x v="0"/>
    <s v="Miami"/>
    <s v=""/>
  </r>
  <r>
    <s v="E01103"/>
    <s v="Lyla Alvarez"/>
    <x v="30"/>
    <x v="0"/>
    <x v="0"/>
    <x v="0"/>
    <s v="Latino"/>
    <x v="0"/>
    <x v="514"/>
    <x v="524"/>
    <n v="0"/>
    <x v="0"/>
    <s v="Phoenix"/>
    <s v=""/>
  </r>
  <r>
    <s v="E03889"/>
    <s v="Caleb Flores"/>
    <x v="6"/>
    <x v="4"/>
    <x v="1"/>
    <x v="1"/>
    <s v="Latino"/>
    <x v="8"/>
    <x v="515"/>
    <x v="525"/>
    <n v="0.06"/>
    <x v="2"/>
    <s v="Rio de Janerio"/>
    <s v=""/>
  </r>
  <r>
    <s v="E01958"/>
    <s v="Angel Lin"/>
    <x v="32"/>
    <x v="0"/>
    <x v="1"/>
    <x v="1"/>
    <s v="Asian"/>
    <x v="5"/>
    <x v="516"/>
    <x v="526"/>
    <n v="0"/>
    <x v="0"/>
    <s v="Chicago"/>
    <s v=""/>
  </r>
  <r>
    <s v="E01870"/>
    <s v="Easton Moore"/>
    <x v="3"/>
    <x v="0"/>
    <x v="0"/>
    <x v="1"/>
    <s v="Caucasian"/>
    <x v="27"/>
    <x v="517"/>
    <x v="527"/>
    <n v="0.09"/>
    <x v="0"/>
    <s v="Seattle"/>
    <s v=""/>
  </r>
  <r>
    <s v="E01167"/>
    <s v="Kinsley Collins"/>
    <x v="18"/>
    <x v="5"/>
    <x v="2"/>
    <x v="0"/>
    <s v="Caucasian"/>
    <x v="21"/>
    <x v="518"/>
    <x v="528"/>
    <n v="0"/>
    <x v="0"/>
    <s v="Phoenix"/>
    <s v=""/>
  </r>
  <r>
    <s v="E00099"/>
    <s v="Brooklyn Salazar"/>
    <x v="30"/>
    <x v="0"/>
    <x v="1"/>
    <x v="0"/>
    <s v="Latino"/>
    <x v="18"/>
    <x v="519"/>
    <x v="529"/>
    <n v="0"/>
    <x v="0"/>
    <s v="Austin"/>
    <s v=""/>
  </r>
  <r>
    <s v="E00044"/>
    <s v="Scarlett Jenkins"/>
    <x v="9"/>
    <x v="0"/>
    <x v="0"/>
    <x v="0"/>
    <s v="Caucasian"/>
    <x v="26"/>
    <x v="520"/>
    <x v="530"/>
    <n v="0.32"/>
    <x v="0"/>
    <s v="Miami"/>
    <s v=""/>
  </r>
  <r>
    <s v="E00711"/>
    <s v="Melody Chin"/>
    <x v="0"/>
    <x v="1"/>
    <x v="3"/>
    <x v="0"/>
    <s v="Asian"/>
    <x v="19"/>
    <x v="521"/>
    <x v="531"/>
    <n v="0.11"/>
    <x v="0"/>
    <s v="Chicago"/>
    <s v=""/>
  </r>
  <r>
    <s v="E04795"/>
    <s v="Eloise Alexander"/>
    <x v="9"/>
    <x v="4"/>
    <x v="3"/>
    <x v="0"/>
    <s v="Black"/>
    <x v="21"/>
    <x v="522"/>
    <x v="532"/>
    <n v="0.3"/>
    <x v="0"/>
    <s v="Seattle"/>
    <s v=""/>
  </r>
  <r>
    <s v="E03912"/>
    <s v="Carter Turner"/>
    <x v="4"/>
    <x v="6"/>
    <x v="3"/>
    <x v="1"/>
    <s v="Caucasian"/>
    <x v="29"/>
    <x v="523"/>
    <x v="533"/>
    <n v="0"/>
    <x v="0"/>
    <s v="Phoenix"/>
    <s v=""/>
  </r>
  <r>
    <s v="E02103"/>
    <s v="Andrew Ma"/>
    <x v="16"/>
    <x v="4"/>
    <x v="3"/>
    <x v="1"/>
    <s v="Asian"/>
    <x v="11"/>
    <x v="524"/>
    <x v="534"/>
    <n v="0"/>
    <x v="1"/>
    <s v="Chongqing"/>
    <s v=""/>
  </r>
  <r>
    <s v="E04213"/>
    <s v="Hailey Xi"/>
    <x v="6"/>
    <x v="3"/>
    <x v="3"/>
    <x v="0"/>
    <s v="Asian"/>
    <x v="27"/>
    <x v="525"/>
    <x v="535"/>
    <n v="0.08"/>
    <x v="1"/>
    <s v="Chongqing"/>
    <s v=""/>
  </r>
  <r>
    <s v="E04756"/>
    <s v="Aiden Le"/>
    <x v="21"/>
    <x v="0"/>
    <x v="3"/>
    <x v="1"/>
    <s v="Asian"/>
    <x v="0"/>
    <x v="526"/>
    <x v="536"/>
    <n v="0"/>
    <x v="0"/>
    <s v="Austin"/>
    <s v=""/>
  </r>
  <r>
    <s v="E04114"/>
    <s v="Christopher Lim"/>
    <x v="2"/>
    <x v="0"/>
    <x v="0"/>
    <x v="1"/>
    <s v="Asian"/>
    <x v="0"/>
    <x v="527"/>
    <x v="537"/>
    <n v="0.24"/>
    <x v="1"/>
    <s v="Shanghai"/>
    <s v=""/>
  </r>
  <r>
    <s v="E01423"/>
    <s v="James Castillo"/>
    <x v="9"/>
    <x v="0"/>
    <x v="1"/>
    <x v="1"/>
    <s v="Latino"/>
    <x v="10"/>
    <x v="528"/>
    <x v="538"/>
    <n v="0.33"/>
    <x v="2"/>
    <s v="Manaus"/>
    <s v=""/>
  </r>
  <r>
    <s v="E03181"/>
    <s v="Greyson Dang"/>
    <x v="25"/>
    <x v="5"/>
    <x v="1"/>
    <x v="1"/>
    <s v="Asian"/>
    <x v="33"/>
    <x v="529"/>
    <x v="539"/>
    <n v="0"/>
    <x v="1"/>
    <s v="Beijing"/>
    <s v=""/>
  </r>
  <r>
    <s v="E03305"/>
    <s v="Hannah King"/>
    <x v="6"/>
    <x v="3"/>
    <x v="2"/>
    <x v="0"/>
    <s v="Caucasian"/>
    <x v="11"/>
    <x v="530"/>
    <x v="540"/>
    <n v="7.0000000000000007E-2"/>
    <x v="0"/>
    <s v="Chicago"/>
    <s v=""/>
  </r>
  <r>
    <s v="E00703"/>
    <s v="Wesley Dominguez"/>
    <x v="11"/>
    <x v="5"/>
    <x v="3"/>
    <x v="1"/>
    <s v="Latino"/>
    <x v="15"/>
    <x v="531"/>
    <x v="541"/>
    <n v="0.12"/>
    <x v="0"/>
    <s v="Chicago"/>
    <s v=""/>
  </r>
  <r>
    <s v="E04403"/>
    <s v="Dominic Hu"/>
    <x v="6"/>
    <x v="3"/>
    <x v="2"/>
    <x v="1"/>
    <s v="Asian"/>
    <x v="8"/>
    <x v="532"/>
    <x v="542"/>
    <n v="7.0000000000000007E-2"/>
    <x v="1"/>
    <s v="Shanghai"/>
    <s v=""/>
  </r>
  <r>
    <s v="E00103"/>
    <s v="Nora Park"/>
    <x v="2"/>
    <x v="3"/>
    <x v="2"/>
    <x v="0"/>
    <s v="Asian"/>
    <x v="7"/>
    <x v="533"/>
    <x v="543"/>
    <n v="0.2"/>
    <x v="0"/>
    <s v="Columbus"/>
    <s v=""/>
  </r>
  <r>
    <s v="E04487"/>
    <s v="Audrey Hwang"/>
    <x v="4"/>
    <x v="3"/>
    <x v="2"/>
    <x v="0"/>
    <s v="Asian"/>
    <x v="15"/>
    <x v="534"/>
    <x v="544"/>
    <n v="0"/>
    <x v="1"/>
    <s v="Beijing"/>
    <s v=""/>
  </r>
  <r>
    <s v="E01194"/>
    <s v="Ella Jenkins"/>
    <x v="13"/>
    <x v="1"/>
    <x v="2"/>
    <x v="0"/>
    <s v="Caucasian"/>
    <x v="27"/>
    <x v="535"/>
    <x v="545"/>
    <n v="0"/>
    <x v="0"/>
    <s v="Phoenix"/>
    <s v=""/>
  </r>
  <r>
    <s v="E02179"/>
    <s v="Peyton Owens"/>
    <x v="8"/>
    <x v="5"/>
    <x v="2"/>
    <x v="0"/>
    <s v="Caucasian"/>
    <x v="35"/>
    <x v="536"/>
    <x v="546"/>
    <n v="0"/>
    <x v="0"/>
    <s v="Chicago"/>
    <s v=""/>
  </r>
  <r>
    <s v="E04242"/>
    <s v="Alice Lopez"/>
    <x v="22"/>
    <x v="5"/>
    <x v="2"/>
    <x v="0"/>
    <s v="Latino"/>
    <x v="35"/>
    <x v="537"/>
    <x v="547"/>
    <n v="0"/>
    <x v="0"/>
    <s v="Seattle"/>
    <s v=""/>
  </r>
  <r>
    <s v="E01371"/>
    <s v="Dominic Le"/>
    <x v="9"/>
    <x v="6"/>
    <x v="3"/>
    <x v="1"/>
    <s v="Asian"/>
    <x v="12"/>
    <x v="538"/>
    <x v="548"/>
    <n v="0.35"/>
    <x v="1"/>
    <s v="Chongqing"/>
    <s v=""/>
  </r>
  <r>
    <s v="E03065"/>
    <s v="Ezra Ortiz"/>
    <x v="10"/>
    <x v="5"/>
    <x v="0"/>
    <x v="1"/>
    <s v="Latino"/>
    <x v="12"/>
    <x v="539"/>
    <x v="549"/>
    <n v="0"/>
    <x v="0"/>
    <s v="Miami"/>
    <s v=""/>
  </r>
  <r>
    <s v="E01377"/>
    <s v="Grayson Luu"/>
    <x v="10"/>
    <x v="5"/>
    <x v="0"/>
    <x v="1"/>
    <s v="Asian"/>
    <x v="0"/>
    <x v="540"/>
    <x v="550"/>
    <n v="0"/>
    <x v="1"/>
    <s v="Shanghai"/>
    <s v=""/>
  </r>
  <r>
    <s v="E03097"/>
    <s v="Brooks Stewart"/>
    <x v="16"/>
    <x v="4"/>
    <x v="1"/>
    <x v="1"/>
    <s v="Black"/>
    <x v="15"/>
    <x v="541"/>
    <x v="551"/>
    <n v="0"/>
    <x v="0"/>
    <s v="Columbus"/>
    <s v=""/>
  </r>
  <r>
    <s v="E01668"/>
    <s v="Naomi Xi"/>
    <x v="2"/>
    <x v="1"/>
    <x v="3"/>
    <x v="0"/>
    <s v="Asian"/>
    <x v="26"/>
    <x v="542"/>
    <x v="552"/>
    <n v="0.2"/>
    <x v="1"/>
    <s v="Chongqing"/>
    <s v=""/>
  </r>
  <r>
    <s v="E03354"/>
    <s v="Silas Estrada"/>
    <x v="30"/>
    <x v="0"/>
    <x v="3"/>
    <x v="1"/>
    <s v="Latino"/>
    <x v="37"/>
    <x v="543"/>
    <x v="553"/>
    <n v="0"/>
    <x v="2"/>
    <s v="Rio de Janerio"/>
    <s v=""/>
  </r>
  <r>
    <s v="E02088"/>
    <s v="Skylar Ayala"/>
    <x v="0"/>
    <x v="1"/>
    <x v="3"/>
    <x v="0"/>
    <s v="Latino"/>
    <x v="0"/>
    <x v="544"/>
    <x v="554"/>
    <n v="0.12"/>
    <x v="0"/>
    <s v="Phoenix"/>
    <s v=""/>
  </r>
  <r>
    <s v="E03980"/>
    <s v="Lydia Huynh"/>
    <x v="5"/>
    <x v="2"/>
    <x v="2"/>
    <x v="0"/>
    <s v="Asian"/>
    <x v="15"/>
    <x v="545"/>
    <x v="555"/>
    <n v="0"/>
    <x v="0"/>
    <s v="Chicago"/>
    <s v=""/>
  </r>
  <r>
    <s v="E00972"/>
    <s v="Hazel Cortez"/>
    <x v="16"/>
    <x v="4"/>
    <x v="0"/>
    <x v="0"/>
    <s v="Latino"/>
    <x v="27"/>
    <x v="546"/>
    <x v="556"/>
    <n v="0"/>
    <x v="2"/>
    <s v="Sao Paulo"/>
    <s v=""/>
  </r>
  <r>
    <s v="E00824"/>
    <s v="Everleigh Adams"/>
    <x v="13"/>
    <x v="6"/>
    <x v="1"/>
    <x v="0"/>
    <s v="Caucasian"/>
    <x v="29"/>
    <x v="547"/>
    <x v="557"/>
    <n v="0"/>
    <x v="0"/>
    <s v="Chicago"/>
    <s v=""/>
  </r>
  <r>
    <s v="E04359"/>
    <s v="Layla Salazar"/>
    <x v="29"/>
    <x v="0"/>
    <x v="3"/>
    <x v="0"/>
    <s v="Latino"/>
    <x v="1"/>
    <x v="548"/>
    <x v="558"/>
    <n v="0"/>
    <x v="0"/>
    <s v="Seattle"/>
    <s v=""/>
  </r>
  <r>
    <s v="E03113"/>
    <s v="Willow Chen"/>
    <x v="6"/>
    <x v="3"/>
    <x v="3"/>
    <x v="0"/>
    <s v="Asian"/>
    <x v="2"/>
    <x v="549"/>
    <x v="559"/>
    <n v="0.08"/>
    <x v="0"/>
    <s v="Austin"/>
    <s v=""/>
  </r>
  <r>
    <s v="E01488"/>
    <s v="Penelope Griffin"/>
    <x v="2"/>
    <x v="2"/>
    <x v="1"/>
    <x v="0"/>
    <s v="Caucasian"/>
    <x v="22"/>
    <x v="550"/>
    <x v="560"/>
    <n v="0.26"/>
    <x v="0"/>
    <s v="Seattle"/>
    <s v=""/>
  </r>
  <r>
    <s v="E01787"/>
    <s v="Lillian Romero"/>
    <x v="2"/>
    <x v="5"/>
    <x v="3"/>
    <x v="0"/>
    <s v="Latino"/>
    <x v="5"/>
    <x v="551"/>
    <x v="561"/>
    <n v="0.17"/>
    <x v="0"/>
    <s v="Austin"/>
    <s v=""/>
  </r>
  <r>
    <s v="E03550"/>
    <s v="Stella Wu"/>
    <x v="0"/>
    <x v="6"/>
    <x v="2"/>
    <x v="0"/>
    <s v="Asian"/>
    <x v="25"/>
    <x v="552"/>
    <x v="562"/>
    <n v="0.14000000000000001"/>
    <x v="0"/>
    <s v="Phoenix"/>
    <s v=""/>
  </r>
  <r>
    <s v="E01052"/>
    <s v="Parker Vang"/>
    <x v="7"/>
    <x v="2"/>
    <x v="3"/>
    <x v="1"/>
    <s v="Asian"/>
    <x v="28"/>
    <x v="553"/>
    <x v="563"/>
    <n v="0"/>
    <x v="0"/>
    <s v="Miami"/>
    <s v=""/>
  </r>
  <r>
    <s v="E04799"/>
    <s v="Mila Roberts"/>
    <x v="15"/>
    <x v="4"/>
    <x v="3"/>
    <x v="0"/>
    <s v="Caucasian"/>
    <x v="23"/>
    <x v="554"/>
    <x v="564"/>
    <n v="0"/>
    <x v="0"/>
    <s v="Phoenix"/>
    <s v=""/>
  </r>
  <r>
    <s v="E03402"/>
    <s v="Isaac Liu"/>
    <x v="17"/>
    <x v="5"/>
    <x v="1"/>
    <x v="1"/>
    <s v="Asian"/>
    <x v="33"/>
    <x v="555"/>
    <x v="565"/>
    <n v="0"/>
    <x v="1"/>
    <s v="Chongqing"/>
    <s v=""/>
  </r>
  <r>
    <s v="E04128"/>
    <s v="Jacob Doan"/>
    <x v="13"/>
    <x v="2"/>
    <x v="2"/>
    <x v="1"/>
    <s v="Asian"/>
    <x v="0"/>
    <x v="556"/>
    <x v="566"/>
    <n v="0"/>
    <x v="0"/>
    <s v="Miami"/>
    <s v=""/>
  </r>
  <r>
    <s v="E00013"/>
    <s v="Raelynn Ma"/>
    <x v="4"/>
    <x v="1"/>
    <x v="2"/>
    <x v="0"/>
    <s v="Asian"/>
    <x v="29"/>
    <x v="557"/>
    <x v="567"/>
    <n v="0"/>
    <x v="0"/>
    <s v="Miami"/>
    <s v=""/>
  </r>
  <r>
    <s v="E03114"/>
    <s v="Jameson Juarez"/>
    <x v="25"/>
    <x v="5"/>
    <x v="2"/>
    <x v="1"/>
    <s v="Latino"/>
    <x v="39"/>
    <x v="558"/>
    <x v="568"/>
    <n v="0"/>
    <x v="0"/>
    <s v="Miami"/>
    <s v=""/>
  </r>
  <r>
    <s v="E04004"/>
    <s v="Everleigh Shah"/>
    <x v="22"/>
    <x v="5"/>
    <x v="0"/>
    <x v="0"/>
    <s v="Asian"/>
    <x v="9"/>
    <x v="559"/>
    <x v="569"/>
    <n v="0"/>
    <x v="0"/>
    <s v="Columbus"/>
    <s v=""/>
  </r>
  <r>
    <s v="E04472"/>
    <s v="Alexander Foster"/>
    <x v="13"/>
    <x v="6"/>
    <x v="1"/>
    <x v="1"/>
    <s v="Black"/>
    <x v="25"/>
    <x v="560"/>
    <x v="570"/>
    <n v="0"/>
    <x v="0"/>
    <s v="Columbus"/>
    <s v=""/>
  </r>
  <r>
    <s v="E00161"/>
    <s v="Ryan Ha"/>
    <x v="9"/>
    <x v="6"/>
    <x v="3"/>
    <x v="1"/>
    <s v="Asian"/>
    <x v="33"/>
    <x v="561"/>
    <x v="571"/>
    <n v="0.37"/>
    <x v="0"/>
    <s v="Miami"/>
    <s v=""/>
  </r>
  <r>
    <s v="E04417"/>
    <s v="Chloe Salazar"/>
    <x v="0"/>
    <x v="4"/>
    <x v="2"/>
    <x v="0"/>
    <s v="Latino"/>
    <x v="15"/>
    <x v="562"/>
    <x v="572"/>
    <n v="0.14000000000000001"/>
    <x v="0"/>
    <s v="Seattle"/>
    <s v=""/>
  </r>
  <r>
    <s v="E04536"/>
    <s v="Layla Scott"/>
    <x v="0"/>
    <x v="3"/>
    <x v="2"/>
    <x v="0"/>
    <s v="Caucasian"/>
    <x v="35"/>
    <x v="563"/>
    <x v="573"/>
    <n v="0.12"/>
    <x v="0"/>
    <s v="Phoenix"/>
    <s v=""/>
  </r>
  <r>
    <s v="E02534"/>
    <s v="Leah Khan"/>
    <x v="2"/>
    <x v="6"/>
    <x v="3"/>
    <x v="0"/>
    <s v="Asian"/>
    <x v="9"/>
    <x v="564"/>
    <x v="574"/>
    <n v="0.28000000000000003"/>
    <x v="1"/>
    <s v="Chongqing"/>
    <s v=""/>
  </r>
  <r>
    <s v="E02857"/>
    <s v="Mason Jimenez"/>
    <x v="0"/>
    <x v="1"/>
    <x v="2"/>
    <x v="1"/>
    <s v="Latino"/>
    <x v="18"/>
    <x v="565"/>
    <x v="575"/>
    <n v="0.15"/>
    <x v="0"/>
    <s v="Austin"/>
    <d v="2022-05-18T00:00:00"/>
  </r>
  <r>
    <s v="E03059"/>
    <s v="Hailey Dang"/>
    <x v="6"/>
    <x v="6"/>
    <x v="1"/>
    <x v="0"/>
    <s v="Asian"/>
    <x v="14"/>
    <x v="566"/>
    <x v="576"/>
    <n v="0.06"/>
    <x v="1"/>
    <s v="Shanghai"/>
    <s v=""/>
  </r>
  <r>
    <s v="E02477"/>
    <s v="Amelia Bui"/>
    <x v="2"/>
    <x v="5"/>
    <x v="2"/>
    <x v="0"/>
    <s v="Asian"/>
    <x v="30"/>
    <x v="567"/>
    <x v="577"/>
    <n v="0.16"/>
    <x v="1"/>
    <s v="Chengdu"/>
    <s v=""/>
  </r>
  <r>
    <s v="E00022"/>
    <s v="Elena Her"/>
    <x v="5"/>
    <x v="2"/>
    <x v="1"/>
    <x v="0"/>
    <s v="Asian"/>
    <x v="39"/>
    <x v="568"/>
    <x v="578"/>
    <n v="0"/>
    <x v="1"/>
    <s v="Chongqing"/>
    <s v=""/>
  </r>
  <r>
    <s v="E03370"/>
    <s v="Ian Cortez"/>
    <x v="13"/>
    <x v="6"/>
    <x v="0"/>
    <x v="1"/>
    <s v="Latino"/>
    <x v="22"/>
    <x v="240"/>
    <x v="579"/>
    <n v="0"/>
    <x v="2"/>
    <s v="Rio de Janerio"/>
    <s v=""/>
  </r>
  <r>
    <s v="E00555"/>
    <s v="Christian Ali"/>
    <x v="13"/>
    <x v="6"/>
    <x v="0"/>
    <x v="1"/>
    <s v="Asian"/>
    <x v="13"/>
    <x v="569"/>
    <x v="580"/>
    <n v="0"/>
    <x v="1"/>
    <s v="Chongqing"/>
    <s v=""/>
  </r>
  <r>
    <s v="E03160"/>
    <s v="Carter Ortiz"/>
    <x v="10"/>
    <x v="5"/>
    <x v="2"/>
    <x v="1"/>
    <s v="Latino"/>
    <x v="36"/>
    <x v="570"/>
    <x v="581"/>
    <n v="0"/>
    <x v="2"/>
    <s v="Sao Paulo"/>
    <s v=""/>
  </r>
  <r>
    <s v="E03919"/>
    <s v="Grayson Chan"/>
    <x v="11"/>
    <x v="5"/>
    <x v="2"/>
    <x v="1"/>
    <s v="Asian"/>
    <x v="30"/>
    <x v="571"/>
    <x v="582"/>
    <n v="0.14000000000000001"/>
    <x v="1"/>
    <s v="Chengdu"/>
    <s v=""/>
  </r>
  <r>
    <s v="E01724"/>
    <s v="Nolan Molina"/>
    <x v="3"/>
    <x v="0"/>
    <x v="3"/>
    <x v="1"/>
    <s v="Latino"/>
    <x v="9"/>
    <x v="572"/>
    <x v="287"/>
    <n v="7.0000000000000007E-2"/>
    <x v="2"/>
    <s v="Manaus"/>
    <s v=""/>
  </r>
  <r>
    <s v="E04087"/>
    <s v="Adam Kaur"/>
    <x v="6"/>
    <x v="0"/>
    <x v="3"/>
    <x v="1"/>
    <s v="Asian"/>
    <x v="33"/>
    <x v="573"/>
    <x v="583"/>
    <n v="7.0000000000000007E-2"/>
    <x v="1"/>
    <s v="Chengdu"/>
    <s v=""/>
  </r>
  <r>
    <s v="E02856"/>
    <s v="Amelia Kaur"/>
    <x v="19"/>
    <x v="5"/>
    <x v="0"/>
    <x v="0"/>
    <s v="Asian"/>
    <x v="23"/>
    <x v="574"/>
    <x v="584"/>
    <n v="0"/>
    <x v="0"/>
    <s v="Columbus"/>
    <s v=""/>
  </r>
  <r>
    <s v="E03805"/>
    <s v="Autumn Gonzales"/>
    <x v="13"/>
    <x v="2"/>
    <x v="3"/>
    <x v="0"/>
    <s v="Latino"/>
    <x v="8"/>
    <x v="575"/>
    <x v="585"/>
    <n v="0"/>
    <x v="2"/>
    <s v="Manaus"/>
    <s v=""/>
  </r>
  <r>
    <s v="E00319"/>
    <s v="Ezra Wilson"/>
    <x v="31"/>
    <x v="0"/>
    <x v="1"/>
    <x v="1"/>
    <s v="Caucasian"/>
    <x v="0"/>
    <x v="576"/>
    <x v="586"/>
    <n v="0"/>
    <x v="0"/>
    <s v="Miami"/>
    <s v=""/>
  </r>
  <r>
    <s v="E01090"/>
    <s v="Jacob Cheng"/>
    <x v="10"/>
    <x v="5"/>
    <x v="0"/>
    <x v="1"/>
    <s v="Asian"/>
    <x v="1"/>
    <x v="577"/>
    <x v="587"/>
    <n v="0"/>
    <x v="0"/>
    <s v="Miami"/>
    <s v=""/>
  </r>
  <r>
    <s v="E04323"/>
    <s v="Melody Valdez"/>
    <x v="2"/>
    <x v="0"/>
    <x v="1"/>
    <x v="0"/>
    <s v="Latino"/>
    <x v="21"/>
    <x v="578"/>
    <x v="588"/>
    <n v="0.23"/>
    <x v="0"/>
    <s v="Miami"/>
    <d v="2021-05-18T00:00:00"/>
  </r>
  <r>
    <s v="E02687"/>
    <s v="Caroline Nelson"/>
    <x v="9"/>
    <x v="1"/>
    <x v="3"/>
    <x v="0"/>
    <s v="Caucasian"/>
    <x v="9"/>
    <x v="579"/>
    <x v="589"/>
    <n v="0.39"/>
    <x v="0"/>
    <s v="Chicago"/>
    <s v=""/>
  </r>
  <r>
    <s v="E01407"/>
    <s v="Ellie Guerrero"/>
    <x v="0"/>
    <x v="4"/>
    <x v="3"/>
    <x v="0"/>
    <s v="Latino"/>
    <x v="7"/>
    <x v="580"/>
    <x v="590"/>
    <n v="0.11"/>
    <x v="2"/>
    <s v="Manaus"/>
    <s v=""/>
  </r>
  <r>
    <s v="E02748"/>
    <s v="Genesis Zhu"/>
    <x v="2"/>
    <x v="1"/>
    <x v="2"/>
    <x v="0"/>
    <s v="Asian"/>
    <x v="8"/>
    <x v="581"/>
    <x v="591"/>
    <n v="0.18"/>
    <x v="0"/>
    <s v="Seattle"/>
    <s v=""/>
  </r>
  <r>
    <s v="E01995"/>
    <s v="Jonathan Ho"/>
    <x v="9"/>
    <x v="0"/>
    <x v="1"/>
    <x v="1"/>
    <s v="Asian"/>
    <x v="17"/>
    <x v="582"/>
    <x v="592"/>
    <n v="0.31"/>
    <x v="0"/>
    <s v="Columbus"/>
    <s v=""/>
  </r>
  <r>
    <s v="E01714"/>
    <s v="Savannah Park"/>
    <x v="16"/>
    <x v="4"/>
    <x v="1"/>
    <x v="0"/>
    <s v="Asian"/>
    <x v="18"/>
    <x v="583"/>
    <x v="593"/>
    <n v="0"/>
    <x v="0"/>
    <s v="Seattle"/>
    <s v=""/>
  </r>
  <r>
    <s v="E04491"/>
    <s v="Nathan Chan"/>
    <x v="21"/>
    <x v="0"/>
    <x v="3"/>
    <x v="1"/>
    <s v="Asian"/>
    <x v="15"/>
    <x v="584"/>
    <x v="594"/>
    <n v="0"/>
    <x v="0"/>
    <s v="Seattle"/>
    <s v=""/>
  </r>
  <r>
    <s v="E01076"/>
    <s v="Sofia Vu"/>
    <x v="0"/>
    <x v="4"/>
    <x v="0"/>
    <x v="0"/>
    <s v="Asian"/>
    <x v="27"/>
    <x v="585"/>
    <x v="595"/>
    <n v="0.13"/>
    <x v="0"/>
    <s v="Austin"/>
    <s v=""/>
  </r>
  <r>
    <s v="E04131"/>
    <s v="Ruby Choi"/>
    <x v="7"/>
    <x v="3"/>
    <x v="1"/>
    <x v="0"/>
    <s v="Asian"/>
    <x v="28"/>
    <x v="586"/>
    <x v="596"/>
    <n v="0"/>
    <x v="0"/>
    <s v="Columbus"/>
    <s v=""/>
  </r>
  <r>
    <s v="E02843"/>
    <s v="Lily Pena"/>
    <x v="6"/>
    <x v="4"/>
    <x v="2"/>
    <x v="0"/>
    <s v="Latino"/>
    <x v="0"/>
    <x v="587"/>
    <x v="597"/>
    <n v="0.05"/>
    <x v="0"/>
    <s v="Miami"/>
    <s v=""/>
  </r>
  <r>
    <s v="E03758"/>
    <s v="Liam Zhang"/>
    <x v="2"/>
    <x v="6"/>
    <x v="0"/>
    <x v="1"/>
    <s v="Asian"/>
    <x v="7"/>
    <x v="588"/>
    <x v="598"/>
    <n v="0.21"/>
    <x v="0"/>
    <s v="Chicago"/>
    <d v="2022-04-10T00:00:00"/>
  </r>
  <r>
    <s v="E02063"/>
    <s v="Ian Gutierrez"/>
    <x v="15"/>
    <x v="4"/>
    <x v="0"/>
    <x v="1"/>
    <s v="Latino"/>
    <x v="24"/>
    <x v="589"/>
    <x v="599"/>
    <n v="0"/>
    <x v="2"/>
    <s v="Rio de Janerio"/>
    <s v=""/>
  </r>
  <r>
    <s v="E00638"/>
    <s v="David Simmons"/>
    <x v="6"/>
    <x v="6"/>
    <x v="3"/>
    <x v="1"/>
    <s v="Caucasian"/>
    <x v="10"/>
    <x v="590"/>
    <x v="600"/>
    <n v="7.0000000000000007E-2"/>
    <x v="0"/>
    <s v="Phoenix"/>
    <s v=""/>
  </r>
  <r>
    <s v="E03571"/>
    <s v="Lincoln Henderson"/>
    <x v="20"/>
    <x v="4"/>
    <x v="2"/>
    <x v="1"/>
    <s v="Caucasian"/>
    <x v="21"/>
    <x v="591"/>
    <x v="601"/>
    <n v="0"/>
    <x v="0"/>
    <s v="Chicago"/>
    <s v=""/>
  </r>
  <r>
    <s v="E01820"/>
    <s v="Nathan Miller"/>
    <x v="10"/>
    <x v="5"/>
    <x v="2"/>
    <x v="1"/>
    <s v="Black"/>
    <x v="5"/>
    <x v="592"/>
    <x v="602"/>
    <n v="0"/>
    <x v="0"/>
    <s v="Miami"/>
    <d v="2021-01-07T00:00:00"/>
  </r>
  <r>
    <s v="E01712"/>
    <s v="James Singh"/>
    <x v="2"/>
    <x v="6"/>
    <x v="3"/>
    <x v="1"/>
    <s v="Asian"/>
    <x v="15"/>
    <x v="593"/>
    <x v="603"/>
    <n v="0.28000000000000003"/>
    <x v="1"/>
    <s v="Chongqing"/>
    <s v=""/>
  </r>
  <r>
    <s v="E00184"/>
    <s v="Kayden Ortega"/>
    <x v="7"/>
    <x v="3"/>
    <x v="1"/>
    <x v="1"/>
    <s v="Latino"/>
    <x v="32"/>
    <x v="594"/>
    <x v="604"/>
    <n v="0"/>
    <x v="2"/>
    <s v="Rio de Janerio"/>
    <s v=""/>
  </r>
  <r>
    <s v="E02706"/>
    <s v="Lucy Figueroa"/>
    <x v="0"/>
    <x v="1"/>
    <x v="0"/>
    <x v="0"/>
    <s v="Latino"/>
    <x v="15"/>
    <x v="595"/>
    <x v="605"/>
    <n v="0.12"/>
    <x v="0"/>
    <s v="Columbus"/>
    <s v=""/>
  </r>
  <r>
    <s v="E02899"/>
    <s v="Joshua Cortez"/>
    <x v="0"/>
    <x v="1"/>
    <x v="3"/>
    <x v="1"/>
    <s v="Latino"/>
    <x v="18"/>
    <x v="596"/>
    <x v="606"/>
    <n v="0.13"/>
    <x v="2"/>
    <s v="Manaus"/>
    <s v=""/>
  </r>
  <r>
    <s v="E02478"/>
    <s v="Alexander Morris"/>
    <x v="6"/>
    <x v="2"/>
    <x v="2"/>
    <x v="1"/>
    <s v="Caucasian"/>
    <x v="29"/>
    <x v="597"/>
    <x v="607"/>
    <n v="0.06"/>
    <x v="0"/>
    <s v="Phoenix"/>
    <s v=""/>
  </r>
  <r>
    <s v="E04170"/>
    <s v="Grayson Chin"/>
    <x v="9"/>
    <x v="0"/>
    <x v="0"/>
    <x v="1"/>
    <s v="Asian"/>
    <x v="3"/>
    <x v="598"/>
    <x v="608"/>
    <n v="0.39"/>
    <x v="0"/>
    <s v="Austin"/>
    <s v=""/>
  </r>
  <r>
    <s v="E00929"/>
    <s v="Allison Espinoza"/>
    <x v="29"/>
    <x v="0"/>
    <x v="2"/>
    <x v="0"/>
    <s v="Latino"/>
    <x v="15"/>
    <x v="127"/>
    <x v="609"/>
    <n v="0"/>
    <x v="0"/>
    <s v="Miami"/>
    <s v=""/>
  </r>
  <r>
    <s v="E00530"/>
    <s v="Naomi Chu"/>
    <x v="0"/>
    <x v="2"/>
    <x v="1"/>
    <x v="0"/>
    <s v="Asian"/>
    <x v="30"/>
    <x v="599"/>
    <x v="610"/>
    <n v="0.1"/>
    <x v="1"/>
    <s v="Chongqing"/>
    <s v=""/>
  </r>
  <r>
    <s v="E03824"/>
    <s v="Jameson Martin"/>
    <x v="1"/>
    <x v="0"/>
    <x v="3"/>
    <x v="1"/>
    <s v="Caucasian"/>
    <x v="17"/>
    <x v="600"/>
    <x v="611"/>
    <n v="0"/>
    <x v="0"/>
    <s v="Phoenix"/>
    <s v=""/>
  </r>
  <r>
    <s v="E02492"/>
    <s v="Sebastian Gupta"/>
    <x v="4"/>
    <x v="6"/>
    <x v="3"/>
    <x v="1"/>
    <s v="Asian"/>
    <x v="28"/>
    <x v="601"/>
    <x v="612"/>
    <n v="0"/>
    <x v="1"/>
    <s v="Chongqing"/>
    <d v="2019-05-09T00:00:00"/>
  </r>
  <r>
    <s v="E01733"/>
    <s v="Eloise Pham"/>
    <x v="6"/>
    <x v="2"/>
    <x v="2"/>
    <x v="0"/>
    <s v="Asian"/>
    <x v="15"/>
    <x v="571"/>
    <x v="613"/>
    <n v="7.0000000000000007E-2"/>
    <x v="1"/>
    <s v="Shanghai"/>
    <s v=""/>
  </r>
  <r>
    <s v="E02857"/>
    <s v="Valentina Davis"/>
    <x v="7"/>
    <x v="2"/>
    <x v="2"/>
    <x v="0"/>
    <s v="Caucasian"/>
    <x v="29"/>
    <x v="602"/>
    <x v="614"/>
    <n v="0"/>
    <x v="0"/>
    <s v="Miami"/>
    <s v=""/>
  </r>
  <r>
    <s v="E04938"/>
    <s v="Brooklyn Daniels"/>
    <x v="7"/>
    <x v="6"/>
    <x v="2"/>
    <x v="0"/>
    <s v="Caucasian"/>
    <x v="14"/>
    <x v="603"/>
    <x v="615"/>
    <n v="0"/>
    <x v="0"/>
    <s v="Miami"/>
    <s v=""/>
  </r>
  <r>
    <s v="E04952"/>
    <s v="Paisley Gomez"/>
    <x v="4"/>
    <x v="2"/>
    <x v="1"/>
    <x v="0"/>
    <s v="Latino"/>
    <x v="4"/>
    <x v="604"/>
    <x v="616"/>
    <n v="0"/>
    <x v="2"/>
    <s v="Rio de Janerio"/>
    <s v=""/>
  </r>
  <r>
    <s v="E02420"/>
    <s v="Madison Li"/>
    <x v="2"/>
    <x v="6"/>
    <x v="1"/>
    <x v="0"/>
    <s v="Asian"/>
    <x v="25"/>
    <x v="605"/>
    <x v="617"/>
    <n v="0.15"/>
    <x v="1"/>
    <s v="Beijing"/>
    <d v="2017-09-22T00:00:00"/>
  </r>
  <r>
    <s v="E01639"/>
    <s v="Everleigh Simmons"/>
    <x v="7"/>
    <x v="1"/>
    <x v="1"/>
    <x v="0"/>
    <s v="Caucasian"/>
    <x v="0"/>
    <x v="606"/>
    <x v="618"/>
    <n v="0"/>
    <x v="0"/>
    <s v="Chicago"/>
    <s v=""/>
  </r>
  <r>
    <s v="E03947"/>
    <s v="Logan Soto"/>
    <x v="9"/>
    <x v="1"/>
    <x v="0"/>
    <x v="1"/>
    <s v="Latino"/>
    <x v="9"/>
    <x v="607"/>
    <x v="619"/>
    <n v="0.32"/>
    <x v="0"/>
    <s v="Columbus"/>
    <s v=""/>
  </r>
  <r>
    <s v="E04535"/>
    <s v="Charlotte Vo"/>
    <x v="27"/>
    <x v="0"/>
    <x v="2"/>
    <x v="0"/>
    <s v="Asian"/>
    <x v="4"/>
    <x v="608"/>
    <x v="620"/>
    <n v="0"/>
    <x v="0"/>
    <s v="Seattle"/>
    <s v=""/>
  </r>
  <r>
    <s v="E00380"/>
    <s v="Alice Thompson"/>
    <x v="9"/>
    <x v="3"/>
    <x v="2"/>
    <x v="0"/>
    <s v="Caucasian"/>
    <x v="35"/>
    <x v="172"/>
    <x v="621"/>
    <n v="0.36"/>
    <x v="0"/>
    <s v="Seattle"/>
    <s v=""/>
  </r>
  <r>
    <s v="E01432"/>
    <s v="Peyton Garza"/>
    <x v="28"/>
    <x v="0"/>
    <x v="1"/>
    <x v="0"/>
    <s v="Latino"/>
    <x v="26"/>
    <x v="609"/>
    <x v="622"/>
    <n v="0"/>
    <x v="2"/>
    <s v="Manaus"/>
    <s v=""/>
  </r>
  <r>
    <s v="E02628"/>
    <s v="Nora Nelson"/>
    <x v="13"/>
    <x v="1"/>
    <x v="1"/>
    <x v="0"/>
    <s v="Caucasian"/>
    <x v="12"/>
    <x v="100"/>
    <x v="623"/>
    <n v="0"/>
    <x v="0"/>
    <s v="Columbus"/>
    <s v=""/>
  </r>
  <r>
    <s v="E03578"/>
    <s v="Maverick Li"/>
    <x v="13"/>
    <x v="2"/>
    <x v="0"/>
    <x v="1"/>
    <s v="Asian"/>
    <x v="8"/>
    <x v="490"/>
    <x v="624"/>
    <n v="0"/>
    <x v="0"/>
    <s v="Austin"/>
    <s v=""/>
  </r>
  <r>
    <s v="E03563"/>
    <s v="Ian Barnes"/>
    <x v="19"/>
    <x v="5"/>
    <x v="3"/>
    <x v="1"/>
    <s v="Caucasian"/>
    <x v="40"/>
    <x v="610"/>
    <x v="625"/>
    <n v="0"/>
    <x v="0"/>
    <s v="Miami"/>
    <d v="2021-02-02T00:00:00"/>
  </r>
  <r>
    <s v="E02781"/>
    <s v="Athena Vu"/>
    <x v="2"/>
    <x v="3"/>
    <x v="1"/>
    <x v="0"/>
    <s v="Asian"/>
    <x v="20"/>
    <x v="611"/>
    <x v="626"/>
    <n v="0.15"/>
    <x v="0"/>
    <s v="Miami"/>
    <s v=""/>
  </r>
  <r>
    <s v="E04739"/>
    <s v="Ruby Washington"/>
    <x v="7"/>
    <x v="6"/>
    <x v="0"/>
    <x v="0"/>
    <s v="Black"/>
    <x v="13"/>
    <x v="612"/>
    <x v="627"/>
    <n v="0"/>
    <x v="0"/>
    <s v="Seattle"/>
    <d v="2015-06-09T00:00:00"/>
  </r>
  <r>
    <s v="E02665"/>
    <s v="Bella Butler"/>
    <x v="0"/>
    <x v="1"/>
    <x v="1"/>
    <x v="0"/>
    <s v="Black"/>
    <x v="29"/>
    <x v="325"/>
    <x v="628"/>
    <n v="0.11"/>
    <x v="0"/>
    <s v="Seattle"/>
    <s v=""/>
  </r>
  <r>
    <s v="E04132"/>
    <s v="Kinsley Henry"/>
    <x v="2"/>
    <x v="6"/>
    <x v="1"/>
    <x v="0"/>
    <s v="Black"/>
    <x v="15"/>
    <x v="613"/>
    <x v="629"/>
    <n v="0.25"/>
    <x v="0"/>
    <s v="Miami"/>
    <s v=""/>
  </r>
  <r>
    <s v="E00276"/>
    <s v="Kennedy Romero"/>
    <x v="11"/>
    <x v="5"/>
    <x v="0"/>
    <x v="0"/>
    <s v="Latino"/>
    <x v="17"/>
    <x v="614"/>
    <x v="630"/>
    <n v="0.11"/>
    <x v="2"/>
    <s v="Rio de Janerio"/>
    <s v=""/>
  </r>
  <r>
    <s v="E04277"/>
    <s v="Zoe Do"/>
    <x v="13"/>
    <x v="2"/>
    <x v="2"/>
    <x v="0"/>
    <s v="Asian"/>
    <x v="33"/>
    <x v="615"/>
    <x v="631"/>
    <n v="0"/>
    <x v="1"/>
    <s v="Beijing"/>
    <s v=""/>
  </r>
  <r>
    <s v="E03890"/>
    <s v="Everett Khan"/>
    <x v="29"/>
    <x v="0"/>
    <x v="1"/>
    <x v="1"/>
    <s v="Asian"/>
    <x v="19"/>
    <x v="219"/>
    <x v="632"/>
    <n v="0"/>
    <x v="0"/>
    <s v="Chicago"/>
    <s v=""/>
  </r>
  <r>
    <s v="E02012"/>
    <s v="Anna Han"/>
    <x v="27"/>
    <x v="0"/>
    <x v="0"/>
    <x v="0"/>
    <s v="Asian"/>
    <x v="13"/>
    <x v="616"/>
    <x v="633"/>
    <n v="0"/>
    <x v="0"/>
    <s v="Austin"/>
    <s v=""/>
  </r>
  <r>
    <s v="E02881"/>
    <s v="Leilani Sharma"/>
    <x v="4"/>
    <x v="3"/>
    <x v="1"/>
    <x v="0"/>
    <s v="Asian"/>
    <x v="19"/>
    <x v="617"/>
    <x v="634"/>
    <n v="0"/>
    <x v="1"/>
    <s v="Chengdu"/>
    <s v=""/>
  </r>
  <r>
    <s v="E03750"/>
    <s v="Jordan Cho"/>
    <x v="13"/>
    <x v="3"/>
    <x v="2"/>
    <x v="1"/>
    <s v="Asian"/>
    <x v="21"/>
    <x v="618"/>
    <x v="635"/>
    <n v="0"/>
    <x v="0"/>
    <s v="Phoenix"/>
    <s v=""/>
  </r>
  <r>
    <s v="E00605"/>
    <s v="Nova Williams"/>
    <x v="6"/>
    <x v="1"/>
    <x v="2"/>
    <x v="0"/>
    <s v="Black"/>
    <x v="22"/>
    <x v="619"/>
    <x v="636"/>
    <n v="0.06"/>
    <x v="0"/>
    <s v="Miami"/>
    <s v=""/>
  </r>
  <r>
    <s v="E04641"/>
    <s v="Scarlett Hill"/>
    <x v="2"/>
    <x v="5"/>
    <x v="2"/>
    <x v="0"/>
    <s v="Black"/>
    <x v="15"/>
    <x v="620"/>
    <x v="637"/>
    <n v="0.24"/>
    <x v="0"/>
    <s v="Columbus"/>
    <d v="2022-06-20T00:00:00"/>
  </r>
  <r>
    <s v="E01019"/>
    <s v="Dominic Scott"/>
    <x v="4"/>
    <x v="2"/>
    <x v="3"/>
    <x v="1"/>
    <s v="Caucasian"/>
    <x v="15"/>
    <x v="621"/>
    <x v="638"/>
    <n v="0"/>
    <x v="0"/>
    <s v="Phoenix"/>
    <s v=""/>
  </r>
  <r>
    <s v="E01519"/>
    <s v="Anthony Marquez"/>
    <x v="9"/>
    <x v="0"/>
    <x v="2"/>
    <x v="1"/>
    <s v="Latino"/>
    <x v="36"/>
    <x v="622"/>
    <x v="639"/>
    <n v="0.39"/>
    <x v="0"/>
    <s v="Columbus"/>
    <s v=""/>
  </r>
  <r>
    <s v="E03694"/>
    <s v="Elena Patterson"/>
    <x v="9"/>
    <x v="1"/>
    <x v="2"/>
    <x v="0"/>
    <s v="Black"/>
    <x v="31"/>
    <x v="623"/>
    <x v="640"/>
    <n v="0.36"/>
    <x v="0"/>
    <s v="Chicago"/>
    <s v=""/>
  </r>
  <r>
    <s v="E01123"/>
    <s v="Madison Nelson"/>
    <x v="2"/>
    <x v="3"/>
    <x v="3"/>
    <x v="0"/>
    <s v="Caucasian"/>
    <x v="5"/>
    <x v="624"/>
    <x v="641"/>
    <n v="0.16"/>
    <x v="0"/>
    <s v="Miami"/>
    <s v=""/>
  </r>
  <r>
    <s v="E01366"/>
    <s v="William Walker"/>
    <x v="3"/>
    <x v="0"/>
    <x v="0"/>
    <x v="1"/>
    <s v="Black"/>
    <x v="28"/>
    <x v="625"/>
    <x v="642"/>
    <n v="0.1"/>
    <x v="0"/>
    <s v="Columbus"/>
    <d v="2021-03-08T00:00:00"/>
  </r>
  <r>
    <s v="E04005"/>
    <s v="Lincoln Wong"/>
    <x v="4"/>
    <x v="1"/>
    <x v="3"/>
    <x v="1"/>
    <s v="Asian"/>
    <x v="37"/>
    <x v="626"/>
    <x v="643"/>
    <n v="0"/>
    <x v="0"/>
    <s v="Columbus"/>
    <s v=""/>
  </r>
  <r>
    <s v="E02770"/>
    <s v="James Huang"/>
    <x v="6"/>
    <x v="4"/>
    <x v="2"/>
    <x v="1"/>
    <s v="Asian"/>
    <x v="36"/>
    <x v="627"/>
    <x v="644"/>
    <n v="0.05"/>
    <x v="1"/>
    <s v="Beijing"/>
    <s v=""/>
  </r>
  <r>
    <s v="E04018"/>
    <s v="Emery Ford"/>
    <x v="13"/>
    <x v="6"/>
    <x v="3"/>
    <x v="0"/>
    <s v="Caucasian"/>
    <x v="38"/>
    <x v="628"/>
    <x v="645"/>
    <n v="0"/>
    <x v="0"/>
    <s v="Austin"/>
    <s v=""/>
  </r>
  <r>
    <s v="E01591"/>
    <s v="Paisley Trinh"/>
    <x v="1"/>
    <x v="0"/>
    <x v="3"/>
    <x v="0"/>
    <s v="Asian"/>
    <x v="4"/>
    <x v="629"/>
    <x v="646"/>
    <n v="0"/>
    <x v="0"/>
    <s v="Austin"/>
    <d v="1994-12-18T00:00:00"/>
  </r>
  <r>
    <s v="E04940"/>
    <s v="Hudson Williams"/>
    <x v="9"/>
    <x v="2"/>
    <x v="2"/>
    <x v="1"/>
    <s v="Black"/>
    <x v="9"/>
    <x v="630"/>
    <x v="647"/>
    <n v="0.36"/>
    <x v="0"/>
    <s v="Austin"/>
    <s v=""/>
  </r>
  <r>
    <s v="E03465"/>
    <s v="Harper Phan"/>
    <x v="13"/>
    <x v="1"/>
    <x v="1"/>
    <x v="0"/>
    <s v="Asian"/>
    <x v="15"/>
    <x v="631"/>
    <x v="648"/>
    <n v="0"/>
    <x v="1"/>
    <s v="Shanghai"/>
    <s v=""/>
  </r>
  <r>
    <s v="E03870"/>
    <s v="Madeline Allen"/>
    <x v="21"/>
    <x v="0"/>
    <x v="1"/>
    <x v="0"/>
    <s v="Caucasian"/>
    <x v="23"/>
    <x v="632"/>
    <x v="649"/>
    <n v="0"/>
    <x v="0"/>
    <s v="Seattle"/>
    <s v=""/>
  </r>
  <r>
    <s v="E01927"/>
    <s v="Charles Moore"/>
    <x v="1"/>
    <x v="0"/>
    <x v="1"/>
    <x v="1"/>
    <s v="Black"/>
    <x v="8"/>
    <x v="633"/>
    <x v="650"/>
    <n v="0"/>
    <x v="0"/>
    <s v="Miami"/>
    <s v=""/>
  </r>
  <r>
    <s v="E03064"/>
    <s v="Lincoln Fong"/>
    <x v="13"/>
    <x v="2"/>
    <x v="2"/>
    <x v="1"/>
    <s v="Asian"/>
    <x v="11"/>
    <x v="634"/>
    <x v="651"/>
    <n v="0"/>
    <x v="1"/>
    <s v="Chongqing"/>
    <d v="2021-05-01T00:00:00"/>
  </r>
  <r>
    <s v="E01883"/>
    <s v="Isla Guzman"/>
    <x v="0"/>
    <x v="3"/>
    <x v="2"/>
    <x v="0"/>
    <s v="Latino"/>
    <x v="21"/>
    <x v="635"/>
    <x v="652"/>
    <n v="0.15"/>
    <x v="2"/>
    <s v="Rio de Janerio"/>
    <s v=""/>
  </r>
  <r>
    <s v="E03984"/>
    <s v="Hailey Foster"/>
    <x v="8"/>
    <x v="5"/>
    <x v="1"/>
    <x v="0"/>
    <s v="Black"/>
    <x v="0"/>
    <x v="636"/>
    <x v="653"/>
    <n v="0"/>
    <x v="0"/>
    <s v="Chicago"/>
    <s v=""/>
  </r>
  <r>
    <s v="E00446"/>
    <s v="Hudson Hill"/>
    <x v="4"/>
    <x v="2"/>
    <x v="0"/>
    <x v="1"/>
    <s v="Caucasian"/>
    <x v="23"/>
    <x v="637"/>
    <x v="654"/>
    <n v="0"/>
    <x v="0"/>
    <s v="Austin"/>
    <s v=""/>
  </r>
  <r>
    <s v="E02825"/>
    <s v="Wyatt Li"/>
    <x v="9"/>
    <x v="5"/>
    <x v="1"/>
    <x v="1"/>
    <s v="Asian"/>
    <x v="20"/>
    <x v="638"/>
    <x v="655"/>
    <n v="0.39"/>
    <x v="0"/>
    <s v="Chicago"/>
    <s v=""/>
  </r>
  <r>
    <s v="E04174"/>
    <s v="Maverick Henry"/>
    <x v="3"/>
    <x v="0"/>
    <x v="0"/>
    <x v="1"/>
    <s v="Caucasian"/>
    <x v="3"/>
    <x v="639"/>
    <x v="656"/>
    <n v="0.05"/>
    <x v="0"/>
    <s v="Chicago"/>
    <s v=""/>
  </r>
  <r>
    <s v="E01899"/>
    <s v="Xavier Jackson"/>
    <x v="9"/>
    <x v="6"/>
    <x v="2"/>
    <x v="1"/>
    <s v="Caucasian"/>
    <x v="27"/>
    <x v="640"/>
    <x v="657"/>
    <n v="0.34"/>
    <x v="0"/>
    <s v="Miami"/>
    <s v=""/>
  </r>
  <r>
    <s v="E02562"/>
    <s v="Christian Medina"/>
    <x v="7"/>
    <x v="6"/>
    <x v="3"/>
    <x v="1"/>
    <s v="Latino"/>
    <x v="10"/>
    <x v="641"/>
    <x v="658"/>
    <n v="0"/>
    <x v="0"/>
    <s v="Columbus"/>
    <s v=""/>
  </r>
  <r>
    <s v="E01006"/>
    <s v="Autumn Leung"/>
    <x v="9"/>
    <x v="1"/>
    <x v="0"/>
    <x v="0"/>
    <s v="Asian"/>
    <x v="6"/>
    <x v="509"/>
    <x v="659"/>
    <n v="0.33"/>
    <x v="0"/>
    <s v="Chicago"/>
    <s v=""/>
  </r>
  <r>
    <s v="E02903"/>
    <s v="Robert Vazquez"/>
    <x v="27"/>
    <x v="0"/>
    <x v="3"/>
    <x v="1"/>
    <s v="Latino"/>
    <x v="28"/>
    <x v="642"/>
    <x v="660"/>
    <n v="0"/>
    <x v="0"/>
    <s v="Austin"/>
    <s v=""/>
  </r>
  <r>
    <s v="E03642"/>
    <s v="Aria Roberts"/>
    <x v="6"/>
    <x v="3"/>
    <x v="3"/>
    <x v="0"/>
    <s v="Caucasian"/>
    <x v="31"/>
    <x v="643"/>
    <x v="661"/>
    <n v="0.05"/>
    <x v="0"/>
    <s v="Seattle"/>
    <s v=""/>
  </r>
  <r>
    <s v="E02884"/>
    <s v="Axel Johnson"/>
    <x v="2"/>
    <x v="4"/>
    <x v="3"/>
    <x v="1"/>
    <s v="Caucasian"/>
    <x v="33"/>
    <x v="644"/>
    <x v="662"/>
    <n v="0.17"/>
    <x v="0"/>
    <s v="Seattle"/>
    <s v=""/>
  </r>
  <r>
    <s v="E00701"/>
    <s v="Madeline Garcia"/>
    <x v="15"/>
    <x v="4"/>
    <x v="2"/>
    <x v="0"/>
    <s v="Latino"/>
    <x v="15"/>
    <x v="645"/>
    <x v="663"/>
    <n v="0"/>
    <x v="2"/>
    <s v="Rio de Janerio"/>
    <s v=""/>
  </r>
  <r>
    <s v="E04720"/>
    <s v="Christopher Chung"/>
    <x v="8"/>
    <x v="5"/>
    <x v="3"/>
    <x v="1"/>
    <s v="Asian"/>
    <x v="21"/>
    <x v="646"/>
    <x v="664"/>
    <n v="0"/>
    <x v="0"/>
    <s v="Phoenix"/>
    <s v=""/>
  </r>
  <r>
    <s v="E01985"/>
    <s v="Eliana Turner"/>
    <x v="5"/>
    <x v="2"/>
    <x v="0"/>
    <x v="0"/>
    <s v="Black"/>
    <x v="13"/>
    <x v="647"/>
    <x v="665"/>
    <n v="0"/>
    <x v="0"/>
    <s v="Austin"/>
    <s v=""/>
  </r>
  <r>
    <s v="E03273"/>
    <s v="Daniel Shah"/>
    <x v="13"/>
    <x v="2"/>
    <x v="0"/>
    <x v="1"/>
    <s v="Asian"/>
    <x v="12"/>
    <x v="648"/>
    <x v="666"/>
    <n v="0"/>
    <x v="1"/>
    <s v="Beijing"/>
    <s v=""/>
  </r>
  <r>
    <s v="E02415"/>
    <s v="Penelope Gonzalez"/>
    <x v="4"/>
    <x v="2"/>
    <x v="3"/>
    <x v="0"/>
    <s v="Latino"/>
    <x v="27"/>
    <x v="649"/>
    <x v="667"/>
    <n v="0"/>
    <x v="0"/>
    <s v="Phoenix"/>
    <s v=""/>
  </r>
  <r>
    <s v="E02877"/>
    <s v="Mila Allen"/>
    <x v="8"/>
    <x v="5"/>
    <x v="3"/>
    <x v="0"/>
    <s v="Caucasian"/>
    <x v="16"/>
    <x v="650"/>
    <x v="668"/>
    <n v="0"/>
    <x v="0"/>
    <s v="Miami"/>
    <d v="2021-10-22T00:00:00"/>
  </r>
  <r>
    <s v="E00091"/>
    <s v="Emilia Chu"/>
    <x v="13"/>
    <x v="1"/>
    <x v="1"/>
    <x v="0"/>
    <s v="Asian"/>
    <x v="35"/>
    <x v="651"/>
    <x v="669"/>
    <n v="0"/>
    <x v="0"/>
    <s v="Austin"/>
    <s v=""/>
  </r>
  <r>
    <s v="E02563"/>
    <s v="Emily Clark"/>
    <x v="9"/>
    <x v="3"/>
    <x v="3"/>
    <x v="0"/>
    <s v="Caucasian"/>
    <x v="9"/>
    <x v="652"/>
    <x v="670"/>
    <n v="0.4"/>
    <x v="0"/>
    <s v="Miami"/>
    <s v=""/>
  </r>
  <r>
    <s v="E04221"/>
    <s v="Roman King"/>
    <x v="13"/>
    <x v="1"/>
    <x v="3"/>
    <x v="1"/>
    <s v="Caucasian"/>
    <x v="33"/>
    <x v="653"/>
    <x v="671"/>
    <n v="0"/>
    <x v="0"/>
    <s v="Columbus"/>
    <s v=""/>
  </r>
  <r>
    <s v="E04887"/>
    <s v="Emery Do"/>
    <x v="5"/>
    <x v="2"/>
    <x v="0"/>
    <x v="0"/>
    <s v="Asian"/>
    <x v="28"/>
    <x v="654"/>
    <x v="672"/>
    <n v="0"/>
    <x v="0"/>
    <s v="Columbus"/>
    <s v=""/>
  </r>
  <r>
    <s v="E03170"/>
    <s v="Autumn Thao"/>
    <x v="5"/>
    <x v="2"/>
    <x v="1"/>
    <x v="0"/>
    <s v="Asian"/>
    <x v="20"/>
    <x v="655"/>
    <x v="673"/>
    <n v="0"/>
    <x v="0"/>
    <s v="Phoenix"/>
    <d v="2019-04-03T00:00:00"/>
  </r>
  <r>
    <s v="E01636"/>
    <s v="Naomi Coleman"/>
    <x v="6"/>
    <x v="6"/>
    <x v="3"/>
    <x v="0"/>
    <s v="Caucasian"/>
    <x v="7"/>
    <x v="656"/>
    <x v="674"/>
    <n v="0.06"/>
    <x v="0"/>
    <s v="Phoenix"/>
    <s v=""/>
  </r>
  <r>
    <s v="E01387"/>
    <s v="Cora Zheng"/>
    <x v="2"/>
    <x v="0"/>
    <x v="1"/>
    <x v="0"/>
    <s v="Asian"/>
    <x v="5"/>
    <x v="657"/>
    <x v="675"/>
    <n v="0.2"/>
    <x v="1"/>
    <s v="Chengdu"/>
    <s v=""/>
  </r>
  <r>
    <s v="E01363"/>
    <s v="Ayla Daniels"/>
    <x v="1"/>
    <x v="0"/>
    <x v="3"/>
    <x v="0"/>
    <s v="Caucasian"/>
    <x v="26"/>
    <x v="658"/>
    <x v="676"/>
    <n v="0"/>
    <x v="0"/>
    <s v="Miami"/>
    <s v=""/>
  </r>
  <r>
    <s v="E02249"/>
    <s v="Allison Daniels"/>
    <x v="6"/>
    <x v="1"/>
    <x v="1"/>
    <x v="0"/>
    <s v="Caucasian"/>
    <x v="17"/>
    <x v="659"/>
    <x v="677"/>
    <n v="0.09"/>
    <x v="0"/>
    <s v="Phoenix"/>
    <s v=""/>
  </r>
  <r>
    <s v="E02987"/>
    <s v="Mateo Harris"/>
    <x v="6"/>
    <x v="0"/>
    <x v="3"/>
    <x v="1"/>
    <s v="Caucasian"/>
    <x v="23"/>
    <x v="660"/>
    <x v="678"/>
    <n v="0.05"/>
    <x v="0"/>
    <s v="Columbus"/>
    <s v=""/>
  </r>
  <r>
    <s v="E03655"/>
    <s v="Samantha Rogers"/>
    <x v="7"/>
    <x v="6"/>
    <x v="2"/>
    <x v="0"/>
    <s v="Caucasian"/>
    <x v="21"/>
    <x v="661"/>
    <x v="679"/>
    <n v="0"/>
    <x v="0"/>
    <s v="Miami"/>
    <s v=""/>
  </r>
  <r>
    <s v="E04048"/>
    <s v="Julian Lee"/>
    <x v="30"/>
    <x v="0"/>
    <x v="3"/>
    <x v="1"/>
    <s v="Asian"/>
    <x v="10"/>
    <x v="662"/>
    <x v="680"/>
    <n v="0"/>
    <x v="0"/>
    <s v="Seattle"/>
    <s v=""/>
  </r>
  <r>
    <s v="E03626"/>
    <s v="Nicholas Avila"/>
    <x v="14"/>
    <x v="0"/>
    <x v="0"/>
    <x v="1"/>
    <s v="Latino"/>
    <x v="21"/>
    <x v="663"/>
    <x v="681"/>
    <n v="0"/>
    <x v="0"/>
    <s v="Austin"/>
    <s v=""/>
  </r>
  <r>
    <s v="E03694"/>
    <s v="Hailey Watson"/>
    <x v="0"/>
    <x v="3"/>
    <x v="3"/>
    <x v="0"/>
    <s v="Black"/>
    <x v="11"/>
    <x v="664"/>
    <x v="682"/>
    <n v="0.1"/>
    <x v="0"/>
    <s v="Columbus"/>
    <s v=""/>
  </r>
  <r>
    <s v="E02920"/>
    <s v="Willow Woods"/>
    <x v="9"/>
    <x v="4"/>
    <x v="2"/>
    <x v="0"/>
    <s v="Caucasian"/>
    <x v="21"/>
    <x v="665"/>
    <x v="683"/>
    <n v="0.39"/>
    <x v="0"/>
    <s v="Miami"/>
    <s v=""/>
  </r>
  <r>
    <s v="E03220"/>
    <s v="Alexander Gonzales"/>
    <x v="6"/>
    <x v="3"/>
    <x v="0"/>
    <x v="1"/>
    <s v="Latino"/>
    <x v="8"/>
    <x v="666"/>
    <x v="684"/>
    <n v="0.08"/>
    <x v="0"/>
    <s v="Phoenix"/>
    <s v=""/>
  </r>
  <r>
    <s v="E01347"/>
    <s v="Aiden Gonzales"/>
    <x v="9"/>
    <x v="6"/>
    <x v="2"/>
    <x v="1"/>
    <s v="Latino"/>
    <x v="18"/>
    <x v="223"/>
    <x v="685"/>
    <n v="0.34"/>
    <x v="2"/>
    <s v="Sao Paulo"/>
    <s v=""/>
  </r>
  <r>
    <s v="E03968"/>
    <s v="Joshua Chin"/>
    <x v="0"/>
    <x v="6"/>
    <x v="1"/>
    <x v="1"/>
    <s v="Asian"/>
    <x v="33"/>
    <x v="332"/>
    <x v="686"/>
    <n v="0.14000000000000001"/>
    <x v="0"/>
    <s v="Phoenix"/>
    <s v=""/>
  </r>
  <r>
    <s v="E04299"/>
    <s v="Paisley Hall"/>
    <x v="2"/>
    <x v="4"/>
    <x v="2"/>
    <x v="0"/>
    <s v="Caucasian"/>
    <x v="12"/>
    <x v="667"/>
    <x v="687"/>
    <n v="0.24"/>
    <x v="0"/>
    <s v="Columbus"/>
    <s v=""/>
  </r>
  <r>
    <s v="E01150"/>
    <s v="Allison Leung"/>
    <x v="4"/>
    <x v="2"/>
    <x v="0"/>
    <x v="0"/>
    <s v="Asian"/>
    <x v="39"/>
    <x v="668"/>
    <x v="688"/>
    <n v="0"/>
    <x v="0"/>
    <s v="Austin"/>
    <s v=""/>
  </r>
  <r>
    <s v="E03774"/>
    <s v="Hannah Mejia"/>
    <x v="9"/>
    <x v="6"/>
    <x v="3"/>
    <x v="0"/>
    <s v="Latino"/>
    <x v="40"/>
    <x v="669"/>
    <x v="689"/>
    <n v="0.32"/>
    <x v="0"/>
    <s v="Austin"/>
    <s v=""/>
  </r>
  <r>
    <s v="E01638"/>
    <s v="Elizabeth Huang"/>
    <x v="7"/>
    <x v="1"/>
    <x v="2"/>
    <x v="0"/>
    <s v="Asian"/>
    <x v="39"/>
    <x v="670"/>
    <x v="690"/>
    <n v="0"/>
    <x v="1"/>
    <s v="Beijing"/>
    <s v=""/>
  </r>
  <r>
    <s v="E01877"/>
    <s v="Abigail Garza"/>
    <x v="7"/>
    <x v="3"/>
    <x v="1"/>
    <x v="0"/>
    <s v="Latino"/>
    <x v="29"/>
    <x v="671"/>
    <x v="691"/>
    <n v="0"/>
    <x v="0"/>
    <s v="Seattle"/>
    <s v=""/>
  </r>
  <r>
    <s v="E01193"/>
    <s v="Raelynn Lu"/>
    <x v="2"/>
    <x v="1"/>
    <x v="0"/>
    <x v="0"/>
    <s v="Asian"/>
    <x v="5"/>
    <x v="97"/>
    <x v="692"/>
    <n v="0.28999999999999998"/>
    <x v="1"/>
    <s v="Chongqing"/>
    <d v="2020-12-12T00:00:00"/>
  </r>
  <r>
    <s v="E01789"/>
    <s v="Charles Luu"/>
    <x v="0"/>
    <x v="2"/>
    <x v="1"/>
    <x v="1"/>
    <s v="Asian"/>
    <x v="6"/>
    <x v="672"/>
    <x v="693"/>
    <n v="0.11"/>
    <x v="1"/>
    <s v="Shanghai"/>
    <d v="2022-06-03T00:00:00"/>
  </r>
  <r>
    <s v="E01422"/>
    <s v="Lydia Espinoza"/>
    <x v="0"/>
    <x v="6"/>
    <x v="2"/>
    <x v="0"/>
    <s v="Latino"/>
    <x v="7"/>
    <x v="673"/>
    <x v="694"/>
    <n v="0.12"/>
    <x v="2"/>
    <s v="Sao Paulo"/>
    <s v=""/>
  </r>
  <r>
    <s v="E00440"/>
    <s v="Adeline Thao"/>
    <x v="9"/>
    <x v="1"/>
    <x v="3"/>
    <x v="0"/>
    <s v="Asian"/>
    <x v="36"/>
    <x v="674"/>
    <x v="695"/>
    <n v="0.32"/>
    <x v="0"/>
    <s v="Seattle"/>
    <s v=""/>
  </r>
  <r>
    <s v="E00145"/>
    <s v="Kinsley Dixon"/>
    <x v="7"/>
    <x v="3"/>
    <x v="1"/>
    <x v="0"/>
    <s v="Caucasian"/>
    <x v="21"/>
    <x v="675"/>
    <x v="696"/>
    <n v="0"/>
    <x v="0"/>
    <s v="Miami"/>
    <s v=""/>
  </r>
  <r>
    <s v="E04150"/>
    <s v="Natalia Vu"/>
    <x v="7"/>
    <x v="3"/>
    <x v="0"/>
    <x v="0"/>
    <s v="Asian"/>
    <x v="36"/>
    <x v="676"/>
    <x v="697"/>
    <n v="0"/>
    <x v="0"/>
    <s v="Columbus"/>
    <s v=""/>
  </r>
  <r>
    <s v="E02846"/>
    <s v="Julia Mai"/>
    <x v="6"/>
    <x v="6"/>
    <x v="1"/>
    <x v="0"/>
    <s v="Asian"/>
    <x v="2"/>
    <x v="677"/>
    <x v="698"/>
    <n v="0.1"/>
    <x v="1"/>
    <s v="Shanghai"/>
    <s v=""/>
  </r>
  <r>
    <s v="E04247"/>
    <s v="Camila Evans"/>
    <x v="6"/>
    <x v="6"/>
    <x v="0"/>
    <x v="0"/>
    <s v="Black"/>
    <x v="0"/>
    <x v="678"/>
    <x v="699"/>
    <n v="0.09"/>
    <x v="0"/>
    <s v="Miami"/>
    <s v=""/>
  </r>
  <r>
    <s v="E02613"/>
    <s v="Everly Lai"/>
    <x v="9"/>
    <x v="6"/>
    <x v="2"/>
    <x v="0"/>
    <s v="Asian"/>
    <x v="27"/>
    <x v="679"/>
    <x v="700"/>
    <n v="0.3"/>
    <x v="0"/>
    <s v="Chicago"/>
    <s v=""/>
  </r>
  <r>
    <s v="E03349"/>
    <s v="Adam He"/>
    <x v="2"/>
    <x v="3"/>
    <x v="2"/>
    <x v="1"/>
    <s v="Asian"/>
    <x v="25"/>
    <x v="680"/>
    <x v="701"/>
    <n v="0.23"/>
    <x v="1"/>
    <s v="Beijing"/>
    <s v=""/>
  </r>
  <r>
    <s v="E03648"/>
    <s v="Vivian Hunter"/>
    <x v="5"/>
    <x v="2"/>
    <x v="3"/>
    <x v="0"/>
    <s v="Black"/>
    <x v="3"/>
    <x v="681"/>
    <x v="702"/>
    <n v="0"/>
    <x v="0"/>
    <s v="Seattle"/>
    <s v=""/>
  </r>
  <r>
    <s v="E02192"/>
    <s v="Lucy Avila"/>
    <x v="29"/>
    <x v="0"/>
    <x v="2"/>
    <x v="0"/>
    <s v="Latino"/>
    <x v="19"/>
    <x v="682"/>
    <x v="703"/>
    <n v="0"/>
    <x v="2"/>
    <s v="Sao Paulo"/>
    <s v=""/>
  </r>
  <r>
    <s v="E03981"/>
    <s v="Eliana Li"/>
    <x v="22"/>
    <x v="5"/>
    <x v="0"/>
    <x v="0"/>
    <s v="Asian"/>
    <x v="20"/>
    <x v="683"/>
    <x v="704"/>
    <n v="0"/>
    <x v="0"/>
    <s v="Miami"/>
    <s v=""/>
  </r>
  <r>
    <s v="E03262"/>
    <s v="Logan Mitchell"/>
    <x v="13"/>
    <x v="6"/>
    <x v="1"/>
    <x v="1"/>
    <s v="Caucasian"/>
    <x v="13"/>
    <x v="684"/>
    <x v="705"/>
    <n v="0"/>
    <x v="0"/>
    <s v="Columbus"/>
    <s v=""/>
  </r>
  <r>
    <s v="E02716"/>
    <s v="Dominic Dinh"/>
    <x v="0"/>
    <x v="6"/>
    <x v="2"/>
    <x v="1"/>
    <s v="Asian"/>
    <x v="15"/>
    <x v="685"/>
    <x v="706"/>
    <n v="0.11"/>
    <x v="0"/>
    <s v="Chicago"/>
    <s v=""/>
  </r>
  <r>
    <s v="E00245"/>
    <s v="Lucas Daniels"/>
    <x v="6"/>
    <x v="2"/>
    <x v="3"/>
    <x v="1"/>
    <s v="Black"/>
    <x v="34"/>
    <x v="686"/>
    <x v="707"/>
    <n v="0.06"/>
    <x v="0"/>
    <s v="Chicago"/>
    <s v=""/>
  </r>
  <r>
    <s v="E04123"/>
    <s v="Andrew Holmes"/>
    <x v="9"/>
    <x v="0"/>
    <x v="2"/>
    <x v="1"/>
    <s v="Black"/>
    <x v="1"/>
    <x v="687"/>
    <x v="708"/>
    <n v="0.36"/>
    <x v="0"/>
    <s v="Miami"/>
    <s v=""/>
  </r>
  <r>
    <s v="E03471"/>
    <s v="Julia Sandoval"/>
    <x v="6"/>
    <x v="4"/>
    <x v="3"/>
    <x v="0"/>
    <s v="Latino"/>
    <x v="34"/>
    <x v="688"/>
    <x v="709"/>
    <n v="0.06"/>
    <x v="0"/>
    <s v="Miami"/>
    <s v=""/>
  </r>
  <r>
    <s v="E00717"/>
    <s v="Kennedy Vargas"/>
    <x v="20"/>
    <x v="4"/>
    <x v="1"/>
    <x v="0"/>
    <s v="Latino"/>
    <x v="15"/>
    <x v="689"/>
    <x v="710"/>
    <n v="0"/>
    <x v="2"/>
    <s v="Manaus"/>
    <d v="2009-12-06T00:00:00"/>
  </r>
  <r>
    <s v="E01966"/>
    <s v="Thomas Williams"/>
    <x v="17"/>
    <x v="5"/>
    <x v="2"/>
    <x v="1"/>
    <s v="Caucasian"/>
    <x v="15"/>
    <x v="690"/>
    <x v="711"/>
    <n v="0"/>
    <x v="0"/>
    <s v="Columbus"/>
    <s v=""/>
  </r>
  <r>
    <s v="E03683"/>
    <s v="Raelynn Hong"/>
    <x v="2"/>
    <x v="6"/>
    <x v="2"/>
    <x v="0"/>
    <s v="Asian"/>
    <x v="21"/>
    <x v="691"/>
    <x v="712"/>
    <n v="0.28000000000000003"/>
    <x v="1"/>
    <s v="Beijing"/>
    <s v=""/>
  </r>
  <r>
    <s v="E03694"/>
    <s v="Eli Reed"/>
    <x v="28"/>
    <x v="0"/>
    <x v="3"/>
    <x v="1"/>
    <s v="Caucasian"/>
    <x v="10"/>
    <x v="692"/>
    <x v="713"/>
    <n v="0"/>
    <x v="0"/>
    <s v="Miami"/>
    <d v="2017-12-22T00:00:00"/>
  </r>
  <r>
    <s v="E04766"/>
    <s v="Lyla Yoon"/>
    <x v="9"/>
    <x v="3"/>
    <x v="1"/>
    <x v="0"/>
    <s v="Asian"/>
    <x v="31"/>
    <x v="693"/>
    <x v="714"/>
    <n v="0.32"/>
    <x v="0"/>
    <s v="Austin"/>
    <s v=""/>
  </r>
  <r>
    <s v="E01465"/>
    <s v="Hannah White"/>
    <x v="0"/>
    <x v="3"/>
    <x v="3"/>
    <x v="0"/>
    <s v="Caucasian"/>
    <x v="39"/>
    <x v="694"/>
    <x v="715"/>
    <n v="0.13"/>
    <x v="0"/>
    <s v="Phoenix"/>
    <s v=""/>
  </r>
  <r>
    <s v="E00206"/>
    <s v="Theodore Xi"/>
    <x v="6"/>
    <x v="1"/>
    <x v="3"/>
    <x v="1"/>
    <s v="Asian"/>
    <x v="27"/>
    <x v="695"/>
    <x v="716"/>
    <n v="7.0000000000000007E-2"/>
    <x v="1"/>
    <s v="Shanghai"/>
    <s v=""/>
  </r>
  <r>
    <s v="E04088"/>
    <s v="Ezra Liang"/>
    <x v="9"/>
    <x v="1"/>
    <x v="0"/>
    <x v="1"/>
    <s v="Asian"/>
    <x v="27"/>
    <x v="696"/>
    <x v="717"/>
    <n v="0.37"/>
    <x v="0"/>
    <s v="Miami"/>
    <s v=""/>
  </r>
  <r>
    <s v="E02066"/>
    <s v="Grayson Yee"/>
    <x v="6"/>
    <x v="4"/>
    <x v="3"/>
    <x v="1"/>
    <s v="Asian"/>
    <x v="35"/>
    <x v="697"/>
    <x v="718"/>
    <n v="0.09"/>
    <x v="1"/>
    <s v="Beijing"/>
    <s v=""/>
  </r>
  <r>
    <s v="E03227"/>
    <s v="Eli Richardson"/>
    <x v="12"/>
    <x v="0"/>
    <x v="2"/>
    <x v="1"/>
    <s v="Caucasian"/>
    <x v="31"/>
    <x v="698"/>
    <x v="719"/>
    <n v="0"/>
    <x v="0"/>
    <s v="Seattle"/>
    <s v=""/>
  </r>
  <r>
    <s v="E03364"/>
    <s v="Audrey Lee"/>
    <x v="25"/>
    <x v="5"/>
    <x v="2"/>
    <x v="0"/>
    <s v="Asian"/>
    <x v="10"/>
    <x v="699"/>
    <x v="720"/>
    <n v="0"/>
    <x v="1"/>
    <s v="Chongqing"/>
    <s v=""/>
  </r>
  <r>
    <s v="E00607"/>
    <s v="Jameson Allen"/>
    <x v="2"/>
    <x v="6"/>
    <x v="2"/>
    <x v="1"/>
    <s v="Caucasian"/>
    <x v="24"/>
    <x v="700"/>
    <x v="721"/>
    <n v="0.16"/>
    <x v="0"/>
    <s v="Seattle"/>
    <s v=""/>
  </r>
  <r>
    <s v="E02258"/>
    <s v="Eliza Chen"/>
    <x v="14"/>
    <x v="0"/>
    <x v="0"/>
    <x v="0"/>
    <s v="Asian"/>
    <x v="9"/>
    <x v="701"/>
    <x v="722"/>
    <n v="0"/>
    <x v="0"/>
    <s v="Austin"/>
    <s v=""/>
  </r>
  <r>
    <s v="E03681"/>
    <s v="Lyla Chen"/>
    <x v="15"/>
    <x v="4"/>
    <x v="0"/>
    <x v="0"/>
    <s v="Asian"/>
    <x v="15"/>
    <x v="645"/>
    <x v="723"/>
    <n v="0"/>
    <x v="0"/>
    <s v="Chicago"/>
    <s v=""/>
  </r>
  <r>
    <s v="E02298"/>
    <s v="Emily Doan"/>
    <x v="11"/>
    <x v="5"/>
    <x v="3"/>
    <x v="0"/>
    <s v="Asian"/>
    <x v="24"/>
    <x v="702"/>
    <x v="724"/>
    <n v="0.11"/>
    <x v="0"/>
    <s v="Phoenix"/>
    <s v=""/>
  </r>
  <r>
    <s v="E02984"/>
    <s v="Jack Mai"/>
    <x v="4"/>
    <x v="6"/>
    <x v="3"/>
    <x v="1"/>
    <s v="Asian"/>
    <x v="15"/>
    <x v="703"/>
    <x v="725"/>
    <n v="0"/>
    <x v="1"/>
    <s v="Chengdu"/>
    <s v=""/>
  </r>
  <r>
    <s v="E02440"/>
    <s v="Grayson Turner"/>
    <x v="29"/>
    <x v="0"/>
    <x v="3"/>
    <x v="1"/>
    <s v="Caucasian"/>
    <x v="36"/>
    <x v="704"/>
    <x v="726"/>
    <n v="0"/>
    <x v="0"/>
    <s v="Chicago"/>
    <d v="2014-10-26T00:00:00"/>
  </r>
  <r>
    <s v="E04699"/>
    <s v="Ivy Tang"/>
    <x v="25"/>
    <x v="5"/>
    <x v="2"/>
    <x v="0"/>
    <s v="Asian"/>
    <x v="35"/>
    <x v="705"/>
    <x v="727"/>
    <n v="0"/>
    <x v="1"/>
    <s v="Shanghai"/>
    <d v="2018-05-09T00:00:00"/>
  </r>
  <r>
    <s v="E03579"/>
    <s v="Robert Zhang"/>
    <x v="9"/>
    <x v="6"/>
    <x v="3"/>
    <x v="1"/>
    <s v="Asian"/>
    <x v="15"/>
    <x v="706"/>
    <x v="728"/>
    <n v="0.32"/>
    <x v="0"/>
    <s v="Phoenix"/>
    <d v="2022-08-17T00:00:00"/>
  </r>
  <r>
    <s v="E01649"/>
    <s v="Eva Alvarado"/>
    <x v="3"/>
    <x v="0"/>
    <x v="1"/>
    <x v="0"/>
    <s v="Latino"/>
    <x v="30"/>
    <x v="707"/>
    <x v="729"/>
    <n v="0.09"/>
    <x v="2"/>
    <s v="Sao Paulo"/>
    <s v=""/>
  </r>
  <r>
    <s v="E04969"/>
    <s v="Abigail Vang"/>
    <x v="19"/>
    <x v="5"/>
    <x v="0"/>
    <x v="0"/>
    <s v="Asian"/>
    <x v="28"/>
    <x v="708"/>
    <x v="730"/>
    <n v="0"/>
    <x v="1"/>
    <s v="Chengdu"/>
    <s v=""/>
  </r>
  <r>
    <s v="E00170"/>
    <s v="Claire Adams"/>
    <x v="2"/>
    <x v="2"/>
    <x v="1"/>
    <x v="0"/>
    <s v="Black"/>
    <x v="22"/>
    <x v="709"/>
    <x v="731"/>
    <n v="0.28000000000000003"/>
    <x v="0"/>
    <s v="Phoenix"/>
    <s v=""/>
  </r>
  <r>
    <s v="E00955"/>
    <s v="Theodore Marquez"/>
    <x v="25"/>
    <x v="5"/>
    <x v="2"/>
    <x v="1"/>
    <s v="Latino"/>
    <x v="36"/>
    <x v="710"/>
    <x v="732"/>
    <n v="0"/>
    <x v="2"/>
    <s v="Sao Paulo"/>
    <s v=""/>
  </r>
  <r>
    <s v="E00810"/>
    <s v="Hunter Nunez"/>
    <x v="9"/>
    <x v="4"/>
    <x v="3"/>
    <x v="1"/>
    <s v="Latino"/>
    <x v="39"/>
    <x v="711"/>
    <x v="733"/>
    <n v="0.33"/>
    <x v="0"/>
    <s v="Seattle"/>
    <s v=""/>
  </r>
  <r>
    <s v="E02798"/>
    <s v="Charles Henderson"/>
    <x v="28"/>
    <x v="0"/>
    <x v="2"/>
    <x v="1"/>
    <s v="Caucasian"/>
    <x v="35"/>
    <x v="712"/>
    <x v="734"/>
    <n v="0"/>
    <x v="0"/>
    <s v="Austin"/>
    <s v=""/>
  </r>
  <r>
    <s v="E04542"/>
    <s v="Camila Cortez"/>
    <x v="6"/>
    <x v="6"/>
    <x v="1"/>
    <x v="0"/>
    <s v="Latino"/>
    <x v="7"/>
    <x v="713"/>
    <x v="735"/>
    <n v="0.08"/>
    <x v="0"/>
    <s v="Phoenix"/>
    <d v="2021-05-24T00:00:00"/>
  </r>
  <r>
    <s v="E02818"/>
    <s v="Aaron Garza"/>
    <x v="2"/>
    <x v="2"/>
    <x v="0"/>
    <x v="1"/>
    <s v="Latino"/>
    <x v="38"/>
    <x v="714"/>
    <x v="736"/>
    <n v="0.28000000000000003"/>
    <x v="0"/>
    <s v="Columbus"/>
    <d v="2020-06-09T00:00:00"/>
  </r>
  <r>
    <s v="E02907"/>
    <s v="Jose Singh"/>
    <x v="0"/>
    <x v="1"/>
    <x v="2"/>
    <x v="1"/>
    <s v="Asian"/>
    <x v="18"/>
    <x v="715"/>
    <x v="737"/>
    <n v="0.12"/>
    <x v="0"/>
    <s v="Columbus"/>
    <s v=""/>
  </r>
  <r>
    <s v="E00023"/>
    <s v="Gabriel Joseph"/>
    <x v="2"/>
    <x v="5"/>
    <x v="1"/>
    <x v="1"/>
    <s v="Caucasian"/>
    <x v="27"/>
    <x v="716"/>
    <x v="738"/>
    <n v="0.28000000000000003"/>
    <x v="0"/>
    <s v="Miami"/>
    <s v=""/>
  </r>
  <r>
    <s v="E02391"/>
    <s v="Natalia Santos"/>
    <x v="9"/>
    <x v="4"/>
    <x v="2"/>
    <x v="0"/>
    <s v="Latino"/>
    <x v="15"/>
    <x v="717"/>
    <x v="739"/>
    <n v="0.39"/>
    <x v="2"/>
    <s v="Sao Paulo"/>
    <s v=""/>
  </r>
  <r>
    <s v="E01429"/>
    <s v="Dylan Wilson"/>
    <x v="32"/>
    <x v="0"/>
    <x v="0"/>
    <x v="1"/>
    <s v="Caucasian"/>
    <x v="35"/>
    <x v="718"/>
    <x v="740"/>
    <n v="0"/>
    <x v="0"/>
    <s v="Seattle"/>
    <d v="2007-04-08T00:00:00"/>
  </r>
  <r>
    <s v="E00494"/>
    <s v="Robert Alvarez"/>
    <x v="31"/>
    <x v="0"/>
    <x v="3"/>
    <x v="1"/>
    <s v="Latino"/>
    <x v="38"/>
    <x v="324"/>
    <x v="741"/>
    <n v="0"/>
    <x v="2"/>
    <s v="Manaus"/>
    <s v=""/>
  </r>
  <r>
    <s v="E00634"/>
    <s v="Samantha Chavez"/>
    <x v="4"/>
    <x v="2"/>
    <x v="2"/>
    <x v="0"/>
    <s v="Latino"/>
    <x v="26"/>
    <x v="719"/>
    <x v="742"/>
    <n v="0"/>
    <x v="2"/>
    <s v="Manaus"/>
    <d v="2020-07-17T00:00:00"/>
  </r>
  <r>
    <s v="E01249"/>
    <s v="Samuel Bailey"/>
    <x v="9"/>
    <x v="3"/>
    <x v="2"/>
    <x v="1"/>
    <s v="Caucasian"/>
    <x v="12"/>
    <x v="720"/>
    <x v="743"/>
    <n v="0.3"/>
    <x v="0"/>
    <s v="Seattle"/>
    <s v=""/>
  </r>
  <r>
    <s v="E04683"/>
    <s v="Ezekiel Delgado"/>
    <x v="2"/>
    <x v="5"/>
    <x v="2"/>
    <x v="1"/>
    <s v="Latino"/>
    <x v="28"/>
    <x v="721"/>
    <x v="744"/>
    <n v="0.18"/>
    <x v="2"/>
    <s v="Manaus"/>
    <s v=""/>
  </r>
  <r>
    <s v="E04732"/>
    <s v="Benjamin Ramirez"/>
    <x v="24"/>
    <x v="0"/>
    <x v="0"/>
    <x v="1"/>
    <s v="Latino"/>
    <x v="35"/>
    <x v="722"/>
    <x v="745"/>
    <n v="0"/>
    <x v="0"/>
    <s v="Chicago"/>
    <d v="2006-04-22T00:00:00"/>
  </r>
  <r>
    <s v="E03834"/>
    <s v="Anthony Carter"/>
    <x v="2"/>
    <x v="5"/>
    <x v="2"/>
    <x v="1"/>
    <s v="Caucasian"/>
    <x v="12"/>
    <x v="723"/>
    <x v="746"/>
    <n v="0.24"/>
    <x v="0"/>
    <s v="Columbus"/>
    <d v="2008-05-30T00:00:00"/>
  </r>
  <r>
    <s v="E02923"/>
    <s v="Ethan Tang"/>
    <x v="4"/>
    <x v="3"/>
    <x v="2"/>
    <x v="1"/>
    <s v="Asian"/>
    <x v="36"/>
    <x v="724"/>
    <x v="747"/>
    <n v="0"/>
    <x v="0"/>
    <s v="Chicago"/>
    <s v=""/>
  </r>
  <r>
    <s v="E02642"/>
    <s v="Sebastian Rogers"/>
    <x v="16"/>
    <x v="4"/>
    <x v="0"/>
    <x v="1"/>
    <s v="Caucasian"/>
    <x v="31"/>
    <x v="725"/>
    <x v="748"/>
    <n v="0"/>
    <x v="0"/>
    <s v="Miami"/>
    <d v="2022-04-20T00:00:00"/>
  </r>
  <r>
    <s v="E00981"/>
    <s v="Miles Thao"/>
    <x v="27"/>
    <x v="0"/>
    <x v="3"/>
    <x v="1"/>
    <s v="Asian"/>
    <x v="4"/>
    <x v="726"/>
    <x v="749"/>
    <n v="0"/>
    <x v="0"/>
    <s v="Columbus"/>
    <s v=""/>
  </r>
  <r>
    <s v="E04157"/>
    <s v="William Cao"/>
    <x v="4"/>
    <x v="6"/>
    <x v="1"/>
    <x v="1"/>
    <s v="Asian"/>
    <x v="20"/>
    <x v="727"/>
    <x v="750"/>
    <n v="0"/>
    <x v="1"/>
    <s v="Beijing"/>
    <s v=""/>
  </r>
  <r>
    <s v="E03528"/>
    <s v="Leo Hsu"/>
    <x v="0"/>
    <x v="4"/>
    <x v="1"/>
    <x v="1"/>
    <s v="Asian"/>
    <x v="39"/>
    <x v="728"/>
    <x v="751"/>
    <n v="0.15"/>
    <x v="1"/>
    <s v="Chongqing"/>
    <s v=""/>
  </r>
  <r>
    <s v="E04547"/>
    <s v="Avery Grant"/>
    <x v="14"/>
    <x v="0"/>
    <x v="0"/>
    <x v="0"/>
    <s v="Caucasian"/>
    <x v="37"/>
    <x v="729"/>
    <x v="752"/>
    <n v="0"/>
    <x v="0"/>
    <s v="Chicago"/>
    <s v=""/>
  </r>
  <r>
    <s v="E04415"/>
    <s v="Penelope Fong"/>
    <x v="2"/>
    <x v="3"/>
    <x v="3"/>
    <x v="0"/>
    <s v="Asian"/>
    <x v="33"/>
    <x v="730"/>
    <x v="753"/>
    <n v="0.26"/>
    <x v="1"/>
    <s v="Chongqing"/>
    <s v=""/>
  </r>
  <r>
    <s v="E04484"/>
    <s v="Vivian Thao"/>
    <x v="10"/>
    <x v="5"/>
    <x v="0"/>
    <x v="0"/>
    <s v="Asian"/>
    <x v="15"/>
    <x v="731"/>
    <x v="754"/>
    <n v="0"/>
    <x v="0"/>
    <s v="Chicago"/>
    <s v=""/>
  </r>
  <r>
    <s v="E02800"/>
    <s v="Eva Estrada"/>
    <x v="0"/>
    <x v="2"/>
    <x v="2"/>
    <x v="0"/>
    <s v="Latino"/>
    <x v="15"/>
    <x v="732"/>
    <x v="755"/>
    <n v="0.12"/>
    <x v="2"/>
    <s v="Sao Paulo"/>
    <s v=""/>
  </r>
  <r>
    <s v="E04926"/>
    <s v="Emma Luna"/>
    <x v="17"/>
    <x v="5"/>
    <x v="2"/>
    <x v="0"/>
    <s v="Latino"/>
    <x v="27"/>
    <x v="733"/>
    <x v="756"/>
    <n v="0"/>
    <x v="2"/>
    <s v="Manaus"/>
    <s v=""/>
  </r>
  <r>
    <s v="E01268"/>
    <s v="Charlotte Wu"/>
    <x v="15"/>
    <x v="4"/>
    <x v="1"/>
    <x v="0"/>
    <s v="Asian"/>
    <x v="20"/>
    <x v="734"/>
    <x v="757"/>
    <n v="0"/>
    <x v="1"/>
    <s v="Shanghai"/>
    <s v=""/>
  </r>
  <r>
    <s v="E04853"/>
    <s v="Vivian Chu"/>
    <x v="26"/>
    <x v="2"/>
    <x v="0"/>
    <x v="0"/>
    <s v="Asian"/>
    <x v="30"/>
    <x v="735"/>
    <x v="758"/>
    <n v="0"/>
    <x v="1"/>
    <s v="Shanghai"/>
    <s v=""/>
  </r>
  <r>
    <s v="E01209"/>
    <s v="Jayden Williams"/>
    <x v="6"/>
    <x v="4"/>
    <x v="1"/>
    <x v="1"/>
    <s v="Caucasian"/>
    <x v="14"/>
    <x v="736"/>
    <x v="759"/>
    <n v="0.08"/>
    <x v="0"/>
    <s v="Columbus"/>
    <s v=""/>
  </r>
  <r>
    <s v="E02024"/>
    <s v="Amelia Bell"/>
    <x v="4"/>
    <x v="2"/>
    <x v="1"/>
    <x v="0"/>
    <s v="Caucasian"/>
    <x v="26"/>
    <x v="660"/>
    <x v="760"/>
    <n v="0"/>
    <x v="0"/>
    <s v="Seattle"/>
    <s v=""/>
  </r>
  <r>
    <s v="E02427"/>
    <s v="Addison Mehta"/>
    <x v="6"/>
    <x v="2"/>
    <x v="3"/>
    <x v="0"/>
    <s v="Asian"/>
    <x v="5"/>
    <x v="737"/>
    <x v="761"/>
    <n v="7.0000000000000007E-2"/>
    <x v="0"/>
    <s v="Columbus"/>
    <s v=""/>
  </r>
  <r>
    <s v="E00276"/>
    <s v="Alexander Jackson"/>
    <x v="6"/>
    <x v="4"/>
    <x v="3"/>
    <x v="1"/>
    <s v="Caucasian"/>
    <x v="15"/>
    <x v="738"/>
    <x v="762"/>
    <n v="7.0000000000000007E-2"/>
    <x v="0"/>
    <s v="Columbus"/>
    <s v=""/>
  </r>
  <r>
    <s v="E00951"/>
    <s v="Everly Lin"/>
    <x v="20"/>
    <x v="4"/>
    <x v="1"/>
    <x v="0"/>
    <s v="Asian"/>
    <x v="6"/>
    <x v="739"/>
    <x v="763"/>
    <n v="0"/>
    <x v="1"/>
    <s v="Chongqing"/>
    <s v=""/>
  </r>
  <r>
    <s v="E03248"/>
    <s v="Lyla Stewart"/>
    <x v="0"/>
    <x v="0"/>
    <x v="2"/>
    <x v="0"/>
    <s v="Caucasian"/>
    <x v="19"/>
    <x v="740"/>
    <x v="764"/>
    <n v="0.12"/>
    <x v="0"/>
    <s v="Austin"/>
    <s v=""/>
  </r>
  <r>
    <s v="E04444"/>
    <s v="Brooklyn Ruiz"/>
    <x v="12"/>
    <x v="0"/>
    <x v="1"/>
    <x v="0"/>
    <s v="Latino"/>
    <x v="22"/>
    <x v="741"/>
    <x v="765"/>
    <n v="0"/>
    <x v="0"/>
    <s v="Phoenix"/>
    <s v=""/>
  </r>
  <r>
    <s v="E02307"/>
    <s v="Skylar Evans"/>
    <x v="2"/>
    <x v="3"/>
    <x v="0"/>
    <x v="0"/>
    <s v="Caucasian"/>
    <x v="34"/>
    <x v="742"/>
    <x v="766"/>
    <n v="0.26"/>
    <x v="0"/>
    <s v="Austin"/>
    <s v=""/>
  </r>
  <r>
    <s v="E02375"/>
    <s v="Lincoln Huynh"/>
    <x v="0"/>
    <x v="1"/>
    <x v="1"/>
    <x v="1"/>
    <s v="Asian"/>
    <x v="20"/>
    <x v="743"/>
    <x v="767"/>
    <n v="0.13"/>
    <x v="0"/>
    <s v="Austin"/>
    <s v=""/>
  </r>
  <r>
    <s v="E02276"/>
    <s v="Hazel Griffin"/>
    <x v="17"/>
    <x v="5"/>
    <x v="3"/>
    <x v="0"/>
    <s v="Caucasian"/>
    <x v="24"/>
    <x v="744"/>
    <x v="768"/>
    <n v="0"/>
    <x v="0"/>
    <s v="Phoenix"/>
    <s v=""/>
  </r>
  <r>
    <s v="E02649"/>
    <s v="Charles Gonzalez"/>
    <x v="10"/>
    <x v="5"/>
    <x v="0"/>
    <x v="1"/>
    <s v="Latino"/>
    <x v="5"/>
    <x v="745"/>
    <x v="769"/>
    <n v="0"/>
    <x v="2"/>
    <s v="Rio de Janerio"/>
    <s v=""/>
  </r>
  <r>
    <s v="E00503"/>
    <s v="Leah Patterson"/>
    <x v="6"/>
    <x v="4"/>
    <x v="0"/>
    <x v="0"/>
    <s v="Caucasian"/>
    <x v="29"/>
    <x v="280"/>
    <x v="770"/>
    <n v="0.08"/>
    <x v="0"/>
    <s v="Austin"/>
    <s v=""/>
  </r>
  <r>
    <s v="E01706"/>
    <s v="Avery Sun"/>
    <x v="19"/>
    <x v="5"/>
    <x v="1"/>
    <x v="0"/>
    <s v="Asian"/>
    <x v="15"/>
    <x v="746"/>
    <x v="771"/>
    <n v="0"/>
    <x v="1"/>
    <s v="Chongqing"/>
    <s v=""/>
  </r>
  <r>
    <s v="E00676"/>
    <s v="Isaac Yoon"/>
    <x v="6"/>
    <x v="4"/>
    <x v="3"/>
    <x v="1"/>
    <s v="Asian"/>
    <x v="12"/>
    <x v="747"/>
    <x v="772"/>
    <n v="0.1"/>
    <x v="0"/>
    <s v="Chicago"/>
    <s v=""/>
  </r>
  <r>
    <s v="E02005"/>
    <s v="Isabella Bui"/>
    <x v="14"/>
    <x v="0"/>
    <x v="1"/>
    <x v="0"/>
    <s v="Asian"/>
    <x v="9"/>
    <x v="748"/>
    <x v="773"/>
    <n v="0"/>
    <x v="0"/>
    <s v="Miami"/>
    <s v=""/>
  </r>
  <r>
    <s v="E01895"/>
    <s v="Gabriel Zhou"/>
    <x v="12"/>
    <x v="0"/>
    <x v="1"/>
    <x v="1"/>
    <s v="Asian"/>
    <x v="6"/>
    <x v="735"/>
    <x v="774"/>
    <n v="0"/>
    <x v="1"/>
    <s v="Chongqing"/>
    <s v=""/>
  </r>
  <r>
    <s v="E01396"/>
    <s v="Jack Vu"/>
    <x v="13"/>
    <x v="3"/>
    <x v="0"/>
    <x v="1"/>
    <s v="Asian"/>
    <x v="19"/>
    <x v="749"/>
    <x v="775"/>
    <n v="0"/>
    <x v="1"/>
    <s v="Chengdu"/>
    <s v=""/>
  </r>
  <r>
    <s v="E00749"/>
    <s v="Valentina Moua"/>
    <x v="5"/>
    <x v="2"/>
    <x v="1"/>
    <x v="0"/>
    <s v="Asian"/>
    <x v="17"/>
    <x v="750"/>
    <x v="776"/>
    <n v="0"/>
    <x v="0"/>
    <s v="Columbus"/>
    <d v="2021-04-20T00:00:00"/>
  </r>
  <r>
    <s v="E01941"/>
    <s v="Quinn Trinh"/>
    <x v="13"/>
    <x v="2"/>
    <x v="3"/>
    <x v="0"/>
    <s v="Asian"/>
    <x v="34"/>
    <x v="751"/>
    <x v="777"/>
    <n v="0"/>
    <x v="1"/>
    <s v="Beijing"/>
    <d v="2014-12-25T00:00:00"/>
  </r>
  <r>
    <s v="E01413"/>
    <s v="Caroline Nelson"/>
    <x v="26"/>
    <x v="2"/>
    <x v="2"/>
    <x v="0"/>
    <s v="Black"/>
    <x v="33"/>
    <x v="752"/>
    <x v="778"/>
    <n v="0"/>
    <x v="0"/>
    <s v="Columbus"/>
    <s v=""/>
  </r>
  <r>
    <s v="E03928"/>
    <s v="Miles Dang"/>
    <x v="12"/>
    <x v="0"/>
    <x v="2"/>
    <x v="1"/>
    <s v="Asian"/>
    <x v="22"/>
    <x v="753"/>
    <x v="779"/>
    <n v="0"/>
    <x v="0"/>
    <s v="Miami"/>
    <s v=""/>
  </r>
  <r>
    <s v="E04109"/>
    <s v="Leah Bryant"/>
    <x v="12"/>
    <x v="0"/>
    <x v="1"/>
    <x v="0"/>
    <s v="Caucasian"/>
    <x v="0"/>
    <x v="754"/>
    <x v="780"/>
    <n v="0"/>
    <x v="0"/>
    <s v="Austin"/>
    <s v=""/>
  </r>
  <r>
    <s v="E03994"/>
    <s v="Henry Jung"/>
    <x v="18"/>
    <x v="5"/>
    <x v="1"/>
    <x v="1"/>
    <s v="Asian"/>
    <x v="4"/>
    <x v="755"/>
    <x v="781"/>
    <n v="0"/>
    <x v="0"/>
    <s v="Austin"/>
    <d v="2021-07-09T00:00:00"/>
  </r>
  <r>
    <s v="E00639"/>
    <s v="Benjamin Mai"/>
    <x v="27"/>
    <x v="0"/>
    <x v="3"/>
    <x v="1"/>
    <s v="Asian"/>
    <x v="36"/>
    <x v="756"/>
    <x v="782"/>
    <n v="0"/>
    <x v="0"/>
    <s v="Phoenix"/>
    <s v=""/>
  </r>
  <r>
    <s v="E00608"/>
    <s v="Anna Han"/>
    <x v="25"/>
    <x v="5"/>
    <x v="1"/>
    <x v="0"/>
    <s v="Asian"/>
    <x v="7"/>
    <x v="757"/>
    <x v="783"/>
    <n v="0"/>
    <x v="0"/>
    <s v="Chicago"/>
    <s v=""/>
  </r>
  <r>
    <s v="E04189"/>
    <s v="Ariana Kim"/>
    <x v="23"/>
    <x v="0"/>
    <x v="1"/>
    <x v="0"/>
    <s v="Asian"/>
    <x v="29"/>
    <x v="758"/>
    <x v="784"/>
    <n v="0"/>
    <x v="1"/>
    <s v="Chengdu"/>
    <s v=""/>
  </r>
  <r>
    <s v="E02732"/>
    <s v="Alice Tran"/>
    <x v="7"/>
    <x v="6"/>
    <x v="3"/>
    <x v="0"/>
    <s v="Asian"/>
    <x v="38"/>
    <x v="759"/>
    <x v="785"/>
    <n v="0"/>
    <x v="0"/>
    <s v="Seattle"/>
    <s v=""/>
  </r>
  <r>
    <s v="E00324"/>
    <s v="Hailey Song"/>
    <x v="6"/>
    <x v="1"/>
    <x v="0"/>
    <x v="0"/>
    <s v="Asian"/>
    <x v="17"/>
    <x v="760"/>
    <x v="786"/>
    <n v="0.06"/>
    <x v="1"/>
    <s v="Chongqing"/>
    <s v=""/>
  </r>
  <r>
    <s v="E00518"/>
    <s v="Lydia Morales"/>
    <x v="6"/>
    <x v="1"/>
    <x v="2"/>
    <x v="0"/>
    <s v="Latino"/>
    <x v="10"/>
    <x v="761"/>
    <x v="787"/>
    <n v="0.05"/>
    <x v="2"/>
    <s v="Manaus"/>
    <s v=""/>
  </r>
  <r>
    <s v="E01286"/>
    <s v="Liam Sanders"/>
    <x v="15"/>
    <x v="4"/>
    <x v="3"/>
    <x v="1"/>
    <s v="Caucasian"/>
    <x v="30"/>
    <x v="762"/>
    <x v="788"/>
    <n v="0"/>
    <x v="0"/>
    <s v="Seattle"/>
    <s v=""/>
  </r>
  <r>
    <s v="E04564"/>
    <s v="Luke Sanchez"/>
    <x v="0"/>
    <x v="4"/>
    <x v="1"/>
    <x v="1"/>
    <s v="Latino"/>
    <x v="12"/>
    <x v="763"/>
    <x v="789"/>
    <n v="0.13"/>
    <x v="2"/>
    <s v="Sao Paulo"/>
    <s v=""/>
  </r>
  <r>
    <s v="E02033"/>
    <s v="Grace Sun"/>
    <x v="2"/>
    <x v="1"/>
    <x v="0"/>
    <x v="0"/>
    <s v="Asian"/>
    <x v="6"/>
    <x v="441"/>
    <x v="790"/>
    <n v="0.2"/>
    <x v="1"/>
    <s v="Shanghai"/>
    <s v=""/>
  </r>
  <r>
    <s v="E00412"/>
    <s v="Ezra Banks"/>
    <x v="13"/>
    <x v="2"/>
    <x v="0"/>
    <x v="1"/>
    <s v="Caucasian"/>
    <x v="17"/>
    <x v="764"/>
    <x v="791"/>
    <n v="0"/>
    <x v="0"/>
    <s v="Chicago"/>
    <s v=""/>
  </r>
  <r>
    <s v="E01844"/>
    <s v="Jayden Kang"/>
    <x v="7"/>
    <x v="1"/>
    <x v="0"/>
    <x v="1"/>
    <s v="Asian"/>
    <x v="30"/>
    <x v="765"/>
    <x v="792"/>
    <n v="0"/>
    <x v="0"/>
    <s v="Seattle"/>
    <s v=""/>
  </r>
  <r>
    <s v="E00667"/>
    <s v="Skylar Shah"/>
    <x v="17"/>
    <x v="5"/>
    <x v="1"/>
    <x v="0"/>
    <s v="Asian"/>
    <x v="34"/>
    <x v="766"/>
    <x v="793"/>
    <n v="0"/>
    <x v="0"/>
    <s v="Phoenix"/>
    <s v=""/>
  </r>
  <r>
    <s v="E02639"/>
    <s v="Sebastian Le"/>
    <x v="7"/>
    <x v="1"/>
    <x v="3"/>
    <x v="1"/>
    <s v="Asian"/>
    <x v="17"/>
    <x v="744"/>
    <x v="794"/>
    <n v="0"/>
    <x v="1"/>
    <s v="Beijing"/>
    <s v=""/>
  </r>
  <r>
    <s v="E00287"/>
    <s v="Luca Nelson"/>
    <x v="6"/>
    <x v="1"/>
    <x v="2"/>
    <x v="1"/>
    <s v="Caucasian"/>
    <x v="33"/>
    <x v="767"/>
    <x v="795"/>
    <n v="0.09"/>
    <x v="0"/>
    <s v="Miami"/>
    <s v=""/>
  </r>
  <r>
    <s v="E02235"/>
    <s v="Riley Ramirez"/>
    <x v="15"/>
    <x v="4"/>
    <x v="0"/>
    <x v="0"/>
    <s v="Latino"/>
    <x v="27"/>
    <x v="768"/>
    <x v="796"/>
    <n v="0"/>
    <x v="0"/>
    <s v="Chicago"/>
    <s v=""/>
  </r>
  <r>
    <s v="E02720"/>
    <s v="Jaxon Fong"/>
    <x v="4"/>
    <x v="2"/>
    <x v="2"/>
    <x v="1"/>
    <s v="Asian"/>
    <x v="1"/>
    <x v="769"/>
    <x v="797"/>
    <n v="0"/>
    <x v="1"/>
    <s v="Beijing"/>
    <s v=""/>
  </r>
  <r>
    <s v="E03583"/>
    <s v="Kayden Jordan"/>
    <x v="21"/>
    <x v="0"/>
    <x v="0"/>
    <x v="1"/>
    <s v="Caucasian"/>
    <x v="35"/>
    <x v="770"/>
    <x v="798"/>
    <n v="0"/>
    <x v="0"/>
    <s v="Phoenix"/>
    <s v=""/>
  </r>
  <r>
    <s v="E01188"/>
    <s v="Alexander James"/>
    <x v="0"/>
    <x v="4"/>
    <x v="1"/>
    <x v="1"/>
    <s v="Caucasian"/>
    <x v="34"/>
    <x v="771"/>
    <x v="799"/>
    <n v="0.15"/>
    <x v="0"/>
    <s v="Columbus"/>
    <s v=""/>
  </r>
  <r>
    <s v="E02428"/>
    <s v="Connor Luu"/>
    <x v="3"/>
    <x v="0"/>
    <x v="2"/>
    <x v="1"/>
    <s v="Asian"/>
    <x v="25"/>
    <x v="772"/>
    <x v="800"/>
    <n v="0.05"/>
    <x v="1"/>
    <s v="Chengdu"/>
    <s v=""/>
  </r>
  <r>
    <s v="E03289"/>
    <s v="Christopher Lam"/>
    <x v="9"/>
    <x v="3"/>
    <x v="1"/>
    <x v="1"/>
    <s v="Asian"/>
    <x v="14"/>
    <x v="773"/>
    <x v="801"/>
    <n v="0.4"/>
    <x v="0"/>
    <s v="Columbus"/>
    <s v=""/>
  </r>
  <r>
    <s v="E01947"/>
    <s v="Sophie Owens"/>
    <x v="13"/>
    <x v="1"/>
    <x v="0"/>
    <x v="0"/>
    <s v="Caucasian"/>
    <x v="23"/>
    <x v="774"/>
    <x v="802"/>
    <n v="0"/>
    <x v="0"/>
    <s v="Seattle"/>
    <s v=""/>
  </r>
  <r>
    <s v="E02024"/>
    <s v="Addison Perez"/>
    <x v="19"/>
    <x v="5"/>
    <x v="2"/>
    <x v="0"/>
    <s v="Latino"/>
    <x v="7"/>
    <x v="775"/>
    <x v="803"/>
    <n v="0"/>
    <x v="2"/>
    <s v="Sao Paulo"/>
    <s v=""/>
  </r>
  <r>
    <s v="E04249"/>
    <s v="Hadley Dang"/>
    <x v="9"/>
    <x v="3"/>
    <x v="3"/>
    <x v="0"/>
    <s v="Asian"/>
    <x v="40"/>
    <x v="205"/>
    <x v="804"/>
    <n v="0.33"/>
    <x v="0"/>
    <s v="Austin"/>
    <s v=""/>
  </r>
  <r>
    <s v="E01090"/>
    <s v="Ethan Mehta"/>
    <x v="2"/>
    <x v="2"/>
    <x v="0"/>
    <x v="1"/>
    <s v="Asian"/>
    <x v="37"/>
    <x v="776"/>
    <x v="805"/>
    <n v="0.24"/>
    <x v="0"/>
    <s v="Phoenix"/>
    <s v=""/>
  </r>
  <r>
    <s v="E03830"/>
    <s v="Madison Her"/>
    <x v="1"/>
    <x v="0"/>
    <x v="2"/>
    <x v="0"/>
    <s v="Asian"/>
    <x v="16"/>
    <x v="777"/>
    <x v="806"/>
    <n v="0"/>
    <x v="0"/>
    <s v="Seattle"/>
    <s v=""/>
  </r>
  <r>
    <s v="E04363"/>
    <s v="Savannah Singh"/>
    <x v="2"/>
    <x v="6"/>
    <x v="2"/>
    <x v="0"/>
    <s v="Asian"/>
    <x v="26"/>
    <x v="778"/>
    <x v="807"/>
    <n v="0.25"/>
    <x v="0"/>
    <s v="Seattle"/>
    <s v=""/>
  </r>
  <r>
    <s v="E04920"/>
    <s v="Nevaeh Hsu"/>
    <x v="0"/>
    <x v="4"/>
    <x v="1"/>
    <x v="0"/>
    <s v="Asian"/>
    <x v="24"/>
    <x v="779"/>
    <x v="808"/>
    <n v="0.13"/>
    <x v="0"/>
    <s v="Phoenix"/>
    <s v=""/>
  </r>
  <r>
    <s v="E03866"/>
    <s v="Jordan Zhu"/>
    <x v="0"/>
    <x v="6"/>
    <x v="1"/>
    <x v="1"/>
    <s v="Asian"/>
    <x v="24"/>
    <x v="780"/>
    <x v="809"/>
    <n v="0.12"/>
    <x v="0"/>
    <s v="Seattle"/>
    <d v="2017-12-09T00:00:00"/>
  </r>
  <r>
    <s v="E03521"/>
    <s v="Jackson Navarro"/>
    <x v="2"/>
    <x v="2"/>
    <x v="3"/>
    <x v="1"/>
    <s v="Latino"/>
    <x v="27"/>
    <x v="775"/>
    <x v="810"/>
    <n v="0.28000000000000003"/>
    <x v="2"/>
    <s v="Sao Paulo"/>
    <s v=""/>
  </r>
  <r>
    <s v="E04095"/>
    <s v="Sadie Patterson"/>
    <x v="4"/>
    <x v="3"/>
    <x v="2"/>
    <x v="0"/>
    <s v="Caucasian"/>
    <x v="31"/>
    <x v="154"/>
    <x v="811"/>
    <n v="0"/>
    <x v="0"/>
    <s v="Seattle"/>
    <s v=""/>
  </r>
  <r>
    <s v="E04079"/>
    <s v="Christopher Butler"/>
    <x v="23"/>
    <x v="0"/>
    <x v="1"/>
    <x v="1"/>
    <s v="Caucasian"/>
    <x v="12"/>
    <x v="781"/>
    <x v="812"/>
    <n v="0"/>
    <x v="0"/>
    <s v="Miami"/>
    <s v=""/>
  </r>
  <r>
    <s v="E01508"/>
    <s v="Penelope Rodriguez"/>
    <x v="11"/>
    <x v="5"/>
    <x v="1"/>
    <x v="0"/>
    <s v="Latino"/>
    <x v="37"/>
    <x v="782"/>
    <x v="813"/>
    <n v="0.12"/>
    <x v="2"/>
    <s v="Rio de Janerio"/>
    <s v=""/>
  </r>
  <r>
    <s v="E02259"/>
    <s v="Emily Lau"/>
    <x v="4"/>
    <x v="1"/>
    <x v="1"/>
    <x v="0"/>
    <s v="Asian"/>
    <x v="25"/>
    <x v="363"/>
    <x v="814"/>
    <n v="0"/>
    <x v="0"/>
    <s v="Phoenix"/>
    <s v=""/>
  </r>
  <r>
    <s v="E04972"/>
    <s v="Sophie Oh"/>
    <x v="24"/>
    <x v="0"/>
    <x v="3"/>
    <x v="0"/>
    <s v="Asian"/>
    <x v="7"/>
    <x v="783"/>
    <x v="815"/>
    <n v="0"/>
    <x v="0"/>
    <s v="Miami"/>
    <s v=""/>
  </r>
  <r>
    <s v="E01834"/>
    <s v="Chloe Allen"/>
    <x v="29"/>
    <x v="0"/>
    <x v="1"/>
    <x v="0"/>
    <s v="Caucasian"/>
    <x v="14"/>
    <x v="784"/>
    <x v="816"/>
    <n v="0"/>
    <x v="0"/>
    <s v="Seattle"/>
    <s v=""/>
  </r>
  <r>
    <s v="E03124"/>
    <s v="Caleb Nelson"/>
    <x v="2"/>
    <x v="6"/>
    <x v="3"/>
    <x v="1"/>
    <s v="Caucasian"/>
    <x v="29"/>
    <x v="785"/>
    <x v="817"/>
    <n v="0.28999999999999998"/>
    <x v="0"/>
    <s v="Columbus"/>
    <s v=""/>
  </r>
  <r>
    <s v="E01898"/>
    <s v="Oliver Moua"/>
    <x v="30"/>
    <x v="0"/>
    <x v="3"/>
    <x v="1"/>
    <s v="Asian"/>
    <x v="7"/>
    <x v="786"/>
    <x v="818"/>
    <n v="0"/>
    <x v="0"/>
    <s v="Seattle"/>
    <s v=""/>
  </r>
  <r>
    <s v="E00342"/>
    <s v="Wesley Doan"/>
    <x v="6"/>
    <x v="1"/>
    <x v="3"/>
    <x v="1"/>
    <s v="Asian"/>
    <x v="20"/>
    <x v="787"/>
    <x v="819"/>
    <n v="0.08"/>
    <x v="1"/>
    <s v="Shanghai"/>
    <s v=""/>
  </r>
  <r>
    <s v="E03910"/>
    <s v="Nova Hsu"/>
    <x v="6"/>
    <x v="4"/>
    <x v="2"/>
    <x v="0"/>
    <s v="Asian"/>
    <x v="24"/>
    <x v="788"/>
    <x v="820"/>
    <n v="0.1"/>
    <x v="0"/>
    <s v="Phoenix"/>
    <s v=""/>
  </r>
  <r>
    <s v="E00862"/>
    <s v="Levi Moreno"/>
    <x v="28"/>
    <x v="0"/>
    <x v="0"/>
    <x v="1"/>
    <s v="Latino"/>
    <x v="14"/>
    <x v="789"/>
    <x v="821"/>
    <n v="0"/>
    <x v="2"/>
    <s v="Manaus"/>
    <s v=""/>
  </r>
  <r>
    <s v="E02576"/>
    <s v="Gianna Ha"/>
    <x v="6"/>
    <x v="0"/>
    <x v="0"/>
    <x v="0"/>
    <s v="Asian"/>
    <x v="0"/>
    <x v="790"/>
    <x v="822"/>
    <n v="0.05"/>
    <x v="1"/>
    <s v="Chongqing"/>
    <s v=""/>
  </r>
  <r>
    <s v="E00035"/>
    <s v="Lillian Gonzales"/>
    <x v="21"/>
    <x v="0"/>
    <x v="1"/>
    <x v="0"/>
    <s v="Latino"/>
    <x v="19"/>
    <x v="791"/>
    <x v="823"/>
    <n v="0"/>
    <x v="2"/>
    <s v="Manaus"/>
    <s v=""/>
  </r>
  <r>
    <s v="E01832"/>
    <s v="Ezra Singh"/>
    <x v="7"/>
    <x v="1"/>
    <x v="1"/>
    <x v="1"/>
    <s v="Asian"/>
    <x v="16"/>
    <x v="792"/>
    <x v="824"/>
    <n v="0"/>
    <x v="0"/>
    <s v="Austin"/>
    <s v=""/>
  </r>
  <r>
    <s v="E01755"/>
    <s v="Audrey Patel"/>
    <x v="0"/>
    <x v="1"/>
    <x v="2"/>
    <x v="0"/>
    <s v="Asian"/>
    <x v="17"/>
    <x v="765"/>
    <x v="825"/>
    <n v="0.14000000000000001"/>
    <x v="1"/>
    <s v="Shanghai"/>
    <d v="2016-03-16T00:00:00"/>
  </r>
  <r>
    <s v="E00465"/>
    <s v="Brooklyn Cho"/>
    <x v="1"/>
    <x v="0"/>
    <x v="1"/>
    <x v="0"/>
    <s v="Asian"/>
    <x v="15"/>
    <x v="793"/>
    <x v="826"/>
    <n v="0"/>
    <x v="1"/>
    <s v="Chengdu"/>
    <s v=""/>
  </r>
  <r>
    <s v="E02391"/>
    <s v="Piper Ramos"/>
    <x v="0"/>
    <x v="2"/>
    <x v="1"/>
    <x v="0"/>
    <s v="Latino"/>
    <x v="37"/>
    <x v="794"/>
    <x v="495"/>
    <n v="0.12"/>
    <x v="0"/>
    <s v="Miami"/>
    <s v=""/>
  </r>
  <r>
    <s v="E04697"/>
    <s v="Eleanor Williams"/>
    <x v="14"/>
    <x v="0"/>
    <x v="2"/>
    <x v="0"/>
    <s v="Caucasian"/>
    <x v="22"/>
    <x v="795"/>
    <x v="827"/>
    <n v="0"/>
    <x v="0"/>
    <s v="Chicago"/>
    <s v=""/>
  </r>
  <r>
    <s v="E00371"/>
    <s v="Melody Grant"/>
    <x v="10"/>
    <x v="5"/>
    <x v="3"/>
    <x v="0"/>
    <s v="Caucasian"/>
    <x v="12"/>
    <x v="796"/>
    <x v="828"/>
    <n v="0"/>
    <x v="0"/>
    <s v="Seattle"/>
    <s v=""/>
  </r>
  <r>
    <s v="E02992"/>
    <s v="Paisley Sanders"/>
    <x v="0"/>
    <x v="6"/>
    <x v="2"/>
    <x v="0"/>
    <s v="Caucasian"/>
    <x v="0"/>
    <x v="797"/>
    <x v="829"/>
    <n v="0.11"/>
    <x v="0"/>
    <s v="Miami"/>
    <s v=""/>
  </r>
  <r>
    <s v="E04369"/>
    <s v="Santiago f Gray"/>
    <x v="10"/>
    <x v="5"/>
    <x v="3"/>
    <x v="1"/>
    <s v="Caucasian"/>
    <x v="5"/>
    <x v="798"/>
    <x v="830"/>
    <n v="0"/>
    <x v="0"/>
    <s v="Chicago"/>
    <s v=""/>
  </r>
  <r>
    <s v="E00592"/>
    <s v="Josephine Richardson"/>
    <x v="27"/>
    <x v="0"/>
    <x v="1"/>
    <x v="0"/>
    <s v="Caucasian"/>
    <x v="4"/>
    <x v="799"/>
    <x v="831"/>
    <n v="0"/>
    <x v="0"/>
    <s v="Austin"/>
    <d v="1996-12-14T00:00:00"/>
  </r>
  <r>
    <s v="E03532"/>
    <s v="Jaxson Santiago"/>
    <x v="11"/>
    <x v="5"/>
    <x v="0"/>
    <x v="1"/>
    <s v="Latino"/>
    <x v="16"/>
    <x v="800"/>
    <x v="832"/>
    <n v="0.14000000000000001"/>
    <x v="0"/>
    <s v="Phoenix"/>
    <s v=""/>
  </r>
  <r>
    <s v="E00863"/>
    <s v="Lincoln Ramos"/>
    <x v="19"/>
    <x v="5"/>
    <x v="3"/>
    <x v="1"/>
    <s v="Latino"/>
    <x v="1"/>
    <x v="801"/>
    <x v="833"/>
    <n v="0"/>
    <x v="0"/>
    <s v="Austin"/>
    <s v=""/>
  </r>
  <r>
    <s v="E03310"/>
    <s v="Dylan Campbell"/>
    <x v="2"/>
    <x v="5"/>
    <x v="2"/>
    <x v="1"/>
    <s v="Caucasian"/>
    <x v="15"/>
    <x v="802"/>
    <x v="834"/>
    <n v="0.27"/>
    <x v="0"/>
    <s v="Phoenix"/>
    <s v=""/>
  </r>
  <r>
    <s v="E01883"/>
    <s v="Olivia Gray"/>
    <x v="6"/>
    <x v="6"/>
    <x v="0"/>
    <x v="0"/>
    <s v="Black"/>
    <x v="34"/>
    <x v="301"/>
    <x v="835"/>
    <n v="0.06"/>
    <x v="0"/>
    <s v="Columbus"/>
    <s v=""/>
  </r>
  <r>
    <s v="E01242"/>
    <s v="Emery Doan"/>
    <x v="8"/>
    <x v="5"/>
    <x v="3"/>
    <x v="0"/>
    <s v="Asian"/>
    <x v="6"/>
    <x v="803"/>
    <x v="836"/>
    <n v="0"/>
    <x v="1"/>
    <s v="Shanghai"/>
    <s v=""/>
  </r>
  <r>
    <s v="E02535"/>
    <s v="Caroline Perez"/>
    <x v="8"/>
    <x v="5"/>
    <x v="3"/>
    <x v="0"/>
    <s v="Latino"/>
    <x v="7"/>
    <x v="804"/>
    <x v="837"/>
    <n v="0"/>
    <x v="2"/>
    <s v="Sao Paulo"/>
    <s v=""/>
  </r>
  <r>
    <s v="E00369"/>
    <s v="Genesis Woods"/>
    <x v="6"/>
    <x v="4"/>
    <x v="2"/>
    <x v="0"/>
    <s v="Black"/>
    <x v="29"/>
    <x v="805"/>
    <x v="838"/>
    <n v="0.06"/>
    <x v="0"/>
    <s v="Columbus"/>
    <s v=""/>
  </r>
  <r>
    <s v="E03332"/>
    <s v="Ruby Sun"/>
    <x v="21"/>
    <x v="0"/>
    <x v="1"/>
    <x v="0"/>
    <s v="Asian"/>
    <x v="2"/>
    <x v="806"/>
    <x v="839"/>
    <n v="0"/>
    <x v="1"/>
    <s v="Shanghai"/>
    <s v=""/>
  </r>
  <r>
    <s v="E03278"/>
    <s v="Nevaeh James"/>
    <x v="29"/>
    <x v="0"/>
    <x v="2"/>
    <x v="0"/>
    <s v="Caucasian"/>
    <x v="15"/>
    <x v="807"/>
    <x v="840"/>
    <n v="0"/>
    <x v="0"/>
    <s v="Austin"/>
    <s v=""/>
  </r>
  <r>
    <s v="E02492"/>
    <s v="Parker Sandoval"/>
    <x v="6"/>
    <x v="4"/>
    <x v="2"/>
    <x v="1"/>
    <s v="Latino"/>
    <x v="1"/>
    <x v="808"/>
    <x v="841"/>
    <n v="7.0000000000000007E-2"/>
    <x v="0"/>
    <s v="Miami"/>
    <s v=""/>
  </r>
  <r>
    <s v="E03055"/>
    <s v="Austin Rojas"/>
    <x v="9"/>
    <x v="1"/>
    <x v="3"/>
    <x v="1"/>
    <s v="Latino"/>
    <x v="7"/>
    <x v="809"/>
    <x v="842"/>
    <n v="0.3"/>
    <x v="0"/>
    <s v="Austin"/>
    <s v=""/>
  </r>
  <r>
    <s v="E01943"/>
    <s v="Vivian Espinoza"/>
    <x v="0"/>
    <x v="2"/>
    <x v="3"/>
    <x v="0"/>
    <s v="Latino"/>
    <x v="27"/>
    <x v="810"/>
    <x v="843"/>
    <n v="0.11"/>
    <x v="2"/>
    <s v="Rio de Janerio"/>
    <d v="2019-05-23T00:00:00"/>
  </r>
  <r>
    <s v="E01388"/>
    <s v="Cooper Gupta"/>
    <x v="20"/>
    <x v="4"/>
    <x v="2"/>
    <x v="1"/>
    <s v="Asian"/>
    <x v="32"/>
    <x v="811"/>
    <x v="844"/>
    <n v="0"/>
    <x v="1"/>
    <s v="Chongqing"/>
    <s v=""/>
  </r>
  <r>
    <s v="E00717"/>
    <s v="Axel Santos"/>
    <x v="4"/>
    <x v="3"/>
    <x v="2"/>
    <x v="1"/>
    <s v="Latino"/>
    <x v="39"/>
    <x v="812"/>
    <x v="845"/>
    <n v="0"/>
    <x v="0"/>
    <s v="Phoenix"/>
    <s v=""/>
  </r>
  <r>
    <s v="E04637"/>
    <s v="Samuel Song"/>
    <x v="2"/>
    <x v="2"/>
    <x v="3"/>
    <x v="1"/>
    <s v="Asian"/>
    <x v="11"/>
    <x v="813"/>
    <x v="846"/>
    <n v="0.16"/>
    <x v="0"/>
    <s v="Columbus"/>
    <s v=""/>
  </r>
  <r>
    <s v="E03240"/>
    <s v="Aiden Silva"/>
    <x v="9"/>
    <x v="0"/>
    <x v="0"/>
    <x v="1"/>
    <s v="Latino"/>
    <x v="34"/>
    <x v="802"/>
    <x v="847"/>
    <n v="0.32"/>
    <x v="2"/>
    <s v="Manaus"/>
    <s v=""/>
  </r>
  <r>
    <s v="E00340"/>
    <s v="Eliana Allen"/>
    <x v="20"/>
    <x v="4"/>
    <x v="0"/>
    <x v="0"/>
    <s v="Caucasian"/>
    <x v="16"/>
    <x v="814"/>
    <x v="848"/>
    <n v="0"/>
    <x v="0"/>
    <s v="Phoenix"/>
    <s v=""/>
  </r>
  <r>
    <s v="E04751"/>
    <s v="Grayson James"/>
    <x v="19"/>
    <x v="5"/>
    <x v="2"/>
    <x v="1"/>
    <s v="Caucasian"/>
    <x v="36"/>
    <x v="815"/>
    <x v="849"/>
    <n v="0"/>
    <x v="0"/>
    <s v="Seattle"/>
    <s v=""/>
  </r>
  <r>
    <s v="E04636"/>
    <s v="Hailey Yee"/>
    <x v="5"/>
    <x v="2"/>
    <x v="0"/>
    <x v="0"/>
    <s v="Asian"/>
    <x v="36"/>
    <x v="816"/>
    <x v="850"/>
    <n v="0"/>
    <x v="1"/>
    <s v="Chongqing"/>
    <s v=""/>
  </r>
  <r>
    <s v="E00568"/>
    <s v="Ian Vargas"/>
    <x v="7"/>
    <x v="2"/>
    <x v="1"/>
    <x v="1"/>
    <s v="Latino"/>
    <x v="3"/>
    <x v="817"/>
    <x v="851"/>
    <n v="0"/>
    <x v="2"/>
    <s v="Rio de Janerio"/>
    <s v=""/>
  </r>
  <r>
    <s v="E02938"/>
    <s v="John Trinh"/>
    <x v="2"/>
    <x v="6"/>
    <x v="3"/>
    <x v="1"/>
    <s v="Asian"/>
    <x v="37"/>
    <x v="818"/>
    <x v="852"/>
    <n v="0.25"/>
    <x v="1"/>
    <s v="Shanghai"/>
    <s v=""/>
  </r>
  <r>
    <s v="E00555"/>
    <s v="Sofia Trinh"/>
    <x v="23"/>
    <x v="0"/>
    <x v="2"/>
    <x v="0"/>
    <s v="Asian"/>
    <x v="15"/>
    <x v="819"/>
    <x v="853"/>
    <n v="0"/>
    <x v="1"/>
    <s v="Chongqing"/>
    <s v=""/>
  </r>
  <r>
    <s v="E01111"/>
    <s v="Santiago f Moua"/>
    <x v="0"/>
    <x v="4"/>
    <x v="3"/>
    <x v="1"/>
    <s v="Asian"/>
    <x v="15"/>
    <x v="820"/>
    <x v="854"/>
    <n v="0.12"/>
    <x v="0"/>
    <s v="Chicago"/>
    <s v=""/>
  </r>
  <r>
    <s v="E03149"/>
    <s v="Layla Collins"/>
    <x v="30"/>
    <x v="0"/>
    <x v="2"/>
    <x v="0"/>
    <s v="Caucasian"/>
    <x v="3"/>
    <x v="59"/>
    <x v="855"/>
    <n v="0"/>
    <x v="0"/>
    <s v="Austin"/>
    <s v=""/>
  </r>
  <r>
    <s v="E00952"/>
    <s v="Jaxon Powell"/>
    <x v="17"/>
    <x v="5"/>
    <x v="0"/>
    <x v="1"/>
    <s v="Caucasian"/>
    <x v="1"/>
    <x v="821"/>
    <x v="856"/>
    <n v="0"/>
    <x v="0"/>
    <s v="Austin"/>
    <s v=""/>
  </r>
  <r>
    <s v="E04380"/>
    <s v="Naomi Washington"/>
    <x v="6"/>
    <x v="0"/>
    <x v="2"/>
    <x v="0"/>
    <s v="Caucasian"/>
    <x v="10"/>
    <x v="822"/>
    <x v="857"/>
    <n v="0.09"/>
    <x v="0"/>
    <s v="Austin"/>
    <s v=""/>
  </r>
  <r>
    <s v="E04095"/>
    <s v="Ryan Holmes"/>
    <x v="0"/>
    <x v="6"/>
    <x v="2"/>
    <x v="1"/>
    <s v="Caucasian"/>
    <x v="15"/>
    <x v="823"/>
    <x v="858"/>
    <n v="0.15"/>
    <x v="0"/>
    <s v="Columbus"/>
    <s v=""/>
  </r>
  <r>
    <s v="E04994"/>
    <s v="Bella Holmes"/>
    <x v="2"/>
    <x v="3"/>
    <x v="0"/>
    <x v="0"/>
    <s v="Caucasian"/>
    <x v="25"/>
    <x v="824"/>
    <x v="859"/>
    <n v="0.27"/>
    <x v="0"/>
    <s v="Miami"/>
    <s v=""/>
  </r>
  <r>
    <s v="E00447"/>
    <s v="Hailey Sanchez"/>
    <x v="9"/>
    <x v="6"/>
    <x v="3"/>
    <x v="0"/>
    <s v="Latino"/>
    <x v="24"/>
    <x v="825"/>
    <x v="860"/>
    <n v="0.34"/>
    <x v="2"/>
    <s v="Manaus"/>
    <s v=""/>
  </r>
  <r>
    <s v="E00089"/>
    <s v="Sofia Yoon"/>
    <x v="0"/>
    <x v="4"/>
    <x v="0"/>
    <x v="0"/>
    <s v="Asian"/>
    <x v="17"/>
    <x v="826"/>
    <x v="861"/>
    <n v="0.11"/>
    <x v="1"/>
    <s v="Shanghai"/>
    <s v=""/>
  </r>
  <r>
    <s v="E02035"/>
    <s v="Eli Rahman"/>
    <x v="31"/>
    <x v="0"/>
    <x v="1"/>
    <x v="1"/>
    <s v="Asian"/>
    <x v="15"/>
    <x v="827"/>
    <x v="862"/>
    <n v="0"/>
    <x v="1"/>
    <s v="Chengdu"/>
    <s v=""/>
  </r>
  <r>
    <s v="E03595"/>
    <s v="Christopher Howard"/>
    <x v="14"/>
    <x v="0"/>
    <x v="2"/>
    <x v="1"/>
    <s v="Caucasian"/>
    <x v="22"/>
    <x v="828"/>
    <x v="863"/>
    <n v="0"/>
    <x v="0"/>
    <s v="Seattle"/>
    <s v=""/>
  </r>
  <r>
    <s v="E03611"/>
    <s v="Alice Mehta"/>
    <x v="13"/>
    <x v="2"/>
    <x v="0"/>
    <x v="0"/>
    <s v="Asian"/>
    <x v="15"/>
    <x v="829"/>
    <x v="864"/>
    <n v="0"/>
    <x v="1"/>
    <s v="Beijing"/>
    <s v=""/>
  </r>
  <r>
    <s v="E04464"/>
    <s v="Cooper Yoon"/>
    <x v="11"/>
    <x v="5"/>
    <x v="0"/>
    <x v="1"/>
    <s v="Asian"/>
    <x v="33"/>
    <x v="830"/>
    <x v="865"/>
    <n v="0.14000000000000001"/>
    <x v="0"/>
    <s v="Austin"/>
    <d v="2021-04-09T00:00:00"/>
  </r>
  <r>
    <s v="E02135"/>
    <s v="John Delgado"/>
    <x v="21"/>
    <x v="0"/>
    <x v="3"/>
    <x v="1"/>
    <s v="Latino"/>
    <x v="23"/>
    <x v="699"/>
    <x v="866"/>
    <n v="0"/>
    <x v="0"/>
    <s v="Austin"/>
    <s v=""/>
  </r>
  <r>
    <s v="E01684"/>
    <s v="Jaxson Liang"/>
    <x v="17"/>
    <x v="5"/>
    <x v="1"/>
    <x v="1"/>
    <s v="Asian"/>
    <x v="14"/>
    <x v="831"/>
    <x v="867"/>
    <n v="0"/>
    <x v="0"/>
    <s v="Phoenix"/>
    <s v=""/>
  </r>
  <r>
    <s v="E02968"/>
    <s v="Caroline Santos"/>
    <x v="13"/>
    <x v="1"/>
    <x v="0"/>
    <x v="0"/>
    <s v="Latino"/>
    <x v="6"/>
    <x v="832"/>
    <x v="868"/>
    <n v="0"/>
    <x v="2"/>
    <s v="Sao Paulo"/>
    <s v=""/>
  </r>
  <r>
    <s v="E03362"/>
    <s v="Lily Henderson"/>
    <x v="16"/>
    <x v="4"/>
    <x v="1"/>
    <x v="0"/>
    <s v="Caucasian"/>
    <x v="22"/>
    <x v="833"/>
    <x v="869"/>
    <n v="0"/>
    <x v="0"/>
    <s v="Phoenix"/>
    <s v=""/>
  </r>
  <r>
    <s v="E01108"/>
    <s v="Hannah Martinez"/>
    <x v="6"/>
    <x v="6"/>
    <x v="1"/>
    <x v="0"/>
    <s v="Latino"/>
    <x v="13"/>
    <x v="834"/>
    <x v="870"/>
    <n v="0.1"/>
    <x v="0"/>
    <s v="Miami"/>
    <s v=""/>
  </r>
  <r>
    <s v="E02217"/>
    <s v="William Phillips"/>
    <x v="23"/>
    <x v="0"/>
    <x v="3"/>
    <x v="1"/>
    <s v="Black"/>
    <x v="22"/>
    <x v="835"/>
    <x v="871"/>
    <n v="0"/>
    <x v="0"/>
    <s v="Austin"/>
    <s v=""/>
  </r>
  <r>
    <s v="E03519"/>
    <s v="Eliza Zheng"/>
    <x v="3"/>
    <x v="0"/>
    <x v="2"/>
    <x v="0"/>
    <s v="Asian"/>
    <x v="35"/>
    <x v="836"/>
    <x v="872"/>
    <n v="7.0000000000000007E-2"/>
    <x v="1"/>
    <s v="Chongqing"/>
    <s v=""/>
  </r>
  <r>
    <s v="E01967"/>
    <s v="John Dang"/>
    <x v="2"/>
    <x v="2"/>
    <x v="3"/>
    <x v="1"/>
    <s v="Asian"/>
    <x v="32"/>
    <x v="837"/>
    <x v="873"/>
    <n v="0.16"/>
    <x v="1"/>
    <s v="Chongqing"/>
    <s v=""/>
  </r>
  <r>
    <s v="E01125"/>
    <s v="Joshua Yang"/>
    <x v="24"/>
    <x v="0"/>
    <x v="1"/>
    <x v="1"/>
    <s v="Asian"/>
    <x v="8"/>
    <x v="838"/>
    <x v="874"/>
    <n v="0"/>
    <x v="1"/>
    <s v="Shanghai"/>
    <s v=""/>
  </r>
  <r>
    <s v="E03795"/>
    <s v="Hazel Young"/>
    <x v="0"/>
    <x v="2"/>
    <x v="2"/>
    <x v="0"/>
    <s v="Black"/>
    <x v="23"/>
    <x v="839"/>
    <x v="875"/>
    <n v="0.15"/>
    <x v="0"/>
    <s v="Austin"/>
    <s v=""/>
  </r>
  <r>
    <s v="E00508"/>
    <s v="Thomas Jung"/>
    <x v="4"/>
    <x v="3"/>
    <x v="0"/>
    <x v="1"/>
    <s v="Asian"/>
    <x v="2"/>
    <x v="66"/>
    <x v="876"/>
    <n v="0"/>
    <x v="1"/>
    <s v="Shanghai"/>
    <s v=""/>
  </r>
  <r>
    <s v="E02047"/>
    <s v="Xavier Perez"/>
    <x v="4"/>
    <x v="2"/>
    <x v="1"/>
    <x v="1"/>
    <s v="Latino"/>
    <x v="10"/>
    <x v="840"/>
    <x v="877"/>
    <n v="0"/>
    <x v="2"/>
    <s v="Rio de Janerio"/>
    <s v=""/>
  </r>
  <r>
    <s v="E01582"/>
    <s v="Elijah Coleman"/>
    <x v="0"/>
    <x v="2"/>
    <x v="0"/>
    <x v="1"/>
    <s v="Caucasian"/>
    <x v="26"/>
    <x v="841"/>
    <x v="878"/>
    <n v="0.11"/>
    <x v="0"/>
    <s v="Miami"/>
    <s v=""/>
  </r>
  <r>
    <s v="E02563"/>
    <s v="Clara Sanchez"/>
    <x v="8"/>
    <x v="5"/>
    <x v="3"/>
    <x v="0"/>
    <s v="Latino"/>
    <x v="40"/>
    <x v="842"/>
    <x v="879"/>
    <n v="0"/>
    <x v="2"/>
    <s v="Rio de Janerio"/>
    <s v=""/>
  </r>
  <r>
    <s v="E04872"/>
    <s v="Isaac Stewart"/>
    <x v="2"/>
    <x v="6"/>
    <x v="2"/>
    <x v="1"/>
    <s v="Caucasian"/>
    <x v="6"/>
    <x v="843"/>
    <x v="880"/>
    <n v="0.26"/>
    <x v="0"/>
    <s v="Miami"/>
    <s v=""/>
  </r>
  <r>
    <s v="E03159"/>
    <s v="Claire Romero"/>
    <x v="9"/>
    <x v="6"/>
    <x v="1"/>
    <x v="0"/>
    <s v="Latino"/>
    <x v="17"/>
    <x v="844"/>
    <x v="881"/>
    <n v="0.36"/>
    <x v="2"/>
    <s v="Manaus"/>
    <s v=""/>
  </r>
  <r>
    <s v="E01337"/>
    <s v="Andrew Coleman"/>
    <x v="2"/>
    <x v="1"/>
    <x v="3"/>
    <x v="1"/>
    <s v="Caucasian"/>
    <x v="12"/>
    <x v="845"/>
    <x v="882"/>
    <n v="0.23"/>
    <x v="0"/>
    <s v="Miami"/>
    <s v=""/>
  </r>
  <r>
    <s v="E00102"/>
    <s v="Riley Rojas"/>
    <x v="23"/>
    <x v="0"/>
    <x v="2"/>
    <x v="0"/>
    <s v="Latino"/>
    <x v="9"/>
    <x v="846"/>
    <x v="883"/>
    <n v="0"/>
    <x v="2"/>
    <s v="Rio de Janerio"/>
    <s v=""/>
  </r>
  <r>
    <s v="E03637"/>
    <s v="Landon Thao"/>
    <x v="16"/>
    <x v="4"/>
    <x v="2"/>
    <x v="1"/>
    <s v="Asian"/>
    <x v="6"/>
    <x v="846"/>
    <x v="884"/>
    <n v="0"/>
    <x v="0"/>
    <s v="Phoenix"/>
    <s v=""/>
  </r>
  <r>
    <s v="E03455"/>
    <s v="Hadley Ford"/>
    <x v="28"/>
    <x v="0"/>
    <x v="0"/>
    <x v="0"/>
    <s v="Caucasian"/>
    <x v="27"/>
    <x v="847"/>
    <x v="885"/>
    <n v="0"/>
    <x v="0"/>
    <s v="Chicago"/>
    <s v=""/>
  </r>
  <r>
    <s v="E03354"/>
    <s v="Austin Brown"/>
    <x v="2"/>
    <x v="6"/>
    <x v="0"/>
    <x v="1"/>
    <s v="Caucasian"/>
    <x v="35"/>
    <x v="848"/>
    <x v="886"/>
    <n v="0.25"/>
    <x v="0"/>
    <s v="Phoenix"/>
    <s v=""/>
  </r>
  <r>
    <s v="E01225"/>
    <s v="Christian Fong"/>
    <x v="6"/>
    <x v="2"/>
    <x v="0"/>
    <x v="1"/>
    <s v="Asian"/>
    <x v="37"/>
    <x v="849"/>
    <x v="887"/>
    <n v="7.0000000000000007E-2"/>
    <x v="1"/>
    <s v="Beijing"/>
    <d v="2020-02-04T00:00:00"/>
  </r>
  <r>
    <s v="E01264"/>
    <s v="Hazel Alvarez"/>
    <x v="20"/>
    <x v="4"/>
    <x v="0"/>
    <x v="0"/>
    <s v="Latino"/>
    <x v="39"/>
    <x v="850"/>
    <x v="888"/>
    <n v="0"/>
    <x v="2"/>
    <s v="Sao Paulo"/>
    <s v=""/>
  </r>
  <r>
    <s v="E02274"/>
    <s v="Isabella Bailey"/>
    <x v="32"/>
    <x v="0"/>
    <x v="1"/>
    <x v="0"/>
    <s v="Caucasian"/>
    <x v="9"/>
    <x v="851"/>
    <x v="889"/>
    <n v="0"/>
    <x v="0"/>
    <s v="Phoenix"/>
    <s v=""/>
  </r>
  <r>
    <s v="E02848"/>
    <s v="Lincoln Huynh"/>
    <x v="27"/>
    <x v="0"/>
    <x v="0"/>
    <x v="1"/>
    <s v="Asian"/>
    <x v="0"/>
    <x v="852"/>
    <x v="890"/>
    <n v="0"/>
    <x v="1"/>
    <s v="Chongqing"/>
    <s v=""/>
  </r>
  <r>
    <s v="E00480"/>
    <s v="Hadley Yee"/>
    <x v="20"/>
    <x v="4"/>
    <x v="2"/>
    <x v="0"/>
    <s v="Asian"/>
    <x v="11"/>
    <x v="496"/>
    <x v="891"/>
    <n v="0"/>
    <x v="0"/>
    <s v="Seattle"/>
    <s v=""/>
  </r>
  <r>
    <s v="E00203"/>
    <s v="Julia Doan"/>
    <x v="20"/>
    <x v="4"/>
    <x v="2"/>
    <x v="0"/>
    <s v="Asian"/>
    <x v="26"/>
    <x v="853"/>
    <x v="892"/>
    <n v="0"/>
    <x v="0"/>
    <s v="Columbus"/>
    <d v="2018-05-31T00:00:00"/>
  </r>
  <r>
    <s v="E00647"/>
    <s v="Dylan Ali"/>
    <x v="0"/>
    <x v="4"/>
    <x v="2"/>
    <x v="1"/>
    <s v="Asian"/>
    <x v="5"/>
    <x v="606"/>
    <x v="893"/>
    <n v="0.11"/>
    <x v="0"/>
    <s v="Phoenix"/>
    <s v=""/>
  </r>
  <r>
    <s v="E03296"/>
    <s v="Eloise Trinh"/>
    <x v="29"/>
    <x v="0"/>
    <x v="2"/>
    <x v="0"/>
    <s v="Asian"/>
    <x v="38"/>
    <x v="854"/>
    <x v="894"/>
    <n v="0"/>
    <x v="0"/>
    <s v="Miami"/>
    <s v=""/>
  </r>
  <r>
    <s v="E02453"/>
    <s v="Dylan Kumar"/>
    <x v="4"/>
    <x v="6"/>
    <x v="2"/>
    <x v="1"/>
    <s v="Asian"/>
    <x v="0"/>
    <x v="855"/>
    <x v="895"/>
    <n v="0"/>
    <x v="1"/>
    <s v="Chongqing"/>
    <s v=""/>
  </r>
  <r>
    <s v="E00647"/>
    <s v="Emily Gupta"/>
    <x v="16"/>
    <x v="4"/>
    <x v="3"/>
    <x v="0"/>
    <s v="Asian"/>
    <x v="18"/>
    <x v="856"/>
    <x v="896"/>
    <n v="0"/>
    <x v="0"/>
    <s v="Miami"/>
    <s v=""/>
  </r>
  <r>
    <s v="E02522"/>
    <s v="Silas Rivera"/>
    <x v="9"/>
    <x v="2"/>
    <x v="3"/>
    <x v="1"/>
    <s v="Latino"/>
    <x v="35"/>
    <x v="857"/>
    <x v="897"/>
    <n v="0.3"/>
    <x v="0"/>
    <s v="Chicago"/>
    <s v=""/>
  </r>
  <r>
    <s v="E00459"/>
    <s v="Jackson Jordan"/>
    <x v="20"/>
    <x v="4"/>
    <x v="0"/>
    <x v="1"/>
    <s v="Black"/>
    <x v="35"/>
    <x v="858"/>
    <x v="898"/>
    <n v="0"/>
    <x v="0"/>
    <s v="Phoenix"/>
    <s v=""/>
  </r>
  <r>
    <s v="E03007"/>
    <s v="Isaac Joseph"/>
    <x v="7"/>
    <x v="2"/>
    <x v="1"/>
    <x v="1"/>
    <s v="Caucasian"/>
    <x v="36"/>
    <x v="859"/>
    <x v="899"/>
    <n v="0"/>
    <x v="0"/>
    <s v="Seattle"/>
    <s v=""/>
  </r>
  <r>
    <s v="E04035"/>
    <s v="Hailey Lai"/>
    <x v="0"/>
    <x v="1"/>
    <x v="1"/>
    <x v="0"/>
    <s v="Asian"/>
    <x v="34"/>
    <x v="860"/>
    <x v="900"/>
    <n v="0.12"/>
    <x v="1"/>
    <s v="Beijing"/>
    <s v=""/>
  </r>
  <r>
    <s v="E00952"/>
    <s v="Leilani Thao"/>
    <x v="2"/>
    <x v="4"/>
    <x v="2"/>
    <x v="0"/>
    <s v="Asian"/>
    <x v="31"/>
    <x v="861"/>
    <x v="901"/>
    <n v="0.22"/>
    <x v="0"/>
    <s v="Seattle"/>
    <s v=""/>
  </r>
  <r>
    <s v="E03863"/>
    <s v="Madeline Watson"/>
    <x v="5"/>
    <x v="2"/>
    <x v="0"/>
    <x v="0"/>
    <s v="Black"/>
    <x v="28"/>
    <x v="862"/>
    <x v="902"/>
    <n v="0"/>
    <x v="0"/>
    <s v="Miami"/>
    <d v="2021-08-14T00:00:00"/>
  </r>
  <r>
    <s v="E02710"/>
    <s v="Silas Huang"/>
    <x v="11"/>
    <x v="5"/>
    <x v="0"/>
    <x v="1"/>
    <s v="Asian"/>
    <x v="4"/>
    <x v="863"/>
    <x v="903"/>
    <n v="0.12"/>
    <x v="0"/>
    <s v="Miami"/>
    <s v=""/>
  </r>
  <r>
    <s v="E01895"/>
    <s v="Peyton Walker"/>
    <x v="7"/>
    <x v="6"/>
    <x v="0"/>
    <x v="0"/>
    <s v="Caucasian"/>
    <x v="19"/>
    <x v="864"/>
    <x v="904"/>
    <n v="0"/>
    <x v="0"/>
    <s v="Miami"/>
    <s v=""/>
  </r>
  <r>
    <s v="E01339"/>
    <s v="Jeremiah Hernandez"/>
    <x v="24"/>
    <x v="0"/>
    <x v="1"/>
    <x v="1"/>
    <s v="Latino"/>
    <x v="3"/>
    <x v="865"/>
    <x v="905"/>
    <n v="0"/>
    <x v="0"/>
    <s v="Columbus"/>
    <d v="2021-01-15T00:00:00"/>
  </r>
  <r>
    <s v="E02938"/>
    <s v="Jace Washington"/>
    <x v="6"/>
    <x v="3"/>
    <x v="0"/>
    <x v="1"/>
    <s v="Caucasian"/>
    <x v="18"/>
    <x v="358"/>
    <x v="906"/>
    <n v="0.06"/>
    <x v="0"/>
    <s v="Phoenix"/>
    <s v=""/>
  </r>
  <r>
    <s v="E03379"/>
    <s v="Landon Kim"/>
    <x v="6"/>
    <x v="4"/>
    <x v="2"/>
    <x v="1"/>
    <s v="Asian"/>
    <x v="2"/>
    <x v="866"/>
    <x v="907"/>
    <n v="0.08"/>
    <x v="0"/>
    <s v="Phoenix"/>
    <s v=""/>
  </r>
  <r>
    <s v="E02153"/>
    <s v="Peyton Vasquez"/>
    <x v="7"/>
    <x v="3"/>
    <x v="3"/>
    <x v="0"/>
    <s v="Latino"/>
    <x v="3"/>
    <x v="867"/>
    <x v="908"/>
    <n v="0"/>
    <x v="0"/>
    <s v="Phoenix"/>
    <s v=""/>
  </r>
  <r>
    <s v="E00994"/>
    <s v="Charlotte Baker"/>
    <x v="13"/>
    <x v="2"/>
    <x v="1"/>
    <x v="0"/>
    <s v="Caucasian"/>
    <x v="7"/>
    <x v="868"/>
    <x v="909"/>
    <n v="0"/>
    <x v="0"/>
    <s v="Austin"/>
    <s v=""/>
  </r>
  <r>
    <s v="E00943"/>
    <s v="Elena Mendoza"/>
    <x v="2"/>
    <x v="2"/>
    <x v="2"/>
    <x v="0"/>
    <s v="Latino"/>
    <x v="5"/>
    <x v="869"/>
    <x v="910"/>
    <n v="0.28999999999999998"/>
    <x v="2"/>
    <s v="Sao Paulo"/>
    <s v=""/>
  </r>
  <r>
    <s v="E00869"/>
    <s v="Nova Lin"/>
    <x v="21"/>
    <x v="0"/>
    <x v="1"/>
    <x v="0"/>
    <s v="Asian"/>
    <x v="29"/>
    <x v="870"/>
    <x v="911"/>
    <n v="0"/>
    <x v="0"/>
    <s v="Columbus"/>
    <s v=""/>
  </r>
  <r>
    <s v="E03457"/>
    <s v="Ivy Desai"/>
    <x v="8"/>
    <x v="5"/>
    <x v="0"/>
    <x v="0"/>
    <s v="Asian"/>
    <x v="1"/>
    <x v="871"/>
    <x v="912"/>
    <n v="0"/>
    <x v="1"/>
    <s v="Shanghai"/>
    <s v=""/>
  </r>
  <r>
    <s v="E02193"/>
    <s v="Josephine Acosta"/>
    <x v="2"/>
    <x v="4"/>
    <x v="2"/>
    <x v="0"/>
    <s v="Latino"/>
    <x v="28"/>
    <x v="872"/>
    <x v="913"/>
    <n v="0.17"/>
    <x v="2"/>
    <s v="Manaus"/>
    <s v=""/>
  </r>
  <r>
    <s v="E00577"/>
    <s v="Nora Nunez"/>
    <x v="13"/>
    <x v="1"/>
    <x v="0"/>
    <x v="0"/>
    <s v="Latino"/>
    <x v="15"/>
    <x v="873"/>
    <x v="914"/>
    <n v="0"/>
    <x v="2"/>
    <s v="Sao Paulo"/>
    <s v=""/>
  </r>
  <r>
    <s v="E00538"/>
    <s v="Caleb Xiong"/>
    <x v="26"/>
    <x v="2"/>
    <x v="3"/>
    <x v="1"/>
    <s v="Asian"/>
    <x v="31"/>
    <x v="874"/>
    <x v="915"/>
    <n v="0"/>
    <x v="0"/>
    <s v="Chicago"/>
    <s v=""/>
  </r>
  <r>
    <s v="E01415"/>
    <s v="Henry Green"/>
    <x v="26"/>
    <x v="2"/>
    <x v="2"/>
    <x v="1"/>
    <s v="Caucasian"/>
    <x v="24"/>
    <x v="632"/>
    <x v="916"/>
    <n v="0"/>
    <x v="0"/>
    <s v="Phoenix"/>
    <s v=""/>
  </r>
  <r>
    <s v="E00717"/>
    <s v="Madelyn Chan"/>
    <x v="6"/>
    <x v="2"/>
    <x v="2"/>
    <x v="0"/>
    <s v="Asian"/>
    <x v="14"/>
    <x v="875"/>
    <x v="917"/>
    <n v="0.05"/>
    <x v="0"/>
    <s v="Phoenix"/>
    <s v=""/>
  </r>
  <r>
    <s v="E00225"/>
    <s v="Angel Delgado"/>
    <x v="2"/>
    <x v="1"/>
    <x v="3"/>
    <x v="1"/>
    <s v="Latino"/>
    <x v="11"/>
    <x v="876"/>
    <x v="918"/>
    <n v="0.28000000000000003"/>
    <x v="0"/>
    <s v="Seattle"/>
    <s v=""/>
  </r>
  <r>
    <s v="E02889"/>
    <s v="Mia Herrera"/>
    <x v="2"/>
    <x v="6"/>
    <x v="0"/>
    <x v="0"/>
    <s v="Latino"/>
    <x v="19"/>
    <x v="877"/>
    <x v="919"/>
    <n v="0.23"/>
    <x v="2"/>
    <s v="Manaus"/>
    <s v=""/>
  </r>
  <r>
    <s v="E04978"/>
    <s v="Peyton Harris"/>
    <x v="14"/>
    <x v="0"/>
    <x v="0"/>
    <x v="0"/>
    <s v="Caucasian"/>
    <x v="15"/>
    <x v="878"/>
    <x v="920"/>
    <n v="0"/>
    <x v="0"/>
    <s v="Miami"/>
    <s v=""/>
  </r>
  <r>
    <s v="E04163"/>
    <s v="David Herrera"/>
    <x v="11"/>
    <x v="5"/>
    <x v="2"/>
    <x v="1"/>
    <s v="Latino"/>
    <x v="24"/>
    <x v="879"/>
    <x v="921"/>
    <n v="0.13"/>
    <x v="2"/>
    <s v="Rio de Janerio"/>
    <s v=""/>
  </r>
  <r>
    <s v="E01652"/>
    <s v="Avery Dominguez"/>
    <x v="0"/>
    <x v="2"/>
    <x v="3"/>
    <x v="0"/>
    <s v="Latino"/>
    <x v="5"/>
    <x v="880"/>
    <x v="922"/>
    <n v="0.13"/>
    <x v="2"/>
    <s v="Rio de Janerio"/>
    <s v=""/>
  </r>
  <r>
    <s v="E00880"/>
    <s v="Grace Carter"/>
    <x v="0"/>
    <x v="4"/>
    <x v="2"/>
    <x v="0"/>
    <s v="Black"/>
    <x v="6"/>
    <x v="881"/>
    <x v="923"/>
    <n v="0.1"/>
    <x v="0"/>
    <s v="Austin"/>
    <s v=""/>
  </r>
  <r>
    <s v="E04335"/>
    <s v="Parker Allen"/>
    <x v="4"/>
    <x v="2"/>
    <x v="2"/>
    <x v="1"/>
    <s v="Caucasian"/>
    <x v="11"/>
    <x v="882"/>
    <x v="924"/>
    <n v="0"/>
    <x v="0"/>
    <s v="Miami"/>
    <s v=""/>
  </r>
  <r>
    <s v="E01300"/>
    <s v="Sadie Lee"/>
    <x v="0"/>
    <x v="6"/>
    <x v="3"/>
    <x v="0"/>
    <s v="Asian"/>
    <x v="13"/>
    <x v="883"/>
    <x v="925"/>
    <n v="0.13"/>
    <x v="1"/>
    <s v="Chengdu"/>
    <s v=""/>
  </r>
  <r>
    <s v="E03102"/>
    <s v="Cooper Valdez"/>
    <x v="6"/>
    <x v="2"/>
    <x v="3"/>
    <x v="1"/>
    <s v="Latino"/>
    <x v="2"/>
    <x v="884"/>
    <x v="926"/>
    <n v="0.09"/>
    <x v="2"/>
    <s v="Sao Paulo"/>
    <s v=""/>
  </r>
  <r>
    <s v="E04089"/>
    <s v="Sebastian Fong"/>
    <x v="0"/>
    <x v="0"/>
    <x v="1"/>
    <x v="1"/>
    <s v="Asian"/>
    <x v="30"/>
    <x v="885"/>
    <x v="927"/>
    <n v="0.12"/>
    <x v="0"/>
    <s v="Austin"/>
    <s v=""/>
  </r>
  <r>
    <s v="E02059"/>
    <s v="Roman Munoz"/>
    <x v="0"/>
    <x v="2"/>
    <x v="2"/>
    <x v="1"/>
    <s v="Latino"/>
    <x v="36"/>
    <x v="571"/>
    <x v="928"/>
    <n v="0.12"/>
    <x v="0"/>
    <s v="Austin"/>
    <s v=""/>
  </r>
  <r>
    <s v="E03894"/>
    <s v="Charlotte Chang"/>
    <x v="6"/>
    <x v="2"/>
    <x v="0"/>
    <x v="0"/>
    <s v="Asian"/>
    <x v="2"/>
    <x v="886"/>
    <x v="929"/>
    <n v="7.0000000000000007E-2"/>
    <x v="0"/>
    <s v="Chicago"/>
    <s v=""/>
  </r>
  <r>
    <s v="E03106"/>
    <s v="Xavier Davis"/>
    <x v="9"/>
    <x v="1"/>
    <x v="3"/>
    <x v="1"/>
    <s v="Caucasian"/>
    <x v="9"/>
    <x v="887"/>
    <x v="930"/>
    <n v="0.31"/>
    <x v="0"/>
    <s v="Seattle"/>
    <s v=""/>
  </r>
  <r>
    <s v="E01350"/>
    <s v="Natalie Carter"/>
    <x v="2"/>
    <x v="1"/>
    <x v="3"/>
    <x v="0"/>
    <s v="Caucasian"/>
    <x v="14"/>
    <x v="888"/>
    <x v="931"/>
    <n v="0.24"/>
    <x v="0"/>
    <s v="Austin"/>
    <s v=""/>
  </r>
  <r>
    <s v="E02900"/>
    <s v="Elena Richardson"/>
    <x v="6"/>
    <x v="3"/>
    <x v="1"/>
    <x v="0"/>
    <s v="Caucasian"/>
    <x v="8"/>
    <x v="889"/>
    <x v="932"/>
    <n v="0.09"/>
    <x v="0"/>
    <s v="Columbus"/>
    <s v=""/>
  </r>
  <r>
    <s v="E02202"/>
    <s v="Emilia Bailey"/>
    <x v="9"/>
    <x v="3"/>
    <x v="2"/>
    <x v="0"/>
    <s v="Caucasian"/>
    <x v="12"/>
    <x v="890"/>
    <x v="933"/>
    <n v="0.37"/>
    <x v="0"/>
    <s v="Austin"/>
    <s v=""/>
  </r>
  <r>
    <s v="E02696"/>
    <s v="Ryan Lu"/>
    <x v="25"/>
    <x v="5"/>
    <x v="2"/>
    <x v="1"/>
    <s v="Asian"/>
    <x v="6"/>
    <x v="891"/>
    <x v="934"/>
    <n v="0"/>
    <x v="0"/>
    <s v="Columbus"/>
    <s v=""/>
  </r>
  <r>
    <s v="E01722"/>
    <s v="Asher Huynh"/>
    <x v="6"/>
    <x v="0"/>
    <x v="1"/>
    <x v="1"/>
    <s v="Asian"/>
    <x v="15"/>
    <x v="892"/>
    <x v="935"/>
    <n v="0.1"/>
    <x v="0"/>
    <s v="Phoenix"/>
    <s v=""/>
  </r>
  <r>
    <s v="E04562"/>
    <s v="Kinsley Martinez"/>
    <x v="2"/>
    <x v="4"/>
    <x v="2"/>
    <x v="0"/>
    <s v="Latino"/>
    <x v="27"/>
    <x v="893"/>
    <x v="721"/>
    <n v="0.25"/>
    <x v="2"/>
    <s v="Sao Paulo"/>
    <s v=""/>
  </r>
  <r>
    <s v="E00640"/>
    <s v="Paisley Bryant"/>
    <x v="21"/>
    <x v="0"/>
    <x v="1"/>
    <x v="0"/>
    <s v="Black"/>
    <x v="17"/>
    <x v="894"/>
    <x v="936"/>
    <n v="0"/>
    <x v="0"/>
    <s v="Chicago"/>
    <s v=""/>
  </r>
  <r>
    <s v="E02554"/>
    <s v="Joshua Ramirez"/>
    <x v="9"/>
    <x v="4"/>
    <x v="3"/>
    <x v="1"/>
    <s v="Latino"/>
    <x v="18"/>
    <x v="895"/>
    <x v="937"/>
    <n v="0.33"/>
    <x v="2"/>
    <s v="Sao Paulo"/>
    <s v=""/>
  </r>
  <r>
    <s v="E03412"/>
    <s v="Joshua Martin"/>
    <x v="0"/>
    <x v="4"/>
    <x v="0"/>
    <x v="1"/>
    <s v="Black"/>
    <x v="34"/>
    <x v="896"/>
    <x v="938"/>
    <n v="0.14000000000000001"/>
    <x v="0"/>
    <s v="Phoenix"/>
    <s v=""/>
  </r>
  <r>
    <s v="E00646"/>
    <s v="Charles Moore"/>
    <x v="7"/>
    <x v="3"/>
    <x v="2"/>
    <x v="1"/>
    <s v="Caucasian"/>
    <x v="37"/>
    <x v="897"/>
    <x v="939"/>
    <n v="0"/>
    <x v="0"/>
    <s v="Seattle"/>
    <s v=""/>
  </r>
  <r>
    <s v="E04670"/>
    <s v="Angel Do"/>
    <x v="30"/>
    <x v="0"/>
    <x v="2"/>
    <x v="1"/>
    <s v="Asian"/>
    <x v="8"/>
    <x v="898"/>
    <x v="940"/>
    <n v="0"/>
    <x v="1"/>
    <s v="Beijing"/>
    <s v=""/>
  </r>
  <r>
    <s v="E03580"/>
    <s v="Maverick Medina"/>
    <x v="13"/>
    <x v="2"/>
    <x v="1"/>
    <x v="1"/>
    <s v="Latino"/>
    <x v="38"/>
    <x v="899"/>
    <x v="941"/>
    <n v="0"/>
    <x v="0"/>
    <s v="Seattle"/>
    <s v=""/>
  </r>
  <r>
    <s v="E00446"/>
    <s v="Isaac Han"/>
    <x v="9"/>
    <x v="4"/>
    <x v="2"/>
    <x v="1"/>
    <s v="Asian"/>
    <x v="11"/>
    <x v="900"/>
    <x v="942"/>
    <n v="0.34"/>
    <x v="0"/>
    <s v="Phoenix"/>
    <s v=""/>
  </r>
  <r>
    <s v="E02363"/>
    <s v="Eliza Liang"/>
    <x v="0"/>
    <x v="4"/>
    <x v="2"/>
    <x v="0"/>
    <s v="Asian"/>
    <x v="9"/>
    <x v="901"/>
    <x v="943"/>
    <n v="0.13"/>
    <x v="1"/>
    <s v="Beijing"/>
    <s v=""/>
  </r>
  <r>
    <s v="E03718"/>
    <s v="Zoe Zhou"/>
    <x v="6"/>
    <x v="1"/>
    <x v="3"/>
    <x v="0"/>
    <s v="Asian"/>
    <x v="22"/>
    <x v="902"/>
    <x v="944"/>
    <n v="7.0000000000000007E-2"/>
    <x v="1"/>
    <s v="Beijing"/>
    <s v=""/>
  </r>
  <r>
    <s v="E01749"/>
    <s v="Nathan Lee"/>
    <x v="7"/>
    <x v="3"/>
    <x v="1"/>
    <x v="1"/>
    <s v="Asian"/>
    <x v="7"/>
    <x v="903"/>
    <x v="945"/>
    <n v="0"/>
    <x v="0"/>
    <s v="Columbus"/>
    <s v=""/>
  </r>
  <r>
    <s v="E02888"/>
    <s v="Elijah Ramos"/>
    <x v="0"/>
    <x v="0"/>
    <x v="2"/>
    <x v="1"/>
    <s v="Latino"/>
    <x v="29"/>
    <x v="904"/>
    <x v="946"/>
    <n v="0.1"/>
    <x v="2"/>
    <s v="Rio de Janerio"/>
    <s v=""/>
  </r>
  <r>
    <s v="E01338"/>
    <s v="Jaxson Coleman"/>
    <x v="6"/>
    <x v="1"/>
    <x v="1"/>
    <x v="1"/>
    <s v="Caucasian"/>
    <x v="24"/>
    <x v="905"/>
    <x v="947"/>
    <n v="0.09"/>
    <x v="0"/>
    <s v="Miami"/>
    <s v=""/>
  </r>
  <r>
    <s v="E03000"/>
    <s v="Hailey Hong"/>
    <x v="5"/>
    <x v="2"/>
    <x v="0"/>
    <x v="0"/>
    <s v="Asian"/>
    <x v="29"/>
    <x v="906"/>
    <x v="948"/>
    <n v="0"/>
    <x v="0"/>
    <s v="Chicago"/>
    <s v=""/>
  </r>
  <r>
    <s v="E01611"/>
    <s v="Gabriella Zhu"/>
    <x v="3"/>
    <x v="0"/>
    <x v="2"/>
    <x v="0"/>
    <s v="Asian"/>
    <x v="9"/>
    <x v="907"/>
    <x v="949"/>
    <n v="0.08"/>
    <x v="1"/>
    <s v="Chongqing"/>
    <s v=""/>
  </r>
  <r>
    <s v="E02684"/>
    <s v="Aaron Maldonado"/>
    <x v="13"/>
    <x v="1"/>
    <x v="1"/>
    <x v="1"/>
    <s v="Latino"/>
    <x v="38"/>
    <x v="908"/>
    <x v="950"/>
    <n v="0"/>
    <x v="0"/>
    <s v="Seattle"/>
    <s v=""/>
  </r>
  <r>
    <s v="E02561"/>
    <s v="Samantha Vargas"/>
    <x v="2"/>
    <x v="4"/>
    <x v="3"/>
    <x v="0"/>
    <s v="Latino"/>
    <x v="26"/>
    <x v="909"/>
    <x v="951"/>
    <n v="0.21"/>
    <x v="2"/>
    <s v="Sao Paulo"/>
    <s v=""/>
  </r>
  <r>
    <s v="E03168"/>
    <s v="Nora Le"/>
    <x v="0"/>
    <x v="0"/>
    <x v="1"/>
    <x v="0"/>
    <s v="Asian"/>
    <x v="26"/>
    <x v="910"/>
    <x v="952"/>
    <n v="0.1"/>
    <x v="0"/>
    <s v="Seattle"/>
    <s v=""/>
  </r>
  <r>
    <s v="E00758"/>
    <s v="Alice Roberts"/>
    <x v="2"/>
    <x v="4"/>
    <x v="1"/>
    <x v="0"/>
    <s v="Caucasian"/>
    <x v="36"/>
    <x v="911"/>
    <x v="953"/>
    <n v="0.17"/>
    <x v="0"/>
    <s v="Miami"/>
    <d v="2004-05-24T00:00:00"/>
  </r>
  <r>
    <s v="E03691"/>
    <s v="Colton Garcia"/>
    <x v="29"/>
    <x v="0"/>
    <x v="2"/>
    <x v="1"/>
    <s v="Latino"/>
    <x v="0"/>
    <x v="912"/>
    <x v="954"/>
    <n v="0"/>
    <x v="0"/>
    <s v="Miami"/>
    <s v=""/>
  </r>
  <r>
    <s v="E01488"/>
    <s v="Stella Lai"/>
    <x v="4"/>
    <x v="3"/>
    <x v="1"/>
    <x v="0"/>
    <s v="Asian"/>
    <x v="18"/>
    <x v="913"/>
    <x v="955"/>
    <n v="0"/>
    <x v="0"/>
    <s v="Miami"/>
    <s v=""/>
  </r>
  <r>
    <s v="E04415"/>
    <s v="Leonardo Luong"/>
    <x v="6"/>
    <x v="1"/>
    <x v="1"/>
    <x v="1"/>
    <s v="Asian"/>
    <x v="27"/>
    <x v="914"/>
    <x v="956"/>
    <n v="7.0000000000000007E-2"/>
    <x v="0"/>
    <s v="Phoenix"/>
    <s v=""/>
  </r>
  <r>
    <s v="E03278"/>
    <s v="Nicholas Wong"/>
    <x v="2"/>
    <x v="2"/>
    <x v="0"/>
    <x v="1"/>
    <s v="Asian"/>
    <x v="5"/>
    <x v="915"/>
    <x v="957"/>
    <n v="0.28999999999999998"/>
    <x v="0"/>
    <s v="Columbus"/>
    <s v=""/>
  </r>
  <r>
    <s v="E00282"/>
    <s v="Jeremiah Castillo"/>
    <x v="13"/>
    <x v="3"/>
    <x v="0"/>
    <x v="1"/>
    <s v="Latino"/>
    <x v="32"/>
    <x v="916"/>
    <x v="958"/>
    <n v="0"/>
    <x v="0"/>
    <s v="Columbus"/>
    <s v=""/>
  </r>
  <r>
    <s v="E03305"/>
    <s v="Cooper Jiang"/>
    <x v="13"/>
    <x v="3"/>
    <x v="3"/>
    <x v="1"/>
    <s v="Asian"/>
    <x v="37"/>
    <x v="917"/>
    <x v="959"/>
    <n v="0"/>
    <x v="1"/>
    <s v="Chongqing"/>
    <d v="2021-03-02T00:00:00"/>
  </r>
  <r>
    <s v="E00559"/>
    <s v="Penelope Silva"/>
    <x v="23"/>
    <x v="0"/>
    <x v="2"/>
    <x v="0"/>
    <s v="Latino"/>
    <x v="9"/>
    <x v="918"/>
    <x v="960"/>
    <n v="0"/>
    <x v="0"/>
    <s v="Columbus"/>
    <s v=""/>
  </r>
  <r>
    <s v="E02558"/>
    <s v="Jose Richardson"/>
    <x v="2"/>
    <x v="6"/>
    <x v="0"/>
    <x v="1"/>
    <s v="Caucasian"/>
    <x v="3"/>
    <x v="183"/>
    <x v="961"/>
    <n v="0.2"/>
    <x v="0"/>
    <s v="Miami"/>
    <s v=""/>
  </r>
  <r>
    <s v="E00956"/>
    <s v="Eleanor Chau"/>
    <x v="25"/>
    <x v="5"/>
    <x v="0"/>
    <x v="0"/>
    <s v="Asian"/>
    <x v="17"/>
    <x v="919"/>
    <x v="962"/>
    <n v="0"/>
    <x v="0"/>
    <s v="Phoenix"/>
    <s v=""/>
  </r>
  <r>
    <s v="E03858"/>
    <s v="John Cho"/>
    <x v="2"/>
    <x v="4"/>
    <x v="2"/>
    <x v="1"/>
    <s v="Asian"/>
    <x v="40"/>
    <x v="920"/>
    <x v="963"/>
    <n v="0.21"/>
    <x v="1"/>
    <s v="Chengdu"/>
    <s v=""/>
  </r>
  <r>
    <s v="E02221"/>
    <s v="Julian Delgado"/>
    <x v="28"/>
    <x v="0"/>
    <x v="2"/>
    <x v="1"/>
    <s v="Latino"/>
    <x v="7"/>
    <x v="921"/>
    <x v="964"/>
    <n v="0"/>
    <x v="2"/>
    <s v="Rio de Janerio"/>
    <s v=""/>
  </r>
  <r>
    <s v="E00126"/>
    <s v="Isabella Scott"/>
    <x v="32"/>
    <x v="0"/>
    <x v="0"/>
    <x v="0"/>
    <s v="Caucasian"/>
    <x v="32"/>
    <x v="922"/>
    <x v="965"/>
    <n v="0"/>
    <x v="0"/>
    <s v="Phoenix"/>
    <s v=""/>
  </r>
  <r>
    <s v="E02627"/>
    <s v="Parker Avila"/>
    <x v="13"/>
    <x v="6"/>
    <x v="1"/>
    <x v="1"/>
    <s v="Latino"/>
    <x v="40"/>
    <x v="923"/>
    <x v="966"/>
    <n v="0"/>
    <x v="2"/>
    <s v="Manaus"/>
    <s v=""/>
  </r>
  <r>
    <s v="E03778"/>
    <s v="Luke Vu"/>
    <x v="0"/>
    <x v="6"/>
    <x v="2"/>
    <x v="1"/>
    <s v="Asian"/>
    <x v="27"/>
    <x v="666"/>
    <x v="967"/>
    <n v="0.1"/>
    <x v="1"/>
    <s v="Shanghai"/>
    <s v=""/>
  </r>
  <r>
    <s v="E00481"/>
    <s v="Jameson Nelson"/>
    <x v="23"/>
    <x v="0"/>
    <x v="0"/>
    <x v="1"/>
    <s v="Caucasian"/>
    <x v="22"/>
    <x v="924"/>
    <x v="968"/>
    <n v="0"/>
    <x v="0"/>
    <s v="Columbus"/>
    <s v=""/>
  </r>
  <r>
    <s v="E02833"/>
    <s v="Adrian Fernandez"/>
    <x v="28"/>
    <x v="0"/>
    <x v="0"/>
    <x v="1"/>
    <s v="Latino"/>
    <x v="15"/>
    <x v="925"/>
    <x v="969"/>
    <n v="0"/>
    <x v="0"/>
    <s v="Columbus"/>
    <s v=""/>
  </r>
  <r>
    <s v="E03902"/>
    <s v="Madison Hunter"/>
    <x v="32"/>
    <x v="0"/>
    <x v="3"/>
    <x v="0"/>
    <s v="Caucasian"/>
    <x v="28"/>
    <x v="926"/>
    <x v="970"/>
    <n v="0"/>
    <x v="0"/>
    <s v="Columbus"/>
    <s v=""/>
  </r>
  <r>
    <s v="E02310"/>
    <s v="Jordan Phillips"/>
    <x v="9"/>
    <x v="4"/>
    <x v="3"/>
    <x v="1"/>
    <s v="Black"/>
    <x v="15"/>
    <x v="927"/>
    <x v="971"/>
    <n v="0.32"/>
    <x v="0"/>
    <s v="Columbus"/>
    <s v=""/>
  </r>
  <r>
    <s v="E02661"/>
    <s v="Maya Chan"/>
    <x v="8"/>
    <x v="5"/>
    <x v="2"/>
    <x v="0"/>
    <s v="Asian"/>
    <x v="17"/>
    <x v="928"/>
    <x v="972"/>
    <n v="0"/>
    <x v="1"/>
    <s v="Beijing"/>
    <s v=""/>
  </r>
  <r>
    <s v="E00836"/>
    <s v="Wesley King"/>
    <x v="6"/>
    <x v="3"/>
    <x v="1"/>
    <x v="1"/>
    <s v="Caucasian"/>
    <x v="4"/>
    <x v="929"/>
    <x v="973"/>
    <n v="0.05"/>
    <x v="0"/>
    <s v="Chicago"/>
    <s v=""/>
  </r>
  <r>
    <s v="E00682"/>
    <s v="Sofia Fernandez"/>
    <x v="6"/>
    <x v="3"/>
    <x v="1"/>
    <x v="0"/>
    <s v="Latino"/>
    <x v="18"/>
    <x v="930"/>
    <x v="974"/>
    <n v="0.1"/>
    <x v="0"/>
    <s v="Phoenix"/>
    <s v=""/>
  </r>
  <r>
    <s v="E00287"/>
    <s v="Maverick Figueroa"/>
    <x v="30"/>
    <x v="0"/>
    <x v="3"/>
    <x v="1"/>
    <s v="Latino"/>
    <x v="35"/>
    <x v="931"/>
    <x v="975"/>
    <n v="0"/>
    <x v="0"/>
    <s v="Chicago"/>
    <s v=""/>
  </r>
  <r>
    <s v="E00785"/>
    <s v="Hannah Hoang"/>
    <x v="6"/>
    <x v="3"/>
    <x v="2"/>
    <x v="0"/>
    <s v="Asian"/>
    <x v="6"/>
    <x v="257"/>
    <x v="976"/>
    <n v="0.06"/>
    <x v="1"/>
    <s v="Chengdu"/>
    <s v=""/>
  </r>
  <r>
    <s v="E04598"/>
    <s v="Violet Garcia"/>
    <x v="4"/>
    <x v="6"/>
    <x v="2"/>
    <x v="0"/>
    <s v="Latino"/>
    <x v="25"/>
    <x v="932"/>
    <x v="977"/>
    <n v="0"/>
    <x v="0"/>
    <s v="Austin"/>
    <s v=""/>
  </r>
  <r>
    <s v="E03247"/>
    <s v="Aaliyah Mai"/>
    <x v="9"/>
    <x v="0"/>
    <x v="2"/>
    <x v="0"/>
    <s v="Asian"/>
    <x v="4"/>
    <x v="933"/>
    <x v="978"/>
    <n v="0.33"/>
    <x v="0"/>
    <s v="Phoenix"/>
    <d v="2017-03-26T00:00:00"/>
  </r>
  <r>
    <s v="E02703"/>
    <s v="Austin Vang"/>
    <x v="6"/>
    <x v="6"/>
    <x v="2"/>
    <x v="1"/>
    <s v="Asian"/>
    <x v="37"/>
    <x v="163"/>
    <x v="979"/>
    <n v="0.09"/>
    <x v="1"/>
    <s v="Beijing"/>
    <d v="2019-03-14T00:00:00"/>
  </r>
  <r>
    <s v="E02191"/>
    <s v="Maria Sun"/>
    <x v="2"/>
    <x v="2"/>
    <x v="3"/>
    <x v="0"/>
    <s v="Asian"/>
    <x v="6"/>
    <x v="934"/>
    <x v="980"/>
    <n v="0.23"/>
    <x v="1"/>
    <s v="Chengdu"/>
    <s v=""/>
  </r>
  <r>
    <s v="E00156"/>
    <s v="Madelyn Scott"/>
    <x v="0"/>
    <x v="0"/>
    <x v="0"/>
    <x v="0"/>
    <s v="Caucasian"/>
    <x v="30"/>
    <x v="935"/>
    <x v="981"/>
    <n v="0.14000000000000001"/>
    <x v="0"/>
    <s v="Phoenix"/>
    <s v=""/>
  </r>
  <r>
    <s v="E03349"/>
    <s v="Dylan Chin"/>
    <x v="2"/>
    <x v="1"/>
    <x v="3"/>
    <x v="1"/>
    <s v="Asian"/>
    <x v="33"/>
    <x v="936"/>
    <x v="982"/>
    <n v="0.18"/>
    <x v="0"/>
    <s v="Miami"/>
    <s v=""/>
  </r>
  <r>
    <s v="E04032"/>
    <s v="Emery Zhang"/>
    <x v="17"/>
    <x v="5"/>
    <x v="3"/>
    <x v="0"/>
    <s v="Asian"/>
    <x v="15"/>
    <x v="937"/>
    <x v="983"/>
    <n v="0"/>
    <x v="1"/>
    <s v="Beijing"/>
    <s v=""/>
  </r>
  <r>
    <s v="E00005"/>
    <s v="Riley Washington"/>
    <x v="2"/>
    <x v="2"/>
    <x v="2"/>
    <x v="0"/>
    <s v="Caucasian"/>
    <x v="38"/>
    <x v="938"/>
    <x v="984"/>
    <n v="0.23"/>
    <x v="0"/>
    <s v="Phoenix"/>
    <s v=""/>
  </r>
  <r>
    <s v="E04354"/>
    <s v="Raelynn Rios"/>
    <x v="9"/>
    <x v="2"/>
    <x v="1"/>
    <x v="0"/>
    <s v="Latino"/>
    <x v="19"/>
    <x v="939"/>
    <x v="985"/>
    <n v="0.35"/>
    <x v="0"/>
    <s v="Columbus"/>
    <s v=""/>
  </r>
  <r>
    <s v="E01578"/>
    <s v="Anthony Hong"/>
    <x v="0"/>
    <x v="0"/>
    <x v="0"/>
    <x v="1"/>
    <s v="Asian"/>
    <x v="17"/>
    <x v="802"/>
    <x v="986"/>
    <n v="0.11"/>
    <x v="0"/>
    <s v="Columbus"/>
    <s v=""/>
  </r>
  <r>
    <s v="E03430"/>
    <s v="Leo Herrera"/>
    <x v="15"/>
    <x v="4"/>
    <x v="0"/>
    <x v="1"/>
    <s v="Latino"/>
    <x v="35"/>
    <x v="940"/>
    <x v="987"/>
    <n v="0"/>
    <x v="2"/>
    <s v="Manaus"/>
    <d v="2004-11-27T00:00:00"/>
  </r>
  <r>
    <s v="E03058"/>
    <s v="Robert Wright"/>
    <x v="1"/>
    <x v="0"/>
    <x v="1"/>
    <x v="1"/>
    <s v="Caucasian"/>
    <x v="23"/>
    <x v="941"/>
    <x v="988"/>
    <n v="0"/>
    <x v="0"/>
    <s v="Chicago"/>
    <s v=""/>
  </r>
  <r>
    <s v="E04762"/>
    <s v="Audrey Richardson"/>
    <x v="2"/>
    <x v="0"/>
    <x v="1"/>
    <x v="0"/>
    <s v="Caucasian"/>
    <x v="30"/>
    <x v="942"/>
    <x v="989"/>
    <n v="0.17"/>
    <x v="0"/>
    <s v="Chicago"/>
    <s v=""/>
  </r>
  <r>
    <s v="E01148"/>
    <s v="Scarlett Kumar"/>
    <x v="28"/>
    <x v="0"/>
    <x v="3"/>
    <x v="0"/>
    <s v="Asian"/>
    <x v="0"/>
    <x v="943"/>
    <x v="990"/>
    <n v="0"/>
    <x v="0"/>
    <s v="Columbus"/>
    <s v=""/>
  </r>
  <r>
    <s v="E03094"/>
    <s v="Wesley Young"/>
    <x v="4"/>
    <x v="6"/>
    <x v="2"/>
    <x v="1"/>
    <s v="Caucasian"/>
    <x v="29"/>
    <x v="944"/>
    <x v="991"/>
    <n v="0"/>
    <x v="0"/>
    <s v="Columbus"/>
    <s v=""/>
  </r>
  <r>
    <s v="E01909"/>
    <s v="Lillian Khan"/>
    <x v="7"/>
    <x v="1"/>
    <x v="2"/>
    <x v="0"/>
    <s v="Asian"/>
    <x v="18"/>
    <x v="945"/>
    <x v="992"/>
    <n v="0"/>
    <x v="1"/>
    <s v="Chengdu"/>
    <d v="2018-01-08T00:00:00"/>
  </r>
  <r>
    <s v="E04398"/>
    <s v="Oliver Yang"/>
    <x v="2"/>
    <x v="6"/>
    <x v="2"/>
    <x v="1"/>
    <s v="Asian"/>
    <x v="11"/>
    <x v="946"/>
    <x v="993"/>
    <n v="0.15"/>
    <x v="0"/>
    <s v="Miami"/>
    <s v=""/>
  </r>
  <r>
    <s v="E02521"/>
    <s v="Lily Nguyen"/>
    <x v="4"/>
    <x v="1"/>
    <x v="2"/>
    <x v="0"/>
    <s v="Asian"/>
    <x v="29"/>
    <x v="947"/>
    <x v="994"/>
    <n v="0"/>
    <x v="1"/>
    <s v="Chengdu"/>
    <s v=""/>
  </r>
  <r>
    <s v="E03545"/>
    <s v="Sofia Cheng"/>
    <x v="9"/>
    <x v="3"/>
    <x v="3"/>
    <x v="0"/>
    <s v="Asian"/>
    <x v="20"/>
    <x v="948"/>
    <x v="995"/>
    <n v="0.31"/>
    <x v="0"/>
    <s v="Miami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0">
  <r>
    <x v="0"/>
    <s v="Emily Davis"/>
    <s v="Sr. Manger"/>
    <x v="0"/>
    <s v="Research &amp; Development"/>
    <s v="Female"/>
    <x v="0"/>
    <n v="55"/>
    <d v="2016-04-08T00:00:00"/>
    <n v="141604"/>
    <n v="0.15"/>
    <x v="0"/>
    <x v="0"/>
    <d v="2021-10-16T00:00:00"/>
    <s v="Seattle United States"/>
  </r>
  <r>
    <x v="1"/>
    <s v="Theodore Dinh"/>
    <s v="Technical Architect"/>
    <x v="0"/>
    <s v="Manufacturing"/>
    <s v="Male"/>
    <x v="1"/>
    <n v="59"/>
    <d v="1997-11-29T00:00:00"/>
    <n v="99975"/>
    <n v="0"/>
    <x v="1"/>
    <x v="1"/>
    <s v=""/>
    <s v="Chongqing China"/>
  </r>
  <r>
    <x v="2"/>
    <s v="Luna Sanders"/>
    <s v="Director"/>
    <x v="1"/>
    <s v="Speciality Products"/>
    <s v="Female"/>
    <x v="2"/>
    <n v="50"/>
    <d v="2006-10-26T00:00:00"/>
    <n v="163099"/>
    <n v="0.2"/>
    <x v="0"/>
    <x v="2"/>
    <s v=""/>
    <s v="Chicago United States"/>
  </r>
  <r>
    <x v="3"/>
    <s v="Penelope Jordan"/>
    <s v="Computer Systems Manager"/>
    <x v="0"/>
    <s v="Manufacturing"/>
    <s v="Female"/>
    <x v="2"/>
    <n v="26"/>
    <d v="2019-09-27T00:00:00"/>
    <n v="84913"/>
    <n v="7.0000000000000007E-2"/>
    <x v="0"/>
    <x v="2"/>
    <s v=""/>
    <s v="Chicago United States"/>
  </r>
  <r>
    <x v="4"/>
    <s v="Austin Vo"/>
    <s v="Sr. Analyst"/>
    <x v="1"/>
    <s v="Manufacturing"/>
    <s v="Male"/>
    <x v="1"/>
    <n v="55"/>
    <d v="1995-11-20T00:00:00"/>
    <n v="95409"/>
    <n v="0"/>
    <x v="0"/>
    <x v="3"/>
    <s v=""/>
    <s v="Phoenix United States"/>
  </r>
  <r>
    <x v="5"/>
    <s v="Joshua Gupta"/>
    <s v="Account Representative"/>
    <x v="2"/>
    <s v="Corporate"/>
    <s v="Male"/>
    <x v="1"/>
    <n v="57"/>
    <d v="2017-01-24T00:00:00"/>
    <n v="50994"/>
    <n v="0"/>
    <x v="1"/>
    <x v="1"/>
    <s v=""/>
    <s v="Chongqing China"/>
  </r>
  <r>
    <x v="6"/>
    <s v="Ruby Barnes"/>
    <s v="Manager"/>
    <x v="0"/>
    <s v="Corporate"/>
    <s v="Female"/>
    <x v="2"/>
    <n v="27"/>
    <d v="2020-07-01T00:00:00"/>
    <n v="119746"/>
    <n v="0.1"/>
    <x v="0"/>
    <x v="3"/>
    <s v=""/>
    <s v="Phoenix United States"/>
  </r>
  <r>
    <x v="7"/>
    <s v="Luke Martin"/>
    <s v="Analyst"/>
    <x v="1"/>
    <s v="Manufacturing"/>
    <s v="Male"/>
    <x v="0"/>
    <n v="25"/>
    <d v="2020-05-16T00:00:00"/>
    <n v="41336"/>
    <n v="0"/>
    <x v="0"/>
    <x v="4"/>
    <d v="2021-05-20T00:00:00"/>
    <s v="Miami United States"/>
  </r>
  <r>
    <x v="8"/>
    <s v="Easton Bailey"/>
    <s v="Manager"/>
    <x v="3"/>
    <s v="Manufacturing"/>
    <s v="Male"/>
    <x v="2"/>
    <n v="29"/>
    <d v="2019-01-25T00:00:00"/>
    <n v="113527"/>
    <n v="0.06"/>
    <x v="0"/>
    <x v="5"/>
    <s v=""/>
    <s v="Austin United States"/>
  </r>
  <r>
    <x v="9"/>
    <s v="Madeline Walker"/>
    <s v="Sr. Analyst"/>
    <x v="1"/>
    <s v="Speciality Products"/>
    <s v="Female"/>
    <x v="2"/>
    <n v="34"/>
    <d v="2018-06-13T00:00:00"/>
    <n v="77203"/>
    <n v="0"/>
    <x v="0"/>
    <x v="2"/>
    <s v=""/>
    <s v="Chicago United States"/>
  </r>
  <r>
    <x v="10"/>
    <s v="Savannah Ali"/>
    <s v="Sr. Manger"/>
    <x v="4"/>
    <s v="Manufacturing"/>
    <s v="Female"/>
    <x v="1"/>
    <n v="36"/>
    <d v="2009-02-11T00:00:00"/>
    <n v="157333"/>
    <n v="0.15"/>
    <x v="0"/>
    <x v="4"/>
    <s v=""/>
    <s v="Miami United States"/>
  </r>
  <r>
    <x v="11"/>
    <s v="Camila Rogers"/>
    <s v="Controls Engineer"/>
    <x v="5"/>
    <s v="Speciality Products"/>
    <s v="Female"/>
    <x v="2"/>
    <n v="27"/>
    <d v="2021-10-21T00:00:00"/>
    <n v="109851"/>
    <n v="0"/>
    <x v="0"/>
    <x v="0"/>
    <s v=""/>
    <s v="Seattle United States"/>
  </r>
  <r>
    <x v="12"/>
    <s v="Eli Jones"/>
    <s v="Manager"/>
    <x v="4"/>
    <s v="Manufacturing"/>
    <s v="Male"/>
    <x v="2"/>
    <n v="59"/>
    <d v="1999-03-14T00:00:00"/>
    <n v="105086"/>
    <n v="0.09"/>
    <x v="0"/>
    <x v="5"/>
    <s v=""/>
    <s v="Austin United States"/>
  </r>
  <r>
    <x v="13"/>
    <s v="Everleigh Ng"/>
    <s v="Sr. Manger"/>
    <x v="1"/>
    <s v="Research &amp; Development"/>
    <s v="Female"/>
    <x v="1"/>
    <n v="51"/>
    <d v="2021-06-10T00:00:00"/>
    <n v="146742"/>
    <n v="0.1"/>
    <x v="1"/>
    <x v="6"/>
    <s v=""/>
    <s v="Shanghai China"/>
  </r>
  <r>
    <x v="14"/>
    <s v="Robert Yang"/>
    <s v="Sr. Analyst"/>
    <x v="3"/>
    <s v="Speciality Products"/>
    <s v="Male"/>
    <x v="1"/>
    <n v="31"/>
    <d v="2017-11-04T00:00:00"/>
    <n v="97078"/>
    <n v="0"/>
    <x v="0"/>
    <x v="5"/>
    <d v="2020-03-09T00:00:00"/>
    <s v="Austin United States"/>
  </r>
  <r>
    <x v="15"/>
    <s v="Isabella Xi"/>
    <s v="Vice President"/>
    <x v="6"/>
    <s v="Research &amp; Development"/>
    <s v="Female"/>
    <x v="1"/>
    <n v="41"/>
    <d v="2013-03-13T00:00:00"/>
    <n v="249270"/>
    <n v="0.3"/>
    <x v="0"/>
    <x v="0"/>
    <s v=""/>
    <s v="Seattle United States"/>
  </r>
  <r>
    <x v="16"/>
    <s v="Bella Powell"/>
    <s v="Director"/>
    <x v="1"/>
    <s v="Research &amp; Development"/>
    <s v="Female"/>
    <x v="0"/>
    <n v="65"/>
    <d v="2002-03-04T00:00:00"/>
    <n v="175837"/>
    <n v="0.2"/>
    <x v="0"/>
    <x v="3"/>
    <s v=""/>
    <s v="Phoenix United States"/>
  </r>
  <r>
    <x v="17"/>
    <s v="Camila Silva"/>
    <s v="Sr. Manger"/>
    <x v="6"/>
    <s v="Speciality Products"/>
    <s v="Female"/>
    <x v="3"/>
    <n v="64"/>
    <d v="2003-12-01T00:00:00"/>
    <n v="154828"/>
    <n v="0.13"/>
    <x v="0"/>
    <x v="0"/>
    <s v=""/>
    <s v="Seattle United States"/>
  </r>
  <r>
    <x v="18"/>
    <s v="David Barnes"/>
    <s v="Director"/>
    <x v="0"/>
    <s v="Corporate"/>
    <s v="Male"/>
    <x v="2"/>
    <n v="64"/>
    <d v="2013-11-03T00:00:00"/>
    <n v="186503"/>
    <n v="0.24"/>
    <x v="0"/>
    <x v="7"/>
    <s v=""/>
    <s v="Columbus United States"/>
  </r>
  <r>
    <x v="19"/>
    <s v="Adam Dang"/>
    <s v="Director"/>
    <x v="2"/>
    <s v="Research &amp; Development"/>
    <s v="Male"/>
    <x v="1"/>
    <n v="45"/>
    <d v="2002-07-09T00:00:00"/>
    <n v="166331"/>
    <n v="0.18"/>
    <x v="1"/>
    <x v="1"/>
    <s v=""/>
    <s v="Chongqing China"/>
  </r>
  <r>
    <x v="20"/>
    <s v="Elias Alvarado"/>
    <s v="Sr. Manger"/>
    <x v="0"/>
    <s v="Manufacturing"/>
    <s v="Male"/>
    <x v="3"/>
    <n v="56"/>
    <d v="2012-01-09T00:00:00"/>
    <n v="146140"/>
    <n v="0.1"/>
    <x v="2"/>
    <x v="8"/>
    <s v=""/>
    <s v="Manaus Brazil"/>
  </r>
  <r>
    <x v="21"/>
    <s v="Eva Rivera"/>
    <s v="Director"/>
    <x v="2"/>
    <s v="Manufacturing"/>
    <s v="Female"/>
    <x v="3"/>
    <n v="36"/>
    <d v="2021-04-02T00:00:00"/>
    <n v="151703"/>
    <n v="0.21"/>
    <x v="0"/>
    <x v="4"/>
    <s v=""/>
    <s v="Miami United States"/>
  </r>
  <r>
    <x v="22"/>
    <s v="Logan Rivera"/>
    <s v="Director"/>
    <x v="0"/>
    <s v="Research &amp; Development"/>
    <s v="Male"/>
    <x v="3"/>
    <n v="59"/>
    <d v="2002-05-24T00:00:00"/>
    <n v="172787"/>
    <n v="0.28000000000000003"/>
    <x v="2"/>
    <x v="9"/>
    <s v=""/>
    <s v="Rio de Janerio Brazil"/>
  </r>
  <r>
    <x v="23"/>
    <s v="Leonardo Dixon"/>
    <s v="Analyst"/>
    <x v="2"/>
    <s v="Speciality Products"/>
    <s v="Male"/>
    <x v="2"/>
    <n v="37"/>
    <d v="2019-09-05T00:00:00"/>
    <n v="49998"/>
    <n v="0"/>
    <x v="0"/>
    <x v="0"/>
    <s v=""/>
    <s v="Seattle United States"/>
  </r>
  <r>
    <x v="24"/>
    <s v="Mateo Her"/>
    <s v="Vice President"/>
    <x v="2"/>
    <s v="Speciality Products"/>
    <s v="Male"/>
    <x v="1"/>
    <n v="44"/>
    <d v="2014-03-02T00:00:00"/>
    <n v="207172"/>
    <n v="0.31"/>
    <x v="1"/>
    <x v="1"/>
    <s v=""/>
    <s v="Chongqing China"/>
  </r>
  <r>
    <x v="25"/>
    <s v="Jose Henderson"/>
    <s v="Director"/>
    <x v="4"/>
    <s v="Speciality Products"/>
    <s v="Male"/>
    <x v="0"/>
    <n v="41"/>
    <d v="2015-04-17T00:00:00"/>
    <n v="152239"/>
    <n v="0.23"/>
    <x v="0"/>
    <x v="7"/>
    <s v=""/>
    <s v="Columbus United States"/>
  </r>
  <r>
    <x v="26"/>
    <s v="Abigail Mejia"/>
    <s v="Quality Engineer"/>
    <x v="5"/>
    <s v="Corporate"/>
    <s v="Female"/>
    <x v="3"/>
    <n v="56"/>
    <d v="2005-02-05T00:00:00"/>
    <n v="98581"/>
    <n v="0"/>
    <x v="2"/>
    <x v="9"/>
    <s v=""/>
    <s v="Rio de Janerio Brazil"/>
  </r>
  <r>
    <x v="27"/>
    <s v="Wyatt Chin"/>
    <s v="Vice President"/>
    <x v="5"/>
    <s v="Speciality Products"/>
    <s v="Male"/>
    <x v="1"/>
    <n v="43"/>
    <d v="2004-06-07T00:00:00"/>
    <n v="246231"/>
    <n v="0.31"/>
    <x v="0"/>
    <x v="0"/>
    <s v=""/>
    <s v="Seattle United States"/>
  </r>
  <r>
    <x v="28"/>
    <s v="Carson Lu"/>
    <s v="Engineering Manager"/>
    <x v="5"/>
    <s v="Speciality Products"/>
    <s v="Male"/>
    <x v="1"/>
    <n v="64"/>
    <d v="1996-12-04T00:00:00"/>
    <n v="99354"/>
    <n v="0.12"/>
    <x v="1"/>
    <x v="10"/>
    <s v=""/>
    <s v="Beijing China"/>
  </r>
  <r>
    <x v="29"/>
    <s v="Dylan Choi"/>
    <s v="Vice President"/>
    <x v="0"/>
    <s v="Corporate"/>
    <s v="Male"/>
    <x v="1"/>
    <n v="63"/>
    <d v="2012-05-11T00:00:00"/>
    <n v="231141"/>
    <n v="0.34"/>
    <x v="1"/>
    <x v="10"/>
    <s v=""/>
    <s v="Beijing China"/>
  </r>
  <r>
    <x v="30"/>
    <s v="Ezekiel Kumar"/>
    <s v="IT Coordinator"/>
    <x v="0"/>
    <s v="Research &amp; Development"/>
    <s v="Male"/>
    <x v="1"/>
    <n v="28"/>
    <d v="2017-06-25T00:00:00"/>
    <n v="54775"/>
    <n v="0"/>
    <x v="0"/>
    <x v="7"/>
    <s v=""/>
    <s v="Columbus United States"/>
  </r>
  <r>
    <x v="31"/>
    <s v="Dominic Guzman"/>
    <s v="Analyst"/>
    <x v="1"/>
    <s v="Manufacturing"/>
    <s v="Male"/>
    <x v="3"/>
    <n v="65"/>
    <d v="2004-05-16T00:00:00"/>
    <n v="55499"/>
    <n v="0"/>
    <x v="2"/>
    <x v="8"/>
    <s v=""/>
    <s v="Manaus Brazil"/>
  </r>
  <r>
    <x v="32"/>
    <s v="Angel Powell"/>
    <s v="Analyst II"/>
    <x v="2"/>
    <s v="Research &amp; Development"/>
    <s v="Male"/>
    <x v="2"/>
    <n v="61"/>
    <d v="2008-07-11T00:00:00"/>
    <n v="66521"/>
    <n v="0"/>
    <x v="0"/>
    <x v="0"/>
    <s v=""/>
    <s v="Seattle United States"/>
  </r>
  <r>
    <x v="33"/>
    <s v="Mateo Vu"/>
    <s v="Account Representative"/>
    <x v="2"/>
    <s v="Speciality Products"/>
    <s v="Male"/>
    <x v="1"/>
    <n v="30"/>
    <d v="2016-09-29T00:00:00"/>
    <n v="59100"/>
    <n v="0"/>
    <x v="1"/>
    <x v="1"/>
    <s v=""/>
    <s v="Chongqing China"/>
  </r>
  <r>
    <x v="34"/>
    <s v="Caroline Jenkins"/>
    <s v="Analyst"/>
    <x v="1"/>
    <s v="Research &amp; Development"/>
    <s v="Female"/>
    <x v="2"/>
    <n v="27"/>
    <d v="2018-05-06T00:00:00"/>
    <n v="49011"/>
    <n v="0"/>
    <x v="0"/>
    <x v="2"/>
    <s v=""/>
    <s v="Chicago United States"/>
  </r>
  <r>
    <x v="35"/>
    <s v="Nora Brown"/>
    <s v="Enterprise Architect"/>
    <x v="0"/>
    <s v="Manufacturing"/>
    <s v="Female"/>
    <x v="2"/>
    <n v="32"/>
    <d v="2014-02-11T00:00:00"/>
    <n v="99575"/>
    <n v="0"/>
    <x v="0"/>
    <x v="5"/>
    <s v=""/>
    <s v="Austin United States"/>
  </r>
  <r>
    <x v="36"/>
    <s v="Adeline Huang"/>
    <s v="Controls Engineer"/>
    <x v="5"/>
    <s v="Manufacturing"/>
    <s v="Female"/>
    <x v="1"/>
    <n v="34"/>
    <d v="2019-12-16T00:00:00"/>
    <n v="99989"/>
    <n v="0"/>
    <x v="1"/>
    <x v="11"/>
    <s v=""/>
    <s v="Chengdu China"/>
  </r>
  <r>
    <x v="37"/>
    <s v="Jackson Perry"/>
    <s v="Vice President"/>
    <x v="6"/>
    <s v="Research &amp; Development"/>
    <s v="Male"/>
    <x v="2"/>
    <n v="27"/>
    <d v="2019-10-20T00:00:00"/>
    <n v="256420"/>
    <n v="0.3"/>
    <x v="0"/>
    <x v="3"/>
    <s v=""/>
    <s v="Phoenix United States"/>
  </r>
  <r>
    <x v="38"/>
    <s v="Riley Padilla"/>
    <s v="Technical Architect"/>
    <x v="0"/>
    <s v="Manufacturing"/>
    <s v="Female"/>
    <x v="3"/>
    <n v="35"/>
    <d v="2013-05-15T00:00:00"/>
    <n v="78940"/>
    <n v="0"/>
    <x v="0"/>
    <x v="4"/>
    <s v=""/>
    <s v="Miami United States"/>
  </r>
  <r>
    <x v="39"/>
    <s v="Leah Pena"/>
    <s v="Enterprise Architect"/>
    <x v="0"/>
    <s v="Corporate"/>
    <s v="Female"/>
    <x v="3"/>
    <n v="57"/>
    <d v="1994-01-03T00:00:00"/>
    <n v="82872"/>
    <n v="0"/>
    <x v="2"/>
    <x v="8"/>
    <s v=""/>
    <s v="Manaus Brazil"/>
  </r>
  <r>
    <x v="40"/>
    <s v="Owen Lam"/>
    <s v="Sr. Business Partner"/>
    <x v="4"/>
    <s v="Speciality Products"/>
    <s v="Male"/>
    <x v="1"/>
    <n v="30"/>
    <d v="2017-05-29T00:00:00"/>
    <n v="86317"/>
    <n v="0"/>
    <x v="1"/>
    <x v="11"/>
    <d v="2017-07-16T00:00:00"/>
    <s v="Chengdu China"/>
  </r>
  <r>
    <x v="41"/>
    <s v="Kennedy Foster"/>
    <s v="Manager"/>
    <x v="6"/>
    <s v="Speciality Products"/>
    <s v="Female"/>
    <x v="2"/>
    <n v="53"/>
    <d v="2013-11-23T00:00:00"/>
    <n v="113135"/>
    <n v="0.05"/>
    <x v="0"/>
    <x v="5"/>
    <s v=""/>
    <s v="Austin United States"/>
  </r>
  <r>
    <x v="42"/>
    <s v="John Moore"/>
    <s v="Vice President"/>
    <x v="0"/>
    <s v="Speciality Products"/>
    <s v="Male"/>
    <x v="2"/>
    <n v="52"/>
    <d v="2005-11-08T00:00:00"/>
    <n v="199808"/>
    <n v="0.32"/>
    <x v="0"/>
    <x v="0"/>
    <s v=""/>
    <s v="Seattle United States"/>
  </r>
  <r>
    <x v="43"/>
    <s v="William Vu"/>
    <s v="Account Representative"/>
    <x v="2"/>
    <s v="Speciality Products"/>
    <s v="Male"/>
    <x v="1"/>
    <n v="37"/>
    <d v="2013-11-14T00:00:00"/>
    <n v="56037"/>
    <n v="0"/>
    <x v="1"/>
    <x v="6"/>
    <s v=""/>
    <s v="Shanghai China"/>
  </r>
  <r>
    <x v="44"/>
    <s v="Sadie Washington"/>
    <s v="Sr. Manger"/>
    <x v="6"/>
    <s v="Research &amp; Development"/>
    <s v="Female"/>
    <x v="2"/>
    <n v="29"/>
    <d v="2019-05-24T00:00:00"/>
    <n v="122350"/>
    <n v="0.12"/>
    <x v="0"/>
    <x v="3"/>
    <s v=""/>
    <s v="Phoenix United States"/>
  </r>
  <r>
    <x v="45"/>
    <s v="Gabriel Holmes"/>
    <s v="Enterprise Architect"/>
    <x v="0"/>
    <s v="Research &amp; Development"/>
    <s v="Male"/>
    <x v="2"/>
    <n v="40"/>
    <d v="2010-11-04T00:00:00"/>
    <n v="92952"/>
    <n v="0"/>
    <x v="0"/>
    <x v="0"/>
    <s v=""/>
    <s v="Seattle United States"/>
  </r>
  <r>
    <x v="46"/>
    <s v="Wyatt Rojas"/>
    <s v="Computer Systems Manager"/>
    <x v="0"/>
    <s v="Corporate"/>
    <s v="Male"/>
    <x v="3"/>
    <n v="32"/>
    <d v="2013-03-20T00:00:00"/>
    <n v="79921"/>
    <n v="0.05"/>
    <x v="0"/>
    <x v="5"/>
    <s v=""/>
    <s v="Austin United States"/>
  </r>
  <r>
    <x v="47"/>
    <s v="Eva Coleman"/>
    <s v="Director"/>
    <x v="0"/>
    <s v="Research &amp; Development"/>
    <s v="Female"/>
    <x v="0"/>
    <n v="37"/>
    <d v="2009-09-20T00:00:00"/>
    <n v="167199"/>
    <n v="0.2"/>
    <x v="0"/>
    <x v="0"/>
    <s v=""/>
    <s v="Seattle United States"/>
  </r>
  <r>
    <x v="48"/>
    <s v="Dominic Clark"/>
    <s v="Quality Engineer"/>
    <x v="5"/>
    <s v="Research &amp; Development"/>
    <s v="Male"/>
    <x v="2"/>
    <n v="52"/>
    <d v="2012-10-17T00:00:00"/>
    <n v="71476"/>
    <n v="0"/>
    <x v="0"/>
    <x v="3"/>
    <s v=""/>
    <s v="Phoenix United States"/>
  </r>
  <r>
    <x v="49"/>
    <s v="Lucy Alexander"/>
    <s v="Director"/>
    <x v="5"/>
    <s v="Manufacturing"/>
    <s v="Female"/>
    <x v="2"/>
    <n v="45"/>
    <d v="2014-10-29T00:00:00"/>
    <n v="189420"/>
    <n v="0.2"/>
    <x v="0"/>
    <x v="0"/>
    <s v=""/>
    <s v="Seattle United States"/>
  </r>
  <r>
    <x v="50"/>
    <s v="Everleigh Washington"/>
    <s v="HRIS Analyst"/>
    <x v="4"/>
    <s v="Research &amp; Development"/>
    <s v="Female"/>
    <x v="2"/>
    <n v="64"/>
    <d v="2001-10-20T00:00:00"/>
    <n v="64057"/>
    <n v="0"/>
    <x v="0"/>
    <x v="3"/>
    <s v=""/>
    <s v="Phoenix United States"/>
  </r>
  <r>
    <x v="51"/>
    <s v="Leilani Butler"/>
    <s v="Analyst II"/>
    <x v="6"/>
    <s v="Manufacturing"/>
    <s v="Female"/>
    <x v="0"/>
    <n v="27"/>
    <d v="2021-09-21T00:00:00"/>
    <n v="68728"/>
    <n v="0"/>
    <x v="0"/>
    <x v="3"/>
    <s v=""/>
    <s v="Phoenix United States"/>
  </r>
  <r>
    <x v="52"/>
    <s v="Peyton Huang"/>
    <s v="Sr. Manger"/>
    <x v="0"/>
    <s v="Manufacturing"/>
    <s v="Female"/>
    <x v="1"/>
    <n v="25"/>
    <d v="2021-07-02T00:00:00"/>
    <n v="125633"/>
    <n v="0.11"/>
    <x v="1"/>
    <x v="10"/>
    <s v=""/>
    <s v="Beijing China"/>
  </r>
  <r>
    <x v="53"/>
    <s v="John Contreras"/>
    <s v="Analyst II"/>
    <x v="6"/>
    <s v="Manufacturing"/>
    <s v="Male"/>
    <x v="3"/>
    <n v="35"/>
    <d v="2011-05-15T00:00:00"/>
    <n v="66889"/>
    <n v="0"/>
    <x v="0"/>
    <x v="7"/>
    <s v=""/>
    <s v="Columbus United States"/>
  </r>
  <r>
    <x v="54"/>
    <s v="Rylee Yu"/>
    <s v="Director"/>
    <x v="3"/>
    <s v="Research &amp; Development"/>
    <s v="Female"/>
    <x v="1"/>
    <n v="36"/>
    <d v="2015-09-29T00:00:00"/>
    <n v="178700"/>
    <n v="0.28999999999999998"/>
    <x v="0"/>
    <x v="0"/>
    <s v=""/>
    <s v="Seattle United States"/>
  </r>
  <r>
    <x v="55"/>
    <s v="Piper Lewis"/>
    <s v="Field Engineer"/>
    <x v="5"/>
    <s v="Research &amp; Development"/>
    <s v="Female"/>
    <x v="2"/>
    <n v="33"/>
    <d v="2018-12-22T00:00:00"/>
    <n v="83990"/>
    <n v="0"/>
    <x v="0"/>
    <x v="2"/>
    <s v=""/>
    <s v="Chicago United States"/>
  </r>
  <r>
    <x v="56"/>
    <s v="Stella Alexander"/>
    <s v="Automation Engineer"/>
    <x v="5"/>
    <s v="Corporate"/>
    <s v="Female"/>
    <x v="2"/>
    <n v="52"/>
    <d v="2005-12-10T00:00:00"/>
    <n v="102043"/>
    <n v="0"/>
    <x v="0"/>
    <x v="2"/>
    <s v=""/>
    <s v="Chicago United States"/>
  </r>
  <r>
    <x v="57"/>
    <s v="Addison Do"/>
    <s v="Operations Engineer"/>
    <x v="5"/>
    <s v="Manufacturing"/>
    <s v="Female"/>
    <x v="1"/>
    <n v="46"/>
    <d v="2001-05-30T00:00:00"/>
    <n v="90678"/>
    <n v="0"/>
    <x v="0"/>
    <x v="7"/>
    <s v=""/>
    <s v="Columbus United States"/>
  </r>
  <r>
    <x v="58"/>
    <s v="Zoey Jackson"/>
    <s v="Business Partner"/>
    <x v="4"/>
    <s v="Manufacturing"/>
    <s v="Female"/>
    <x v="0"/>
    <n v="46"/>
    <d v="2008-08-21T00:00:00"/>
    <n v="59067"/>
    <n v="0"/>
    <x v="0"/>
    <x v="4"/>
    <s v=""/>
    <s v="Miami United States"/>
  </r>
  <r>
    <x v="59"/>
    <s v="John Chow"/>
    <s v="Sr. Manger"/>
    <x v="6"/>
    <s v="Research &amp; Development"/>
    <s v="Male"/>
    <x v="1"/>
    <n v="45"/>
    <d v="2021-03-11T00:00:00"/>
    <n v="135062"/>
    <n v="0.15"/>
    <x v="1"/>
    <x v="11"/>
    <s v=""/>
    <s v="Chengdu China"/>
  </r>
  <r>
    <x v="60"/>
    <s v="Ava Ayala"/>
    <s v="Sr. Manger"/>
    <x v="0"/>
    <s v="Corporate"/>
    <s v="Female"/>
    <x v="3"/>
    <n v="55"/>
    <d v="2006-08-16T00:00:00"/>
    <n v="159044"/>
    <n v="0.1"/>
    <x v="2"/>
    <x v="8"/>
    <s v=""/>
    <s v="Manaus Brazil"/>
  </r>
  <r>
    <x v="61"/>
    <s v="Natalia Salazar"/>
    <s v="Sr. Analyst"/>
    <x v="3"/>
    <s v="Manufacturing"/>
    <s v="Female"/>
    <x v="3"/>
    <n v="44"/>
    <d v="2019-01-02T00:00:00"/>
    <n v="74691"/>
    <n v="0"/>
    <x v="2"/>
    <x v="8"/>
    <d v="2020-07-08T00:00:00"/>
    <s v="Manaus Brazil"/>
  </r>
  <r>
    <x v="62"/>
    <s v="Skylar Carrillo"/>
    <s v="Engineering Manager"/>
    <x v="5"/>
    <s v="Corporate"/>
    <s v="Female"/>
    <x v="3"/>
    <n v="44"/>
    <d v="2008-12-18T00:00:00"/>
    <n v="92753"/>
    <n v="0.13"/>
    <x v="0"/>
    <x v="5"/>
    <d v="2021-06-24T00:00:00"/>
    <s v="Austin United States"/>
  </r>
  <r>
    <x v="63"/>
    <s v="Christian Sanders"/>
    <s v="Vice President"/>
    <x v="4"/>
    <s v="Speciality Products"/>
    <s v="Male"/>
    <x v="0"/>
    <n v="45"/>
    <d v="2013-08-07T00:00:00"/>
    <n v="236946"/>
    <n v="0.37"/>
    <x v="0"/>
    <x v="0"/>
    <s v=""/>
    <s v="Seattle United States"/>
  </r>
  <r>
    <x v="64"/>
    <s v="Penelope Coleman"/>
    <s v="Analyst"/>
    <x v="1"/>
    <s v="Corporate"/>
    <s v="Female"/>
    <x v="0"/>
    <n v="36"/>
    <d v="2021-08-27T00:00:00"/>
    <n v="48906"/>
    <n v="0"/>
    <x v="0"/>
    <x v="4"/>
    <s v=""/>
    <s v="Miami United States"/>
  </r>
  <r>
    <x v="65"/>
    <s v="Piper Richardson"/>
    <s v="Sr. Analyst"/>
    <x v="2"/>
    <s v="Corporate"/>
    <s v="Female"/>
    <x v="2"/>
    <n v="38"/>
    <d v="2008-01-27T00:00:00"/>
    <n v="80024"/>
    <n v="0"/>
    <x v="0"/>
    <x v="7"/>
    <s v=""/>
    <s v="Columbus United States"/>
  </r>
  <r>
    <x v="66"/>
    <s v="Everly Walker"/>
    <s v="HRIS Analyst"/>
    <x v="4"/>
    <s v="Speciality Products"/>
    <s v="Female"/>
    <x v="2"/>
    <n v="41"/>
    <d v="2009-10-23T00:00:00"/>
    <n v="54415"/>
    <n v="0"/>
    <x v="0"/>
    <x v="0"/>
    <d v="2014-01-22T00:00:00"/>
    <s v="Seattle United States"/>
  </r>
  <r>
    <x v="67"/>
    <s v="Aurora Ali"/>
    <s v="Manager"/>
    <x v="6"/>
    <s v="Research &amp; Development"/>
    <s v="Female"/>
    <x v="1"/>
    <n v="30"/>
    <d v="2016-04-24T00:00:00"/>
    <n v="120341"/>
    <n v="7.0000000000000007E-2"/>
    <x v="0"/>
    <x v="0"/>
    <s v=""/>
    <s v="Seattle United States"/>
  </r>
  <r>
    <x v="68"/>
    <s v="Penelope Guerrero"/>
    <s v="Vice President"/>
    <x v="0"/>
    <s v="Speciality Products"/>
    <s v="Female"/>
    <x v="3"/>
    <n v="43"/>
    <d v="2009-08-04T00:00:00"/>
    <n v="208415"/>
    <n v="0.35"/>
    <x v="0"/>
    <x v="0"/>
    <s v=""/>
    <s v="Seattle United States"/>
  </r>
  <r>
    <x v="69"/>
    <s v="Anna Mehta"/>
    <s v="Cloud Infrastructure Architect"/>
    <x v="0"/>
    <s v="Speciality Products"/>
    <s v="Female"/>
    <x v="1"/>
    <n v="32"/>
    <d v="2020-01-05T00:00:00"/>
    <n v="78844"/>
    <n v="0"/>
    <x v="0"/>
    <x v="0"/>
    <s v=""/>
    <s v="Seattle United States"/>
  </r>
  <r>
    <x v="70"/>
    <s v="William Foster"/>
    <s v="Field Engineer"/>
    <x v="5"/>
    <s v="Manufacturing"/>
    <s v="Male"/>
    <x v="2"/>
    <n v="58"/>
    <d v="2002-05-23T00:00:00"/>
    <n v="76354"/>
    <n v="0"/>
    <x v="0"/>
    <x v="3"/>
    <d v="2021-09-26T00:00:00"/>
    <s v="Phoenix United States"/>
  </r>
  <r>
    <x v="71"/>
    <s v="Jade Rojas"/>
    <s v="Director"/>
    <x v="1"/>
    <s v="Speciality Products"/>
    <s v="Female"/>
    <x v="3"/>
    <n v="37"/>
    <d v="2019-01-28T00:00:00"/>
    <n v="165927"/>
    <n v="0.2"/>
    <x v="0"/>
    <x v="3"/>
    <s v=""/>
    <s v="Phoenix United States"/>
  </r>
  <r>
    <x v="72"/>
    <s v="Isla Espinoza"/>
    <s v="Manager"/>
    <x v="3"/>
    <s v="Speciality Products"/>
    <s v="Female"/>
    <x v="3"/>
    <n v="38"/>
    <d v="2021-11-16T00:00:00"/>
    <n v="109812"/>
    <n v="0.09"/>
    <x v="2"/>
    <x v="8"/>
    <s v=""/>
    <s v="Manaus Brazil"/>
  </r>
  <r>
    <x v="73"/>
    <s v="David Chu"/>
    <s v="Controls Engineer"/>
    <x v="5"/>
    <s v="Corporate"/>
    <s v="Male"/>
    <x v="1"/>
    <n v="55"/>
    <d v="1998-09-03T00:00:00"/>
    <n v="86299"/>
    <n v="0"/>
    <x v="0"/>
    <x v="0"/>
    <s v=""/>
    <s v="Seattle United States"/>
  </r>
  <r>
    <x v="74"/>
    <s v="Thomas Padilla"/>
    <s v="Vice President"/>
    <x v="6"/>
    <s v="Research &amp; Development"/>
    <s v="Male"/>
    <x v="3"/>
    <n v="57"/>
    <d v="2003-07-26T00:00:00"/>
    <n v="206624"/>
    <n v="0.4"/>
    <x v="2"/>
    <x v="12"/>
    <s v=""/>
    <s v="Sao Paulo Brazil"/>
  </r>
  <r>
    <x v="75"/>
    <s v="Miles Salazar"/>
    <s v="IT Coordinator"/>
    <x v="0"/>
    <s v="Manufacturing"/>
    <s v="Male"/>
    <x v="3"/>
    <n v="36"/>
    <d v="2010-12-23T00:00:00"/>
    <n v="53215"/>
    <n v="0"/>
    <x v="2"/>
    <x v="12"/>
    <d v="2014-03-27T00:00:00"/>
    <s v="Sao Paulo Brazil"/>
  </r>
  <r>
    <x v="76"/>
    <s v="Mila Hong"/>
    <s v="Test Engineer"/>
    <x v="5"/>
    <s v="Research &amp; Development"/>
    <s v="Female"/>
    <x v="1"/>
    <n v="30"/>
    <d v="2017-05-22T00:00:00"/>
    <n v="86858"/>
    <n v="0"/>
    <x v="1"/>
    <x v="1"/>
    <d v="2017-10-08T00:00:00"/>
    <s v="Chongqing China"/>
  </r>
  <r>
    <x v="77"/>
    <s v="Benjamin Moua"/>
    <s v="Computer Systems Manager"/>
    <x v="0"/>
    <s v="Manufacturing"/>
    <s v="Male"/>
    <x v="1"/>
    <n v="40"/>
    <d v="2007-07-02T00:00:00"/>
    <n v="93971"/>
    <n v="0.08"/>
    <x v="1"/>
    <x v="1"/>
    <s v=""/>
    <s v="Chongqing China"/>
  </r>
  <r>
    <x v="78"/>
    <s v="Samuel Morales"/>
    <s v="Analyst II"/>
    <x v="1"/>
    <s v="Corporate"/>
    <s v="Male"/>
    <x v="3"/>
    <n v="34"/>
    <d v="2015-06-27T00:00:00"/>
    <n v="57008"/>
    <n v="0"/>
    <x v="0"/>
    <x v="3"/>
    <s v=""/>
    <s v="Phoenix United States"/>
  </r>
  <r>
    <x v="79"/>
    <s v="John Soto"/>
    <s v="Sr. Manger"/>
    <x v="1"/>
    <s v="Manufacturing"/>
    <s v="Male"/>
    <x v="3"/>
    <n v="60"/>
    <d v="2015-09-23T00:00:00"/>
    <n v="141899"/>
    <n v="0.15"/>
    <x v="0"/>
    <x v="3"/>
    <s v=""/>
    <s v="Phoenix United States"/>
  </r>
  <r>
    <x v="80"/>
    <s v="Joseph Martin"/>
    <s v="Analyst II"/>
    <x v="6"/>
    <s v="Corporate"/>
    <s v="Male"/>
    <x v="0"/>
    <n v="41"/>
    <d v="2016-09-13T00:00:00"/>
    <n v="64847"/>
    <n v="0"/>
    <x v="0"/>
    <x v="4"/>
    <s v=""/>
    <s v="Miami United States"/>
  </r>
  <r>
    <x v="81"/>
    <s v="Jose Ross"/>
    <s v="Engineering Manager"/>
    <x v="5"/>
    <s v="Research &amp; Development"/>
    <s v="Male"/>
    <x v="2"/>
    <n v="53"/>
    <d v="1992-04-08T00:00:00"/>
    <n v="116878"/>
    <n v="0.11"/>
    <x v="0"/>
    <x v="4"/>
    <s v=""/>
    <s v="Miami United States"/>
  </r>
  <r>
    <x v="82"/>
    <s v="Parker James"/>
    <s v="Quality Engineer"/>
    <x v="5"/>
    <s v="Speciality Products"/>
    <s v="Male"/>
    <x v="0"/>
    <n v="45"/>
    <d v="2005-02-05T00:00:00"/>
    <n v="70505"/>
    <n v="0"/>
    <x v="0"/>
    <x v="5"/>
    <s v=""/>
    <s v="Austin United States"/>
  </r>
  <r>
    <x v="83"/>
    <s v="Everleigh Fernandez"/>
    <s v="Director"/>
    <x v="5"/>
    <s v="Research &amp; Development"/>
    <s v="Female"/>
    <x v="3"/>
    <n v="30"/>
    <d v="2016-05-22T00:00:00"/>
    <n v="189702"/>
    <n v="0.28000000000000003"/>
    <x v="2"/>
    <x v="8"/>
    <d v="2020-12-21T00:00:00"/>
    <s v="Manaus Brazil"/>
  </r>
  <r>
    <x v="84"/>
    <s v="Lincoln Hall"/>
    <s v="Director"/>
    <x v="3"/>
    <s v="Speciality Products"/>
    <s v="Male"/>
    <x v="2"/>
    <n v="26"/>
    <d v="2020-07-28T00:00:00"/>
    <n v="180664"/>
    <n v="0.27"/>
    <x v="0"/>
    <x v="2"/>
    <s v=""/>
    <s v="Chicago United States"/>
  </r>
  <r>
    <x v="85"/>
    <s v="Willow Mai"/>
    <s v="Business Partner"/>
    <x v="4"/>
    <s v="Manufacturing"/>
    <s v="Female"/>
    <x v="1"/>
    <n v="45"/>
    <d v="2003-12-17T00:00:00"/>
    <n v="48345"/>
    <n v="0"/>
    <x v="1"/>
    <x v="11"/>
    <s v=""/>
    <s v="Chengdu China"/>
  </r>
  <r>
    <x v="86"/>
    <s v="Jack Cheng"/>
    <s v="Director"/>
    <x v="4"/>
    <s v="Manufacturing"/>
    <s v="Male"/>
    <x v="1"/>
    <n v="42"/>
    <d v="2014-01-16T00:00:00"/>
    <n v="152214"/>
    <n v="0.3"/>
    <x v="1"/>
    <x v="10"/>
    <s v=""/>
    <s v="Beijing China"/>
  </r>
  <r>
    <x v="87"/>
    <s v="Genesis Navarro"/>
    <s v="Cloud Infrastructure Architect"/>
    <x v="0"/>
    <s v="Corporate"/>
    <s v="Female"/>
    <x v="3"/>
    <n v="41"/>
    <d v="2009-04-28T00:00:00"/>
    <n v="69803"/>
    <n v="0"/>
    <x v="2"/>
    <x v="8"/>
    <s v=""/>
    <s v="Manaus Brazil"/>
  </r>
  <r>
    <x v="88"/>
    <s v="Eliza Hernandez"/>
    <s v="Network Architect"/>
    <x v="0"/>
    <s v="Corporate"/>
    <s v="Female"/>
    <x v="3"/>
    <n v="48"/>
    <d v="2019-07-04T00:00:00"/>
    <n v="76588"/>
    <n v="0"/>
    <x v="2"/>
    <x v="9"/>
    <s v=""/>
    <s v="Rio de Janerio Brazil"/>
  </r>
  <r>
    <x v="89"/>
    <s v="Gabriel Brooks"/>
    <s v="Network Engineer"/>
    <x v="0"/>
    <s v="Manufacturing"/>
    <s v="Male"/>
    <x v="2"/>
    <n v="29"/>
    <d v="2018-12-10T00:00:00"/>
    <n v="84596"/>
    <n v="0"/>
    <x v="0"/>
    <x v="4"/>
    <s v=""/>
    <s v="Miami United States"/>
  </r>
  <r>
    <x v="90"/>
    <s v="Jack Huynh"/>
    <s v="Manager"/>
    <x v="6"/>
    <s v="Research &amp; Development"/>
    <s v="Male"/>
    <x v="1"/>
    <n v="27"/>
    <d v="2018-09-25T00:00:00"/>
    <n v="114441"/>
    <n v="0.1"/>
    <x v="1"/>
    <x v="1"/>
    <d v="2019-12-22T00:00:00"/>
    <s v="Chongqing China"/>
  </r>
  <r>
    <x v="91"/>
    <s v="Everly Chow"/>
    <s v="Sr. Manger"/>
    <x v="1"/>
    <s v="Speciality Products"/>
    <s v="Female"/>
    <x v="1"/>
    <n v="33"/>
    <d v="2018-04-21T00:00:00"/>
    <n v="140402"/>
    <n v="0.15"/>
    <x v="1"/>
    <x v="10"/>
    <s v=""/>
    <s v="Beijing China"/>
  </r>
  <r>
    <x v="92"/>
    <s v="Amelia Salazar"/>
    <s v="Analyst II"/>
    <x v="1"/>
    <s v="Corporate"/>
    <s v="Female"/>
    <x v="3"/>
    <n v="26"/>
    <d v="2019-04-23T00:00:00"/>
    <n v="59817"/>
    <n v="0"/>
    <x v="2"/>
    <x v="12"/>
    <s v=""/>
    <s v="Sao Paulo Brazil"/>
  </r>
  <r>
    <x v="93"/>
    <s v="Xavier Zheng"/>
    <s v="Account Representative"/>
    <x v="2"/>
    <s v="Manufacturing"/>
    <s v="Male"/>
    <x v="1"/>
    <n v="31"/>
    <d v="2017-07-22T00:00:00"/>
    <n v="55854"/>
    <n v="0"/>
    <x v="0"/>
    <x v="5"/>
    <s v=""/>
    <s v="Austin United States"/>
  </r>
  <r>
    <x v="94"/>
    <s v="Matthew Chau"/>
    <s v="Sr. Business Partner"/>
    <x v="4"/>
    <s v="Research &amp; Development"/>
    <s v="Male"/>
    <x v="1"/>
    <n v="53"/>
    <d v="2002-11-16T00:00:00"/>
    <n v="95998"/>
    <n v="0"/>
    <x v="0"/>
    <x v="0"/>
    <s v=""/>
    <s v="Seattle United States"/>
  </r>
  <r>
    <x v="95"/>
    <s v="Mia Cheng"/>
    <s v="Sr. Manger"/>
    <x v="2"/>
    <s v="Manufacturing"/>
    <s v="Female"/>
    <x v="1"/>
    <n v="34"/>
    <d v="2015-04-22T00:00:00"/>
    <n v="154941"/>
    <n v="0.13"/>
    <x v="0"/>
    <x v="3"/>
    <s v=""/>
    <s v="Phoenix United States"/>
  </r>
  <r>
    <x v="96"/>
    <s v="Rylee Yu"/>
    <s v="Vice President"/>
    <x v="1"/>
    <s v="Speciality Products"/>
    <s v="Female"/>
    <x v="1"/>
    <n v="54"/>
    <d v="2011-07-10T00:00:00"/>
    <n v="247022"/>
    <n v="0.3"/>
    <x v="1"/>
    <x v="10"/>
    <s v=""/>
    <s v="Beijing China"/>
  </r>
  <r>
    <x v="97"/>
    <s v="Zoe Romero"/>
    <s v="Network Architect"/>
    <x v="0"/>
    <s v="Manufacturing"/>
    <s v="Female"/>
    <x v="3"/>
    <n v="32"/>
    <d v="2021-10-05T00:00:00"/>
    <n v="88072"/>
    <n v="0"/>
    <x v="2"/>
    <x v="12"/>
    <s v=""/>
    <s v="Sao Paulo Brazil"/>
  </r>
  <r>
    <x v="98"/>
    <s v="Nolan Bui"/>
    <s v="Computer Systems Manager"/>
    <x v="0"/>
    <s v="Research &amp; Development"/>
    <s v="Male"/>
    <x v="1"/>
    <n v="28"/>
    <d v="2020-05-26T00:00:00"/>
    <n v="67925"/>
    <n v="0.08"/>
    <x v="1"/>
    <x v="6"/>
    <s v=""/>
    <s v="Shanghai China"/>
  </r>
  <r>
    <x v="99"/>
    <s v="Nevaeh Jones"/>
    <s v="Vice President"/>
    <x v="2"/>
    <s v="Manufacturing"/>
    <s v="Female"/>
    <x v="2"/>
    <n v="31"/>
    <d v="2020-08-20T00:00:00"/>
    <n v="219693"/>
    <n v="0.3"/>
    <x v="0"/>
    <x v="5"/>
    <s v=""/>
    <s v="Austin United States"/>
  </r>
  <r>
    <x v="100"/>
    <s v="Samantha Adams"/>
    <s v="Test Engineer"/>
    <x v="5"/>
    <s v="Research &amp; Development"/>
    <s v="Female"/>
    <x v="2"/>
    <n v="45"/>
    <d v="2013-04-22T00:00:00"/>
    <n v="61773"/>
    <n v="0"/>
    <x v="0"/>
    <x v="0"/>
    <s v=""/>
    <s v="Seattle United States"/>
  </r>
  <r>
    <x v="101"/>
    <s v="Madeline Shin"/>
    <s v="Computer Systems Manager"/>
    <x v="0"/>
    <s v="Speciality Products"/>
    <s v="Female"/>
    <x v="1"/>
    <n v="48"/>
    <d v="2007-01-09T00:00:00"/>
    <n v="74546"/>
    <n v="0.09"/>
    <x v="0"/>
    <x v="0"/>
    <s v=""/>
    <s v="Seattle United States"/>
  </r>
  <r>
    <x v="102"/>
    <s v="Noah King"/>
    <s v="Development Engineer"/>
    <x v="5"/>
    <s v="Speciality Products"/>
    <s v="Male"/>
    <x v="0"/>
    <n v="56"/>
    <d v="2015-01-27T00:00:00"/>
    <n v="62575"/>
    <n v="0"/>
    <x v="0"/>
    <x v="4"/>
    <s v=""/>
    <s v="Miami United States"/>
  </r>
  <r>
    <x v="103"/>
    <s v="Leilani Chow"/>
    <s v="Director"/>
    <x v="4"/>
    <s v="Corporate"/>
    <s v="Female"/>
    <x v="1"/>
    <n v="27"/>
    <d v="2021-02-23T00:00:00"/>
    <n v="199041"/>
    <n v="0.16"/>
    <x v="1"/>
    <x v="10"/>
    <s v=""/>
    <s v="Beijing China"/>
  </r>
  <r>
    <x v="104"/>
    <s v="Connor Simmons"/>
    <s v="Analyst II"/>
    <x v="3"/>
    <s v="Speciality Products"/>
    <s v="Male"/>
    <x v="2"/>
    <n v="55"/>
    <d v="2007-04-05T00:00:00"/>
    <n v="52310"/>
    <n v="0"/>
    <x v="0"/>
    <x v="4"/>
    <d v="2018-10-12T00:00:00"/>
    <s v="Miami United States"/>
  </r>
  <r>
    <x v="105"/>
    <s v="Grayson Cooper"/>
    <s v="Sr. Manger"/>
    <x v="1"/>
    <s v="Speciality Products"/>
    <s v="Male"/>
    <x v="0"/>
    <n v="64"/>
    <d v="2013-06-29T00:00:00"/>
    <n v="159571"/>
    <n v="0.1"/>
    <x v="0"/>
    <x v="7"/>
    <s v=""/>
    <s v="Columbus United States"/>
  </r>
  <r>
    <x v="106"/>
    <s v="Ivy Soto"/>
    <s v="Field Engineer"/>
    <x v="5"/>
    <s v="Research &amp; Development"/>
    <s v="Female"/>
    <x v="3"/>
    <n v="50"/>
    <d v="1997-10-23T00:00:00"/>
    <n v="91763"/>
    <n v="0"/>
    <x v="0"/>
    <x v="5"/>
    <s v=""/>
    <s v="Austin United States"/>
  </r>
  <r>
    <x v="107"/>
    <s v="Aurora Simmons"/>
    <s v="Development Engineer"/>
    <x v="5"/>
    <s v="Corporate"/>
    <s v="Female"/>
    <x v="2"/>
    <n v="51"/>
    <d v="1995-12-22T00:00:00"/>
    <n v="96475"/>
    <n v="0"/>
    <x v="0"/>
    <x v="5"/>
    <s v=""/>
    <s v="Austin United States"/>
  </r>
  <r>
    <x v="108"/>
    <s v="Andrew Thomas"/>
    <s v="Controls Engineer"/>
    <x v="5"/>
    <s v="Manufacturing"/>
    <s v="Male"/>
    <x v="2"/>
    <n v="36"/>
    <d v="2016-12-02T00:00:00"/>
    <n v="113781"/>
    <n v="0"/>
    <x v="0"/>
    <x v="7"/>
    <s v=""/>
    <s v="Columbus United States"/>
  </r>
  <r>
    <x v="109"/>
    <s v="Ezekiel Desai"/>
    <s v="Director"/>
    <x v="1"/>
    <s v="Research &amp; Development"/>
    <s v="Male"/>
    <x v="1"/>
    <n v="42"/>
    <d v="2003-01-15T00:00:00"/>
    <n v="166599"/>
    <n v="0.26"/>
    <x v="0"/>
    <x v="0"/>
    <s v=""/>
    <s v="Seattle United States"/>
  </r>
  <r>
    <x v="110"/>
    <s v="Gabriella Gupta"/>
    <s v="Sr. Account Representative"/>
    <x v="2"/>
    <s v="Corporate"/>
    <s v="Female"/>
    <x v="1"/>
    <n v="41"/>
    <d v="2005-02-15T00:00:00"/>
    <n v="95372"/>
    <n v="0"/>
    <x v="1"/>
    <x v="6"/>
    <s v=""/>
    <s v="Shanghai China"/>
  </r>
  <r>
    <x v="111"/>
    <s v="Skylar Liu"/>
    <s v="Director"/>
    <x v="0"/>
    <s v="Research &amp; Development"/>
    <s v="Female"/>
    <x v="1"/>
    <n v="29"/>
    <d v="2020-08-09T00:00:00"/>
    <n v="161203"/>
    <n v="0.15"/>
    <x v="1"/>
    <x v="11"/>
    <s v=""/>
    <s v="Chengdu China"/>
  </r>
  <r>
    <x v="112"/>
    <s v="Nova Coleman"/>
    <s v="System Administrator "/>
    <x v="0"/>
    <s v="Manufacturing"/>
    <s v="Female"/>
    <x v="2"/>
    <n v="44"/>
    <d v="2006-12-13T00:00:00"/>
    <n v="74738"/>
    <n v="0"/>
    <x v="0"/>
    <x v="4"/>
    <s v=""/>
    <s v="Miami United States"/>
  </r>
  <r>
    <x v="113"/>
    <s v="Evelyn Dinh"/>
    <s v="Director"/>
    <x v="2"/>
    <s v="Research &amp; Development"/>
    <s v="Female"/>
    <x v="1"/>
    <n v="41"/>
    <d v="2018-08-10T00:00:00"/>
    <n v="171173"/>
    <n v="0.21"/>
    <x v="0"/>
    <x v="7"/>
    <s v=""/>
    <s v="Columbus United States"/>
  </r>
  <r>
    <x v="114"/>
    <s v="Brooks Marquez"/>
    <s v="Vice President"/>
    <x v="2"/>
    <s v="Corporate"/>
    <s v="Male"/>
    <x v="3"/>
    <n v="61"/>
    <d v="2019-09-24T00:00:00"/>
    <n v="201464"/>
    <n v="0.37"/>
    <x v="0"/>
    <x v="2"/>
    <s v=""/>
    <s v="Chicago United States"/>
  </r>
  <r>
    <x v="115"/>
    <s v="Connor Joseph"/>
    <s v="Director"/>
    <x v="4"/>
    <s v="Corporate"/>
    <s v="Male"/>
    <x v="2"/>
    <n v="50"/>
    <d v="1998-07-22T00:00:00"/>
    <n v="174895"/>
    <n v="0.15"/>
    <x v="0"/>
    <x v="2"/>
    <s v=""/>
    <s v="Chicago United States"/>
  </r>
  <r>
    <x v="116"/>
    <s v="Mia Lam"/>
    <s v="Sr. Manger"/>
    <x v="0"/>
    <s v="Manufacturing"/>
    <s v="Female"/>
    <x v="1"/>
    <n v="49"/>
    <d v="2006-04-18T00:00:00"/>
    <n v="134486"/>
    <n v="0.14000000000000001"/>
    <x v="0"/>
    <x v="5"/>
    <s v=""/>
    <s v="Austin United States"/>
  </r>
  <r>
    <x v="117"/>
    <s v="Scarlett Rodriguez"/>
    <s v="Sr. Analyst"/>
    <x v="1"/>
    <s v="Manufacturing"/>
    <s v="Female"/>
    <x v="3"/>
    <n v="60"/>
    <d v="2007-02-24T00:00:00"/>
    <n v="71699"/>
    <n v="0"/>
    <x v="2"/>
    <x v="8"/>
    <s v=""/>
    <s v="Manaus Brazil"/>
  </r>
  <r>
    <x v="118"/>
    <s v="Cora Rivera"/>
    <s v="Sr. Analyst"/>
    <x v="6"/>
    <s v="Corporate"/>
    <s v="Female"/>
    <x v="3"/>
    <n v="42"/>
    <d v="2021-01-02T00:00:00"/>
    <n v="94430"/>
    <n v="0"/>
    <x v="0"/>
    <x v="0"/>
    <s v=""/>
    <s v="Seattle United States"/>
  </r>
  <r>
    <x v="119"/>
    <s v="Liam Jung"/>
    <s v="Manager"/>
    <x v="1"/>
    <s v="Corporate"/>
    <s v="Male"/>
    <x v="1"/>
    <n v="39"/>
    <d v="2010-01-14T00:00:00"/>
    <n v="103504"/>
    <n v="7.0000000000000007E-2"/>
    <x v="1"/>
    <x v="11"/>
    <s v=""/>
    <s v="Chengdu China"/>
  </r>
  <r>
    <x v="120"/>
    <s v="Sophia Huynh"/>
    <s v="Enterprise Architect"/>
    <x v="0"/>
    <s v="Manufacturing"/>
    <s v="Female"/>
    <x v="1"/>
    <n v="55"/>
    <d v="2005-08-09T00:00:00"/>
    <n v="92771"/>
    <n v="0"/>
    <x v="0"/>
    <x v="4"/>
    <s v=""/>
    <s v="Miami United States"/>
  </r>
  <r>
    <x v="121"/>
    <s v="Athena Carrillo"/>
    <s v="Analyst II"/>
    <x v="1"/>
    <s v="Speciality Products"/>
    <s v="Female"/>
    <x v="3"/>
    <n v="39"/>
    <d v="2006-04-06T00:00:00"/>
    <n v="71531"/>
    <n v="0"/>
    <x v="0"/>
    <x v="7"/>
    <s v=""/>
    <s v="Columbus United States"/>
  </r>
  <r>
    <x v="122"/>
    <s v="Greyson Sanders"/>
    <s v="Cloud Infrastructure Architect"/>
    <x v="0"/>
    <s v="Speciality Products"/>
    <s v="Male"/>
    <x v="0"/>
    <n v="28"/>
    <d v="2019-03-06T00:00:00"/>
    <n v="90304"/>
    <n v="0"/>
    <x v="0"/>
    <x v="2"/>
    <s v=""/>
    <s v="Chicago United States"/>
  </r>
  <r>
    <x v="123"/>
    <s v="Vivian Lewis"/>
    <s v="Manager"/>
    <x v="6"/>
    <s v="Manufacturing"/>
    <s v="Female"/>
    <x v="2"/>
    <n v="65"/>
    <d v="2011-09-07T00:00:00"/>
    <n v="104903"/>
    <n v="0.1"/>
    <x v="0"/>
    <x v="7"/>
    <s v=""/>
    <s v="Columbus United States"/>
  </r>
  <r>
    <x v="124"/>
    <s v="Elena Vang"/>
    <s v="Analyst"/>
    <x v="1"/>
    <s v="Corporate"/>
    <s v="Female"/>
    <x v="1"/>
    <n v="52"/>
    <d v="2019-02-19T00:00:00"/>
    <n v="55859"/>
    <n v="0"/>
    <x v="1"/>
    <x v="10"/>
    <s v=""/>
    <s v="Beijing China"/>
  </r>
  <r>
    <x v="125"/>
    <s v="Natalia Diaz"/>
    <s v="Operations Engineer"/>
    <x v="5"/>
    <s v="Corporate"/>
    <s v="Female"/>
    <x v="3"/>
    <n v="62"/>
    <d v="2006-10-12T00:00:00"/>
    <n v="79785"/>
    <n v="0"/>
    <x v="0"/>
    <x v="5"/>
    <s v=""/>
    <s v="Austin United States"/>
  </r>
  <r>
    <x v="126"/>
    <s v="Mila Leung"/>
    <s v="Sr. Analyst"/>
    <x v="6"/>
    <s v="Corporate"/>
    <s v="Female"/>
    <x v="1"/>
    <n v="39"/>
    <d v="2007-11-05T00:00:00"/>
    <n v="99017"/>
    <n v="0"/>
    <x v="1"/>
    <x v="10"/>
    <s v=""/>
    <s v="Beijing China"/>
  </r>
  <r>
    <x v="127"/>
    <s v="Ava Nelson"/>
    <s v="Systems Analyst"/>
    <x v="0"/>
    <s v="Manufacturing"/>
    <s v="Female"/>
    <x v="2"/>
    <n v="63"/>
    <d v="1992-04-01T00:00:00"/>
    <n v="53809"/>
    <n v="0"/>
    <x v="0"/>
    <x v="3"/>
    <s v=""/>
    <s v="Phoenix United States"/>
  </r>
  <r>
    <x v="128"/>
    <s v="Mateo Chu"/>
    <s v="Field Engineer"/>
    <x v="5"/>
    <s v="Speciality Products"/>
    <s v="Male"/>
    <x v="1"/>
    <n v="27"/>
    <d v="2020-04-16T00:00:00"/>
    <n v="71864"/>
    <n v="0"/>
    <x v="1"/>
    <x v="11"/>
    <s v=""/>
    <s v="Chengdu China"/>
  </r>
  <r>
    <x v="129"/>
    <s v="Isla Lai"/>
    <s v="Vice President"/>
    <x v="1"/>
    <s v="Corporate"/>
    <s v="Female"/>
    <x v="1"/>
    <n v="37"/>
    <d v="2011-12-06T00:00:00"/>
    <n v="225558"/>
    <n v="0.33"/>
    <x v="1"/>
    <x v="6"/>
    <s v=""/>
    <s v="Shanghai China"/>
  </r>
  <r>
    <x v="130"/>
    <s v="Ezekiel Reed"/>
    <s v="Sr. Manger"/>
    <x v="0"/>
    <s v="Manufacturing"/>
    <s v="Male"/>
    <x v="2"/>
    <n v="37"/>
    <d v="2014-02-25T00:00:00"/>
    <n v="128984"/>
    <n v="0.12"/>
    <x v="0"/>
    <x v="4"/>
    <d v="2021-05-01T00:00:00"/>
    <s v="Miami United States"/>
  </r>
  <r>
    <x v="131"/>
    <s v="Nolan Guzman"/>
    <s v="Field Engineer"/>
    <x v="5"/>
    <s v="Speciality Products"/>
    <s v="Male"/>
    <x v="3"/>
    <n v="46"/>
    <d v="1999-06-20T00:00:00"/>
    <n v="96997"/>
    <n v="0"/>
    <x v="2"/>
    <x v="12"/>
    <s v=""/>
    <s v="Sao Paulo Brazil"/>
  </r>
  <r>
    <x v="132"/>
    <s v="Everleigh Espinoza"/>
    <s v="Director"/>
    <x v="4"/>
    <s v="Manufacturing"/>
    <s v="Female"/>
    <x v="3"/>
    <n v="54"/>
    <d v="2018-01-22T00:00:00"/>
    <n v="176294"/>
    <n v="0.28000000000000003"/>
    <x v="0"/>
    <x v="5"/>
    <s v=""/>
    <s v="Austin United States"/>
  </r>
  <r>
    <x v="133"/>
    <s v="Evelyn Jung"/>
    <s v="Analyst"/>
    <x v="2"/>
    <s v="Research &amp; Development"/>
    <s v="Female"/>
    <x v="1"/>
    <n v="30"/>
    <d v="2021-02-14T00:00:00"/>
    <n v="48340"/>
    <n v="0"/>
    <x v="1"/>
    <x v="10"/>
    <s v=""/>
    <s v="Beijing China"/>
  </r>
  <r>
    <x v="134"/>
    <s v="Sophie Silva"/>
    <s v="Vice President"/>
    <x v="5"/>
    <s v="Corporate"/>
    <s v="Female"/>
    <x v="3"/>
    <n v="28"/>
    <d v="2017-07-06T00:00:00"/>
    <n v="240488"/>
    <n v="0.4"/>
    <x v="2"/>
    <x v="9"/>
    <s v=""/>
    <s v="Rio de Janerio Brazil"/>
  </r>
  <r>
    <x v="135"/>
    <s v="Mateo Williams"/>
    <s v="Enterprise Architect"/>
    <x v="0"/>
    <s v="Manufacturing"/>
    <s v="Male"/>
    <x v="2"/>
    <n v="40"/>
    <d v="2011-01-22T00:00:00"/>
    <n v="97339"/>
    <n v="0"/>
    <x v="0"/>
    <x v="5"/>
    <s v=""/>
    <s v="Austin United States"/>
  </r>
  <r>
    <x v="136"/>
    <s v="Kennedy Rahman"/>
    <s v="Vice President"/>
    <x v="4"/>
    <s v="Manufacturing"/>
    <s v="Female"/>
    <x v="1"/>
    <n v="49"/>
    <d v="2003-02-28T00:00:00"/>
    <n v="211291"/>
    <n v="0.37"/>
    <x v="1"/>
    <x v="1"/>
    <s v=""/>
    <s v="Chongqing China"/>
  </r>
  <r>
    <x v="137"/>
    <s v="Levi Mendez"/>
    <s v="Vice President"/>
    <x v="2"/>
    <s v="Research &amp; Development"/>
    <s v="Male"/>
    <x v="3"/>
    <n v="39"/>
    <d v="2011-08-23T00:00:00"/>
    <n v="249506"/>
    <n v="0.3"/>
    <x v="2"/>
    <x v="9"/>
    <s v=""/>
    <s v="Rio de Janerio Brazil"/>
  </r>
  <r>
    <x v="138"/>
    <s v="Julian Fong"/>
    <s v="Quality Engineer"/>
    <x v="5"/>
    <s v="Speciality Products"/>
    <s v="Male"/>
    <x v="1"/>
    <n v="61"/>
    <d v="2002-11-22T00:00:00"/>
    <n v="80950"/>
    <n v="0"/>
    <x v="1"/>
    <x v="1"/>
    <s v=""/>
    <s v="Chongqing China"/>
  </r>
  <r>
    <x v="139"/>
    <s v="Nevaeh Kang"/>
    <s v="Automation Engineer"/>
    <x v="5"/>
    <s v="Research &amp; Development"/>
    <s v="Female"/>
    <x v="1"/>
    <n v="46"/>
    <d v="2021-01-10T00:00:00"/>
    <n v="86538"/>
    <n v="0"/>
    <x v="1"/>
    <x v="11"/>
    <s v=""/>
    <s v="Chengdu China"/>
  </r>
  <r>
    <x v="140"/>
    <s v="Hannah Nelson"/>
    <s v="Sr. Analyst"/>
    <x v="6"/>
    <s v="Speciality Products"/>
    <s v="Female"/>
    <x v="2"/>
    <n v="35"/>
    <d v="2019-09-07T00:00:00"/>
    <n v="70992"/>
    <n v="0"/>
    <x v="0"/>
    <x v="5"/>
    <s v=""/>
    <s v="Austin United States"/>
  </r>
  <r>
    <x v="141"/>
    <s v="Anthony Rogers"/>
    <s v="Vice President"/>
    <x v="5"/>
    <s v="Corporate"/>
    <s v="Male"/>
    <x v="2"/>
    <n v="33"/>
    <d v="2015-06-18T00:00:00"/>
    <n v="205314"/>
    <n v="0.3"/>
    <x v="0"/>
    <x v="7"/>
    <s v=""/>
    <s v="Columbus United States"/>
  </r>
  <r>
    <x v="142"/>
    <s v="Paisley Kang"/>
    <s v="Vice President"/>
    <x v="4"/>
    <s v="Corporate"/>
    <s v="Female"/>
    <x v="1"/>
    <n v="61"/>
    <d v="2017-03-10T00:00:00"/>
    <n v="196951"/>
    <n v="0.33"/>
    <x v="1"/>
    <x v="10"/>
    <s v=""/>
    <s v="Beijing China"/>
  </r>
  <r>
    <x v="143"/>
    <s v="Matthew Gupta"/>
    <s v="Network Engineer"/>
    <x v="0"/>
    <s v="Speciality Products"/>
    <s v="Male"/>
    <x v="1"/>
    <n v="45"/>
    <d v="2005-09-18T00:00:00"/>
    <n v="67686"/>
    <n v="0"/>
    <x v="1"/>
    <x v="10"/>
    <s v=""/>
    <s v="Beijing China"/>
  </r>
  <r>
    <x v="144"/>
    <s v="Silas Chavez"/>
    <s v="Technical Architect"/>
    <x v="0"/>
    <s v="Research &amp; Development"/>
    <s v="Male"/>
    <x v="3"/>
    <n v="51"/>
    <d v="2008-04-15T00:00:00"/>
    <n v="86431"/>
    <n v="0"/>
    <x v="0"/>
    <x v="7"/>
    <s v=""/>
    <s v="Columbus United States"/>
  </r>
  <r>
    <x v="145"/>
    <s v="Colton Thao"/>
    <s v="Manager"/>
    <x v="4"/>
    <s v="Manufacturing"/>
    <s v="Male"/>
    <x v="1"/>
    <n v="55"/>
    <d v="1995-11-16T00:00:00"/>
    <n v="125936"/>
    <n v="0.08"/>
    <x v="1"/>
    <x v="1"/>
    <s v=""/>
    <s v="Chongqing China"/>
  </r>
  <r>
    <x v="146"/>
    <s v="Genesis Perry"/>
    <s v="Sr. Manger"/>
    <x v="2"/>
    <s v="Corporate"/>
    <s v="Female"/>
    <x v="2"/>
    <n v="46"/>
    <d v="2013-07-18T00:00:00"/>
    <n v="149712"/>
    <n v="0.14000000000000001"/>
    <x v="0"/>
    <x v="7"/>
    <s v=""/>
    <s v="Columbus United States"/>
  </r>
  <r>
    <x v="147"/>
    <s v="Alexander Bryant"/>
    <s v="Field Engineer"/>
    <x v="5"/>
    <s v="Speciality Products"/>
    <s v="Male"/>
    <x v="2"/>
    <n v="30"/>
    <d v="2021-10-02T00:00:00"/>
    <n v="88758"/>
    <n v="0"/>
    <x v="0"/>
    <x v="0"/>
    <s v=""/>
    <s v="Seattle United States"/>
  </r>
  <r>
    <x v="71"/>
    <s v="Elias Zhang"/>
    <s v="Solutions Architect"/>
    <x v="0"/>
    <s v="Research &amp; Development"/>
    <s v="Male"/>
    <x v="1"/>
    <n v="54"/>
    <d v="2013-07-13T00:00:00"/>
    <n v="83639"/>
    <n v="0"/>
    <x v="1"/>
    <x v="10"/>
    <s v=""/>
    <s v="Beijing China"/>
  </r>
  <r>
    <x v="148"/>
    <s v="Lily Carter"/>
    <s v="Network Architect"/>
    <x v="0"/>
    <s v="Research &amp; Development"/>
    <s v="Female"/>
    <x v="2"/>
    <n v="54"/>
    <d v="1998-05-18T00:00:00"/>
    <n v="68268"/>
    <n v="0"/>
    <x v="0"/>
    <x v="3"/>
    <s v=""/>
    <s v="Phoenix United States"/>
  </r>
  <r>
    <x v="149"/>
    <s v="Joseph Ruiz"/>
    <s v="Field Engineer"/>
    <x v="5"/>
    <s v="Manufacturing"/>
    <s v="Male"/>
    <x v="3"/>
    <n v="45"/>
    <d v="2002-02-26T00:00:00"/>
    <n v="75819"/>
    <n v="0"/>
    <x v="2"/>
    <x v="12"/>
    <s v=""/>
    <s v="Sao Paulo Brazil"/>
  </r>
  <r>
    <x v="150"/>
    <s v="Avery Bailey"/>
    <s v="Sr. Analyst"/>
    <x v="2"/>
    <s v="Speciality Products"/>
    <s v="Female"/>
    <x v="2"/>
    <n v="49"/>
    <d v="1996-05-15T00:00:00"/>
    <n v="86658"/>
    <n v="0"/>
    <x v="0"/>
    <x v="3"/>
    <s v=""/>
    <s v="Phoenix United States"/>
  </r>
  <r>
    <x v="151"/>
    <s v="Miles Hsu"/>
    <s v="Analyst II"/>
    <x v="1"/>
    <s v="Research &amp; Development"/>
    <s v="Male"/>
    <x v="1"/>
    <n v="55"/>
    <d v="2014-03-16T00:00:00"/>
    <n v="74552"/>
    <n v="0"/>
    <x v="1"/>
    <x v="11"/>
    <s v=""/>
    <s v="Chengdu China"/>
  </r>
  <r>
    <x v="152"/>
    <s v="Piper Cheng"/>
    <s v="Enterprise Architect"/>
    <x v="0"/>
    <s v="Manufacturing"/>
    <s v="Female"/>
    <x v="1"/>
    <n v="62"/>
    <d v="2009-03-15T00:00:00"/>
    <n v="82839"/>
    <n v="0"/>
    <x v="0"/>
    <x v="4"/>
    <s v=""/>
    <s v="Miami United States"/>
  </r>
  <r>
    <x v="153"/>
    <s v="Skylar Watson"/>
    <s v="Network Architect"/>
    <x v="0"/>
    <s v="Speciality Products"/>
    <s v="Female"/>
    <x v="2"/>
    <n v="28"/>
    <d v="2021-10-08T00:00:00"/>
    <n v="64475"/>
    <n v="0"/>
    <x v="0"/>
    <x v="3"/>
    <s v=""/>
    <s v="Phoenix United States"/>
  </r>
  <r>
    <x v="154"/>
    <s v="Jaxon Park"/>
    <s v="Network Architect"/>
    <x v="0"/>
    <s v="Manufacturing"/>
    <s v="Male"/>
    <x v="1"/>
    <n v="33"/>
    <d v="2020-07-24T00:00:00"/>
    <n v="69453"/>
    <n v="0"/>
    <x v="1"/>
    <x v="11"/>
    <s v=""/>
    <s v="Chengdu China"/>
  </r>
  <r>
    <x v="155"/>
    <s v="Elijah Henry"/>
    <s v="Manager"/>
    <x v="0"/>
    <s v="Corporate"/>
    <s v="Male"/>
    <x v="2"/>
    <n v="32"/>
    <d v="2014-01-03T00:00:00"/>
    <n v="127148"/>
    <n v="0.1"/>
    <x v="0"/>
    <x v="4"/>
    <s v=""/>
    <s v="Miami United States"/>
  </r>
  <r>
    <x v="156"/>
    <s v="Camila Watson"/>
    <s v="Vice President"/>
    <x v="1"/>
    <s v="Speciality Products"/>
    <s v="Female"/>
    <x v="2"/>
    <n v="32"/>
    <d v="2018-01-02T00:00:00"/>
    <n v="190253"/>
    <n v="0.33"/>
    <x v="0"/>
    <x v="5"/>
    <s v=""/>
    <s v="Austin United States"/>
  </r>
  <r>
    <x v="79"/>
    <s v="Lucas Thomas"/>
    <s v="Manager"/>
    <x v="3"/>
    <s v="Research &amp; Development"/>
    <s v="Male"/>
    <x v="2"/>
    <n v="55"/>
    <d v="2000-04-28T00:00:00"/>
    <n v="115798"/>
    <n v="0.05"/>
    <x v="0"/>
    <x v="4"/>
    <s v=""/>
    <s v="Miami United States"/>
  </r>
  <r>
    <x v="88"/>
    <s v="Skylar Doan"/>
    <s v="Sr. Business Partner"/>
    <x v="4"/>
    <s v="Research &amp; Development"/>
    <s v="Female"/>
    <x v="1"/>
    <n v="58"/>
    <d v="1994-08-21T00:00:00"/>
    <n v="93102"/>
    <n v="0"/>
    <x v="0"/>
    <x v="0"/>
    <d v="2013-12-13T00:00:00"/>
    <s v="Seattle United States"/>
  </r>
  <r>
    <x v="157"/>
    <s v="Hudson Liu"/>
    <s v="Engineering Manager"/>
    <x v="5"/>
    <s v="Speciality Products"/>
    <s v="Male"/>
    <x v="1"/>
    <n v="34"/>
    <d v="2017-11-16T00:00:00"/>
    <n v="110054"/>
    <n v="0.15"/>
    <x v="0"/>
    <x v="4"/>
    <s v=""/>
    <s v="Miami United States"/>
  </r>
  <r>
    <x v="158"/>
    <s v="Gianna Williams"/>
    <s v="Quality Engineer"/>
    <x v="5"/>
    <s v="Research &amp; Development"/>
    <s v="Female"/>
    <x v="0"/>
    <n v="27"/>
    <d v="2021-01-28T00:00:00"/>
    <n v="95786"/>
    <n v="0"/>
    <x v="0"/>
    <x v="2"/>
    <s v=""/>
    <s v="Chicago United States"/>
  </r>
  <r>
    <x v="159"/>
    <s v="Jaxson Sandoval"/>
    <s v="Sr. Analyst"/>
    <x v="2"/>
    <s v="Speciality Products"/>
    <s v="Male"/>
    <x v="3"/>
    <n v="61"/>
    <d v="2017-05-03T00:00:00"/>
    <n v="90855"/>
    <n v="0"/>
    <x v="2"/>
    <x v="12"/>
    <s v=""/>
    <s v="Sao Paulo Brazil"/>
  </r>
  <r>
    <x v="160"/>
    <s v="Jameson Alvarado"/>
    <s v="Enterprise Architect"/>
    <x v="0"/>
    <s v="Manufacturing"/>
    <s v="Male"/>
    <x v="3"/>
    <n v="47"/>
    <d v="1999-03-14T00:00:00"/>
    <n v="92897"/>
    <n v="0"/>
    <x v="2"/>
    <x v="12"/>
    <s v=""/>
    <s v="Sao Paulo Brazil"/>
  </r>
  <r>
    <x v="161"/>
    <s v="Joseph Ly"/>
    <s v="Vice President"/>
    <x v="6"/>
    <s v="Speciality Products"/>
    <s v="Male"/>
    <x v="1"/>
    <n v="40"/>
    <d v="2009-02-28T00:00:00"/>
    <n v="242919"/>
    <n v="0.31"/>
    <x v="1"/>
    <x v="1"/>
    <s v=""/>
    <s v="Chongqing China"/>
  </r>
  <r>
    <x v="162"/>
    <s v="Daniel Richardson"/>
    <s v="Director"/>
    <x v="5"/>
    <s v="Speciality Products"/>
    <s v="Male"/>
    <x v="2"/>
    <n v="30"/>
    <d v="2018-05-20T00:00:00"/>
    <n v="184368"/>
    <n v="0.28999999999999998"/>
    <x v="0"/>
    <x v="5"/>
    <s v=""/>
    <s v="Austin United States"/>
  </r>
  <r>
    <x v="163"/>
    <s v="Elias Figueroa"/>
    <s v="Sr. Manger"/>
    <x v="1"/>
    <s v="Corporate"/>
    <s v="Male"/>
    <x v="3"/>
    <n v="45"/>
    <d v="2021-12-24T00:00:00"/>
    <n v="144754"/>
    <n v="0.15"/>
    <x v="0"/>
    <x v="3"/>
    <s v=""/>
    <s v="Phoenix United States"/>
  </r>
  <r>
    <x v="164"/>
    <s v="Emma Brooks"/>
    <s v="Sr. Account Representative"/>
    <x v="2"/>
    <s v="Research &amp; Development"/>
    <s v="Female"/>
    <x v="2"/>
    <n v="30"/>
    <d v="2016-12-18T00:00:00"/>
    <n v="89458"/>
    <n v="0"/>
    <x v="0"/>
    <x v="5"/>
    <s v=""/>
    <s v="Austin United States"/>
  </r>
  <r>
    <x v="165"/>
    <s v="Isla Wong"/>
    <s v="Vice President"/>
    <x v="3"/>
    <s v="Corporate"/>
    <s v="Female"/>
    <x v="1"/>
    <n v="56"/>
    <d v="2014-03-16T00:00:00"/>
    <n v="190815"/>
    <n v="0.4"/>
    <x v="0"/>
    <x v="5"/>
    <s v=""/>
    <s v="Austin United States"/>
  </r>
  <r>
    <x v="166"/>
    <s v="Everly Walker"/>
    <s v="Sr. Manger"/>
    <x v="2"/>
    <s v="Research &amp; Development"/>
    <s v="Female"/>
    <x v="2"/>
    <n v="62"/>
    <d v="1999-08-02T00:00:00"/>
    <n v="137995"/>
    <n v="0.14000000000000001"/>
    <x v="0"/>
    <x v="5"/>
    <s v=""/>
    <s v="Austin United States"/>
  </r>
  <r>
    <x v="167"/>
    <s v="Mila Pena"/>
    <s v="Sr. Business Partner"/>
    <x v="4"/>
    <s v="Manufacturing"/>
    <s v="Female"/>
    <x v="3"/>
    <n v="45"/>
    <d v="2007-12-21T00:00:00"/>
    <n v="93840"/>
    <n v="0"/>
    <x v="2"/>
    <x v="8"/>
    <s v=""/>
    <s v="Manaus Brazil"/>
  </r>
  <r>
    <x v="168"/>
    <s v="Mason Zhao"/>
    <s v="Technical Architect"/>
    <x v="0"/>
    <s v="Research &amp; Development"/>
    <s v="Male"/>
    <x v="1"/>
    <n v="46"/>
    <d v="2021-10-26T00:00:00"/>
    <n v="94790"/>
    <n v="0"/>
    <x v="1"/>
    <x v="1"/>
    <s v=""/>
    <s v="Chongqing China"/>
  </r>
  <r>
    <x v="169"/>
    <s v="Jaxson Mai"/>
    <s v="Vice President"/>
    <x v="4"/>
    <s v="Research &amp; Development"/>
    <s v="Male"/>
    <x v="1"/>
    <n v="48"/>
    <d v="2014-03-08T00:00:00"/>
    <n v="197367"/>
    <n v="0.39"/>
    <x v="0"/>
    <x v="5"/>
    <s v=""/>
    <s v="Austin United States"/>
  </r>
  <r>
    <x v="170"/>
    <s v="Ava Garza"/>
    <s v="Director"/>
    <x v="3"/>
    <s v="Manufacturing"/>
    <s v="Female"/>
    <x v="3"/>
    <n v="27"/>
    <d v="2018-06-25T00:00:00"/>
    <n v="174097"/>
    <n v="0.21"/>
    <x v="0"/>
    <x v="3"/>
    <s v=""/>
    <s v="Phoenix United States"/>
  </r>
  <r>
    <x v="171"/>
    <s v="Nathan Mendez"/>
    <s v="Manager"/>
    <x v="0"/>
    <s v="Speciality Products"/>
    <s v="Male"/>
    <x v="3"/>
    <n v="53"/>
    <d v="2006-10-31T00:00:00"/>
    <n v="120128"/>
    <n v="0.1"/>
    <x v="0"/>
    <x v="5"/>
    <s v=""/>
    <s v="Austin United States"/>
  </r>
  <r>
    <x v="172"/>
    <s v="Maria Griffin"/>
    <s v="Manager"/>
    <x v="6"/>
    <s v="Manufacturing"/>
    <s v="Female"/>
    <x v="2"/>
    <n v="59"/>
    <d v="2007-04-25T00:00:00"/>
    <n v="129708"/>
    <n v="0.05"/>
    <x v="0"/>
    <x v="4"/>
    <s v=""/>
    <s v="Miami United States"/>
  </r>
  <r>
    <x v="173"/>
    <s v="Alexander Choi"/>
    <s v="Manager"/>
    <x v="6"/>
    <s v="Research &amp; Development"/>
    <s v="Male"/>
    <x v="1"/>
    <n v="55"/>
    <d v="1994-09-18T00:00:00"/>
    <n v="102270"/>
    <n v="0.1"/>
    <x v="0"/>
    <x v="2"/>
    <s v=""/>
    <s v="Chicago United States"/>
  </r>
  <r>
    <x v="174"/>
    <s v="Maria Hong"/>
    <s v="Vice President"/>
    <x v="1"/>
    <s v="Speciality Products"/>
    <s v="Female"/>
    <x v="1"/>
    <n v="43"/>
    <d v="2005-07-31T00:00:00"/>
    <n v="249686"/>
    <n v="0.31"/>
    <x v="1"/>
    <x v="1"/>
    <s v=""/>
    <s v="Chongqing China"/>
  </r>
  <r>
    <x v="175"/>
    <s v="Sophie Ali"/>
    <s v="Analyst"/>
    <x v="1"/>
    <s v="Manufacturing"/>
    <s v="Female"/>
    <x v="1"/>
    <n v="55"/>
    <d v="2002-03-28T00:00:00"/>
    <n v="50475"/>
    <n v="0"/>
    <x v="0"/>
    <x v="7"/>
    <s v=""/>
    <s v="Columbus United States"/>
  </r>
  <r>
    <x v="176"/>
    <s v="Julian Ross"/>
    <s v="Manager"/>
    <x v="6"/>
    <s v="Research &amp; Development"/>
    <s v="Male"/>
    <x v="2"/>
    <n v="51"/>
    <d v="2020-07-02T00:00:00"/>
    <n v="100099"/>
    <n v="0.08"/>
    <x v="0"/>
    <x v="4"/>
    <s v=""/>
    <s v="Miami United States"/>
  </r>
  <r>
    <x v="177"/>
    <s v="Emma Hill"/>
    <s v="IT Coordinator"/>
    <x v="0"/>
    <s v="Manufacturing"/>
    <s v="Female"/>
    <x v="2"/>
    <n v="54"/>
    <d v="2016-12-27T00:00:00"/>
    <n v="41673"/>
    <n v="0"/>
    <x v="0"/>
    <x v="4"/>
    <s v=""/>
    <s v="Miami United States"/>
  </r>
  <r>
    <x v="178"/>
    <s v="Leilani Yee"/>
    <s v="Sr. Analyst"/>
    <x v="6"/>
    <s v="Speciality Products"/>
    <s v="Female"/>
    <x v="1"/>
    <n v="47"/>
    <d v="2017-07-12T00:00:00"/>
    <n v="70996"/>
    <n v="0"/>
    <x v="1"/>
    <x v="11"/>
    <s v=""/>
    <s v="Chengdu China"/>
  </r>
  <r>
    <x v="179"/>
    <s v="Jack Brown"/>
    <s v="Analyst"/>
    <x v="6"/>
    <s v="Corporate"/>
    <s v="Male"/>
    <x v="2"/>
    <n v="55"/>
    <d v="2004-12-07T00:00:00"/>
    <n v="40752"/>
    <n v="0"/>
    <x v="0"/>
    <x v="3"/>
    <s v=""/>
    <s v="Phoenix United States"/>
  </r>
  <r>
    <x v="180"/>
    <s v="Charlotte Chu"/>
    <s v="Network Engineer"/>
    <x v="0"/>
    <s v="Manufacturing"/>
    <s v="Female"/>
    <x v="1"/>
    <n v="50"/>
    <d v="2001-01-23T00:00:00"/>
    <n v="97537"/>
    <n v="0"/>
    <x v="1"/>
    <x v="11"/>
    <s v=""/>
    <s v="Chengdu China"/>
  </r>
  <r>
    <x v="181"/>
    <s v="Jeremiah Chu"/>
    <s v="IT Systems Architect"/>
    <x v="0"/>
    <s v="Research &amp; Development"/>
    <s v="Male"/>
    <x v="1"/>
    <n v="31"/>
    <d v="2020-09-12T00:00:00"/>
    <n v="96567"/>
    <n v="0"/>
    <x v="1"/>
    <x v="6"/>
    <s v=""/>
    <s v="Shanghai China"/>
  </r>
  <r>
    <x v="23"/>
    <s v="Miles Cho"/>
    <s v="Systems Analyst"/>
    <x v="0"/>
    <s v="Speciality Products"/>
    <s v="Male"/>
    <x v="1"/>
    <n v="47"/>
    <d v="1999-03-10T00:00:00"/>
    <n v="49404"/>
    <n v="0"/>
    <x v="1"/>
    <x v="10"/>
    <s v=""/>
    <s v="Beijing China"/>
  </r>
  <r>
    <x v="182"/>
    <s v="Caleb Marquez"/>
    <s v="IT Systems Architect"/>
    <x v="0"/>
    <s v="Research &amp; Development"/>
    <s v="Male"/>
    <x v="3"/>
    <n v="29"/>
    <d v="2019-10-15T00:00:00"/>
    <n v="66819"/>
    <n v="0"/>
    <x v="2"/>
    <x v="9"/>
    <s v=""/>
    <s v="Rio de Janerio Brazil"/>
  </r>
  <r>
    <x v="183"/>
    <s v="Eli Soto"/>
    <s v="Analyst"/>
    <x v="6"/>
    <s v="Speciality Products"/>
    <s v="Male"/>
    <x v="3"/>
    <n v="38"/>
    <d v="2016-05-02T00:00:00"/>
    <n v="50784"/>
    <n v="0"/>
    <x v="2"/>
    <x v="9"/>
    <s v=""/>
    <s v="Rio de Janerio Brazil"/>
  </r>
  <r>
    <x v="184"/>
    <s v="Carter Mejia"/>
    <s v="Sr. Manger"/>
    <x v="4"/>
    <s v="Research &amp; Development"/>
    <s v="Male"/>
    <x v="3"/>
    <n v="29"/>
    <d v="2019-05-09T00:00:00"/>
    <n v="125828"/>
    <n v="0.15"/>
    <x v="2"/>
    <x v="12"/>
    <s v=""/>
    <s v="Sao Paulo Brazil"/>
  </r>
  <r>
    <x v="185"/>
    <s v="Ethan Clark"/>
    <s v="Sr. Business Partner"/>
    <x v="4"/>
    <s v="Manufacturing"/>
    <s v="Male"/>
    <x v="2"/>
    <n v="33"/>
    <d v="2017-08-04T00:00:00"/>
    <n v="92610"/>
    <n v="0"/>
    <x v="0"/>
    <x v="7"/>
    <s v=""/>
    <s v="Columbus United States"/>
  </r>
  <r>
    <x v="186"/>
    <s v="Asher Jackson"/>
    <s v="Sr. Manger"/>
    <x v="2"/>
    <s v="Speciality Products"/>
    <s v="Male"/>
    <x v="2"/>
    <n v="50"/>
    <d v="2003-03-25T00:00:00"/>
    <n v="123405"/>
    <n v="0.13"/>
    <x v="0"/>
    <x v="7"/>
    <s v=""/>
    <s v="Columbus United States"/>
  </r>
  <r>
    <x v="187"/>
    <s v="Ayla Ng"/>
    <s v="Account Representative"/>
    <x v="2"/>
    <s v="Manufacturing"/>
    <s v="Female"/>
    <x v="1"/>
    <n v="46"/>
    <d v="2004-03-20T00:00:00"/>
    <n v="73004"/>
    <n v="0"/>
    <x v="1"/>
    <x v="10"/>
    <s v=""/>
    <s v="Beijing China"/>
  </r>
  <r>
    <x v="188"/>
    <s v="Jose Kang"/>
    <s v="Engineering Manager"/>
    <x v="5"/>
    <s v="Corporate"/>
    <s v="Male"/>
    <x v="1"/>
    <n v="57"/>
    <d v="1999-04-25T00:00:00"/>
    <n v="95061"/>
    <n v="0.1"/>
    <x v="1"/>
    <x v="6"/>
    <s v=""/>
    <s v="Shanghai China"/>
  </r>
  <r>
    <x v="189"/>
    <s v="Aubrey Romero"/>
    <s v="Director"/>
    <x v="2"/>
    <s v="Corporate"/>
    <s v="Female"/>
    <x v="3"/>
    <n v="49"/>
    <d v="1998-04-02T00:00:00"/>
    <n v="160832"/>
    <n v="0.3"/>
    <x v="0"/>
    <x v="3"/>
    <s v=""/>
    <s v="Phoenix United States"/>
  </r>
  <r>
    <x v="190"/>
    <s v="Jaxson Wright"/>
    <s v="Service Desk Analyst"/>
    <x v="0"/>
    <s v="Manufacturing"/>
    <s v="Male"/>
    <x v="0"/>
    <n v="54"/>
    <d v="2010-12-28T00:00:00"/>
    <n v="64417"/>
    <n v="0"/>
    <x v="0"/>
    <x v="7"/>
    <s v=""/>
    <s v="Columbus United States"/>
  </r>
  <r>
    <x v="191"/>
    <s v="Elias Ali"/>
    <s v="Manager"/>
    <x v="2"/>
    <s v="Corporate"/>
    <s v="Male"/>
    <x v="1"/>
    <n v="28"/>
    <d v="2021-03-19T00:00:00"/>
    <n v="127543"/>
    <n v="0.06"/>
    <x v="1"/>
    <x v="6"/>
    <s v=""/>
    <s v="Shanghai China"/>
  </r>
  <r>
    <x v="192"/>
    <s v="Nolan Pena"/>
    <s v="Analyst"/>
    <x v="6"/>
    <s v="Manufacturing"/>
    <s v="Male"/>
    <x v="3"/>
    <n v="30"/>
    <d v="2018-06-21T00:00:00"/>
    <n v="56154"/>
    <n v="0"/>
    <x v="2"/>
    <x v="12"/>
    <s v=""/>
    <s v="Sao Paulo Brazil"/>
  </r>
  <r>
    <x v="193"/>
    <s v="Luna Liu"/>
    <s v="Vice President"/>
    <x v="2"/>
    <s v="Manufacturing"/>
    <s v="Female"/>
    <x v="1"/>
    <n v="36"/>
    <d v="2014-02-22T00:00:00"/>
    <n v="218530"/>
    <n v="0.3"/>
    <x v="1"/>
    <x v="6"/>
    <s v=""/>
    <s v="Shanghai China"/>
  </r>
  <r>
    <x v="194"/>
    <s v="Brooklyn Reyes"/>
    <s v="Service Desk Analyst"/>
    <x v="0"/>
    <s v="Manufacturing"/>
    <s v="Female"/>
    <x v="3"/>
    <n v="36"/>
    <d v="2019-12-19T00:00:00"/>
    <n v="91954"/>
    <n v="0"/>
    <x v="0"/>
    <x v="7"/>
    <s v=""/>
    <s v="Columbus United States"/>
  </r>
  <r>
    <x v="195"/>
    <s v="Hadley Parker"/>
    <s v="Vice President"/>
    <x v="6"/>
    <s v="Corporate"/>
    <s v="Female"/>
    <x v="0"/>
    <n v="30"/>
    <d v="2016-09-21T00:00:00"/>
    <n v="221217"/>
    <n v="0.32"/>
    <x v="0"/>
    <x v="7"/>
    <d v="2017-09-25T00:00:00"/>
    <s v="Columbus United States"/>
  </r>
  <r>
    <x v="196"/>
    <s v="Jonathan Chavez"/>
    <s v="System Administrator "/>
    <x v="0"/>
    <s v="Manufacturing"/>
    <s v="Male"/>
    <x v="3"/>
    <n v="29"/>
    <d v="2017-05-11T00:00:00"/>
    <n v="87536"/>
    <n v="0"/>
    <x v="0"/>
    <x v="0"/>
    <s v=""/>
    <s v="Seattle United States"/>
  </r>
  <r>
    <x v="197"/>
    <s v="Sarah Ayala"/>
    <s v="Analyst"/>
    <x v="2"/>
    <s v="Corporate"/>
    <s v="Female"/>
    <x v="3"/>
    <n v="47"/>
    <d v="2015-06-09T00:00:00"/>
    <n v="41429"/>
    <n v="0"/>
    <x v="0"/>
    <x v="0"/>
    <s v=""/>
    <s v="Seattle United States"/>
  </r>
  <r>
    <x v="198"/>
    <s v="Elijah Kang"/>
    <s v="Vice President"/>
    <x v="5"/>
    <s v="Manufacturing"/>
    <s v="Male"/>
    <x v="1"/>
    <n v="35"/>
    <d v="2011-10-10T00:00:00"/>
    <n v="245482"/>
    <n v="0.39"/>
    <x v="0"/>
    <x v="0"/>
    <s v=""/>
    <s v="Seattle United States"/>
  </r>
  <r>
    <x v="199"/>
    <s v="Ella White"/>
    <s v="Development Engineer"/>
    <x v="5"/>
    <s v="Manufacturing"/>
    <s v="Female"/>
    <x v="2"/>
    <n v="25"/>
    <d v="2020-01-20T00:00:00"/>
    <n v="71359"/>
    <n v="0"/>
    <x v="0"/>
    <x v="3"/>
    <s v=""/>
    <s v="Phoenix United States"/>
  </r>
  <r>
    <x v="200"/>
    <s v="Jordan Truong"/>
    <s v="Director"/>
    <x v="5"/>
    <s v="Speciality Products"/>
    <s v="Male"/>
    <x v="1"/>
    <n v="45"/>
    <d v="2014-08-28T00:00:00"/>
    <n v="183161"/>
    <n v="0.22"/>
    <x v="0"/>
    <x v="4"/>
    <s v=""/>
    <s v="Miami United States"/>
  </r>
  <r>
    <x v="201"/>
    <s v="Daniel Jordan"/>
    <s v="Network Administrator"/>
    <x v="0"/>
    <s v="Corporate"/>
    <s v="Male"/>
    <x v="2"/>
    <n v="58"/>
    <d v="1993-07-26T00:00:00"/>
    <n v="69260"/>
    <n v="0"/>
    <x v="0"/>
    <x v="3"/>
    <s v=""/>
    <s v="Phoenix United States"/>
  </r>
  <r>
    <x v="202"/>
    <s v="Daniel Dixon"/>
    <s v="Operations Engineer"/>
    <x v="5"/>
    <s v="Speciality Products"/>
    <s v="Male"/>
    <x v="2"/>
    <n v="51"/>
    <d v="1999-10-09T00:00:00"/>
    <n v="95639"/>
    <n v="0"/>
    <x v="0"/>
    <x v="5"/>
    <s v=""/>
    <s v="Austin United States"/>
  </r>
  <r>
    <x v="203"/>
    <s v="Luca Duong"/>
    <s v="Manager"/>
    <x v="4"/>
    <s v="Research &amp; Development"/>
    <s v="Male"/>
    <x v="1"/>
    <n v="48"/>
    <d v="2004-06-30T00:00:00"/>
    <n v="120660"/>
    <n v="7.0000000000000007E-2"/>
    <x v="1"/>
    <x v="11"/>
    <s v=""/>
    <s v="Chengdu China"/>
  </r>
  <r>
    <x v="204"/>
    <s v="Levi Brown"/>
    <s v="Sr. Analyst"/>
    <x v="2"/>
    <s v="Corporate"/>
    <s v="Male"/>
    <x v="0"/>
    <n v="36"/>
    <d v="2021-12-26T00:00:00"/>
    <n v="75119"/>
    <n v="0"/>
    <x v="0"/>
    <x v="2"/>
    <s v=""/>
    <s v="Chicago United States"/>
  </r>
  <r>
    <x v="205"/>
    <s v="Mason Cho"/>
    <s v="Vice President"/>
    <x v="3"/>
    <s v="Research &amp; Development"/>
    <s v="Male"/>
    <x v="1"/>
    <n v="59"/>
    <d v="2011-05-18T00:00:00"/>
    <n v="192213"/>
    <n v="0.4"/>
    <x v="0"/>
    <x v="2"/>
    <s v=""/>
    <s v="Chicago United States"/>
  </r>
  <r>
    <x v="206"/>
    <s v="Nova Herrera"/>
    <s v="Account Representative"/>
    <x v="2"/>
    <s v="Speciality Products"/>
    <s v="Female"/>
    <x v="3"/>
    <n v="45"/>
    <d v="2014-05-10T00:00:00"/>
    <n v="65047"/>
    <n v="0"/>
    <x v="2"/>
    <x v="12"/>
    <s v=""/>
    <s v="Sao Paulo Brazil"/>
  </r>
  <r>
    <x v="207"/>
    <s v="Elijah Watson"/>
    <s v="Sr. Manger"/>
    <x v="2"/>
    <s v="Manufacturing"/>
    <s v="Male"/>
    <x v="2"/>
    <n v="29"/>
    <d v="2017-03-16T00:00:00"/>
    <n v="151413"/>
    <n v="0.15"/>
    <x v="0"/>
    <x v="0"/>
    <s v=""/>
    <s v="Seattle United States"/>
  </r>
  <r>
    <x v="208"/>
    <s v="Wesley Gray"/>
    <s v="Sr. Analyst"/>
    <x v="3"/>
    <s v="Speciality Products"/>
    <s v="Male"/>
    <x v="2"/>
    <n v="62"/>
    <d v="2003-04-22T00:00:00"/>
    <n v="76906"/>
    <n v="0"/>
    <x v="0"/>
    <x v="0"/>
    <s v=""/>
    <s v="Seattle United States"/>
  </r>
  <r>
    <x v="209"/>
    <s v="Wesley Sharma"/>
    <s v="Manager"/>
    <x v="0"/>
    <s v="Corporate"/>
    <s v="Male"/>
    <x v="1"/>
    <n v="51"/>
    <d v="1994-02-23T00:00:00"/>
    <n v="122802"/>
    <n v="0.05"/>
    <x v="1"/>
    <x v="6"/>
    <s v=""/>
    <s v="Shanghai China"/>
  </r>
  <r>
    <x v="210"/>
    <s v="Mateo Mendez"/>
    <s v="Development Engineer"/>
    <x v="5"/>
    <s v="Research &amp; Development"/>
    <s v="Male"/>
    <x v="3"/>
    <n v="47"/>
    <d v="1998-07-14T00:00:00"/>
    <n v="99091"/>
    <n v="0"/>
    <x v="0"/>
    <x v="5"/>
    <s v=""/>
    <s v="Austin United States"/>
  </r>
  <r>
    <x v="211"/>
    <s v="Jose Molina"/>
    <s v="Controls Engineer"/>
    <x v="5"/>
    <s v="Manufacturing"/>
    <s v="Male"/>
    <x v="3"/>
    <n v="40"/>
    <d v="2008-02-28T00:00:00"/>
    <n v="113987"/>
    <n v="0"/>
    <x v="2"/>
    <x v="8"/>
    <s v=""/>
    <s v="Manaus Brazil"/>
  </r>
  <r>
    <x v="212"/>
    <s v="Luna Simmons"/>
    <s v="Sr. Analyst"/>
    <x v="1"/>
    <s v="Corporate"/>
    <s v="Female"/>
    <x v="2"/>
    <n v="28"/>
    <d v="2020-09-04T00:00:00"/>
    <n v="95045"/>
    <n v="0"/>
    <x v="0"/>
    <x v="2"/>
    <s v=""/>
    <s v="Chicago United States"/>
  </r>
  <r>
    <x v="213"/>
    <s v="Samantha Barnes"/>
    <s v="Vice President"/>
    <x v="6"/>
    <s v="Speciality Products"/>
    <s v="Female"/>
    <x v="2"/>
    <n v="29"/>
    <d v="2017-01-05T00:00:00"/>
    <n v="190401"/>
    <n v="0.37"/>
    <x v="0"/>
    <x v="7"/>
    <s v=""/>
    <s v="Columbus United States"/>
  </r>
  <r>
    <x v="214"/>
    <s v="Hunter Ortiz"/>
    <s v="Sr. Analyst"/>
    <x v="1"/>
    <s v="Corporate"/>
    <s v="Male"/>
    <x v="3"/>
    <n v="46"/>
    <d v="2013-01-20T00:00:00"/>
    <n v="86061"/>
    <n v="0"/>
    <x v="2"/>
    <x v="9"/>
    <s v=""/>
    <s v="Rio de Janerio Brazil"/>
  </r>
  <r>
    <x v="215"/>
    <s v="Thomas Aguilar"/>
    <s v="Sr. Account Representative"/>
    <x v="2"/>
    <s v="Speciality Products"/>
    <s v="Male"/>
    <x v="3"/>
    <n v="45"/>
    <d v="2021-02-10T00:00:00"/>
    <n v="79882"/>
    <n v="0"/>
    <x v="0"/>
    <x v="3"/>
    <s v=""/>
    <s v="Phoenix United States"/>
  </r>
  <r>
    <x v="216"/>
    <s v="Skylar Bell"/>
    <s v="Vice President"/>
    <x v="5"/>
    <s v="Manufacturing"/>
    <s v="Female"/>
    <x v="2"/>
    <n v="30"/>
    <d v="2018-03-06T00:00:00"/>
    <n v="255431"/>
    <n v="0.36"/>
    <x v="0"/>
    <x v="7"/>
    <s v=""/>
    <s v="Columbus United States"/>
  </r>
  <r>
    <x v="217"/>
    <s v="Anna Zhu"/>
    <s v="Service Desk Analyst"/>
    <x v="0"/>
    <s v="Manufacturing"/>
    <s v="Female"/>
    <x v="1"/>
    <n v="48"/>
    <d v="2003-08-22T00:00:00"/>
    <n v="82017"/>
    <n v="0"/>
    <x v="1"/>
    <x v="10"/>
    <s v=""/>
    <s v="Beijing China"/>
  </r>
  <r>
    <x v="218"/>
    <s v="Ella Hunter"/>
    <s v="Analyst"/>
    <x v="1"/>
    <s v="Manufacturing"/>
    <s v="Female"/>
    <x v="2"/>
    <n v="51"/>
    <d v="2017-01-18T00:00:00"/>
    <n v="53799"/>
    <n v="0"/>
    <x v="0"/>
    <x v="7"/>
    <s v=""/>
    <s v="Columbus United States"/>
  </r>
  <r>
    <x v="219"/>
    <s v="Emery Hunter"/>
    <s v="Sr. Analyst"/>
    <x v="2"/>
    <s v="Corporate"/>
    <s v="Female"/>
    <x v="2"/>
    <n v="28"/>
    <d v="2021-07-03T00:00:00"/>
    <n v="82739"/>
    <n v="0"/>
    <x v="0"/>
    <x v="3"/>
    <s v=""/>
    <s v="Phoenix United States"/>
  </r>
  <r>
    <x v="220"/>
    <s v="Sofia Parker"/>
    <s v="Cloud Infrastructure Architect"/>
    <x v="0"/>
    <s v="Manufacturing"/>
    <s v="Female"/>
    <x v="2"/>
    <n v="36"/>
    <d v="2014-05-30T00:00:00"/>
    <n v="99080"/>
    <n v="0"/>
    <x v="0"/>
    <x v="2"/>
    <s v=""/>
    <s v="Chicago United States"/>
  </r>
  <r>
    <x v="221"/>
    <s v="Lucy Fong"/>
    <s v="Sr. Account Representative"/>
    <x v="2"/>
    <s v="Corporate"/>
    <s v="Female"/>
    <x v="1"/>
    <n v="40"/>
    <d v="2011-01-20T00:00:00"/>
    <n v="96719"/>
    <n v="0"/>
    <x v="1"/>
    <x v="11"/>
    <s v=""/>
    <s v="Chengdu China"/>
  </r>
  <r>
    <x v="222"/>
    <s v="Vivian Barnes"/>
    <s v="Director"/>
    <x v="4"/>
    <s v="Research &amp; Development"/>
    <s v="Female"/>
    <x v="2"/>
    <n v="51"/>
    <d v="2021-03-28T00:00:00"/>
    <n v="180687"/>
    <n v="0.19"/>
    <x v="0"/>
    <x v="3"/>
    <s v=""/>
    <s v="Phoenix United States"/>
  </r>
  <r>
    <x v="223"/>
    <s v="Kai Chow"/>
    <s v="Engineering Manager"/>
    <x v="5"/>
    <s v="Corporate"/>
    <s v="Male"/>
    <x v="1"/>
    <n v="45"/>
    <d v="2001-04-12T00:00:00"/>
    <n v="95743"/>
    <n v="0.15"/>
    <x v="0"/>
    <x v="5"/>
    <d v="2010-01-15T00:00:00"/>
    <s v="Austin United States"/>
  </r>
  <r>
    <x v="224"/>
    <s v="Melody Cooper"/>
    <s v="Development Engineer"/>
    <x v="5"/>
    <s v="Research &amp; Development"/>
    <s v="Female"/>
    <x v="2"/>
    <n v="44"/>
    <d v="2009-09-04T00:00:00"/>
    <n v="89695"/>
    <n v="0"/>
    <x v="0"/>
    <x v="5"/>
    <s v=""/>
    <s v="Austin United States"/>
  </r>
  <r>
    <x v="225"/>
    <s v="James Bui"/>
    <s v="Manager"/>
    <x v="1"/>
    <s v="Manufacturing"/>
    <s v="Male"/>
    <x v="1"/>
    <n v="64"/>
    <d v="1998-07-20T00:00:00"/>
    <n v="122753"/>
    <n v="0.09"/>
    <x v="1"/>
    <x v="1"/>
    <s v=""/>
    <s v="Chongqing China"/>
  </r>
  <r>
    <x v="226"/>
    <s v="Liam Grant"/>
    <s v="Sr. Business Partner"/>
    <x v="4"/>
    <s v="Research &amp; Development"/>
    <s v="Male"/>
    <x v="2"/>
    <n v="30"/>
    <d v="2015-03-15T00:00:00"/>
    <n v="93734"/>
    <n v="0"/>
    <x v="0"/>
    <x v="3"/>
    <s v=""/>
    <s v="Phoenix United States"/>
  </r>
  <r>
    <x v="227"/>
    <s v="Owen Han"/>
    <s v="Analyst"/>
    <x v="3"/>
    <s v="Corporate"/>
    <s v="Male"/>
    <x v="1"/>
    <n v="28"/>
    <d v="2017-05-12T00:00:00"/>
    <n v="52069"/>
    <n v="0"/>
    <x v="1"/>
    <x v="1"/>
    <s v=""/>
    <s v="Chongqing China"/>
  </r>
  <r>
    <x v="228"/>
    <s v="Kinsley Vega"/>
    <s v="Vice President"/>
    <x v="3"/>
    <s v="Corporate"/>
    <s v="Female"/>
    <x v="3"/>
    <n v="33"/>
    <d v="2020-12-16T00:00:00"/>
    <n v="258426"/>
    <n v="0.4"/>
    <x v="2"/>
    <x v="9"/>
    <s v=""/>
    <s v="Rio de Janerio Brazil"/>
  </r>
  <r>
    <x v="229"/>
    <s v="Leonardo Martin"/>
    <s v="Manager"/>
    <x v="1"/>
    <s v="Speciality Products"/>
    <s v="Male"/>
    <x v="0"/>
    <n v="51"/>
    <d v="1995-02-16T00:00:00"/>
    <n v="125375"/>
    <n v="0.09"/>
    <x v="0"/>
    <x v="2"/>
    <s v=""/>
    <s v="Chicago United States"/>
  </r>
  <r>
    <x v="230"/>
    <s v="Greyson Lam"/>
    <s v="Vice President"/>
    <x v="3"/>
    <s v="Manufacturing"/>
    <s v="Male"/>
    <x v="1"/>
    <n v="25"/>
    <d v="2021-02-08T00:00:00"/>
    <n v="198243"/>
    <n v="0.31"/>
    <x v="0"/>
    <x v="4"/>
    <s v=""/>
    <s v="Miami United States"/>
  </r>
  <r>
    <x v="231"/>
    <s v="Emilia Rivera"/>
    <s v="Test Engineer"/>
    <x v="5"/>
    <s v="Research &amp; Development"/>
    <s v="Female"/>
    <x v="3"/>
    <n v="42"/>
    <d v="2017-11-23T00:00:00"/>
    <n v="96023"/>
    <n v="0"/>
    <x v="0"/>
    <x v="4"/>
    <s v=""/>
    <s v="Miami United States"/>
  </r>
  <r>
    <x v="232"/>
    <s v="Penelope Johnson"/>
    <s v="Sr. Analyst"/>
    <x v="6"/>
    <s v="Research &amp; Development"/>
    <s v="Female"/>
    <x v="2"/>
    <n v="34"/>
    <d v="2012-06-25T00:00:00"/>
    <n v="83066"/>
    <n v="0"/>
    <x v="0"/>
    <x v="2"/>
    <d v="2013-06-05T00:00:00"/>
    <s v="Chicago United States"/>
  </r>
  <r>
    <x v="233"/>
    <s v="Eva Figueroa"/>
    <s v="Analyst II"/>
    <x v="2"/>
    <s v="Research &amp; Development"/>
    <s v="Female"/>
    <x v="3"/>
    <n v="48"/>
    <d v="2014-05-14T00:00:00"/>
    <n v="61216"/>
    <n v="0"/>
    <x v="0"/>
    <x v="0"/>
    <s v=""/>
    <s v="Seattle United States"/>
  </r>
  <r>
    <x v="234"/>
    <s v="Ezekiel Jordan"/>
    <s v="Sr. Manger"/>
    <x v="3"/>
    <s v="Corporate"/>
    <s v="Male"/>
    <x v="2"/>
    <n v="33"/>
    <d v="2013-02-10T00:00:00"/>
    <n v="144231"/>
    <n v="0.14000000000000001"/>
    <x v="0"/>
    <x v="7"/>
    <d v="2020-07-17T00:00:00"/>
    <s v="Columbus United States"/>
  </r>
  <r>
    <x v="235"/>
    <s v="Luke Mai"/>
    <s v="HRIS Analyst"/>
    <x v="4"/>
    <s v="Research &amp; Development"/>
    <s v="Male"/>
    <x v="1"/>
    <n v="41"/>
    <d v="2007-10-24T00:00:00"/>
    <n v="51630"/>
    <n v="0"/>
    <x v="1"/>
    <x v="10"/>
    <s v=""/>
    <s v="Beijing China"/>
  </r>
  <r>
    <x v="236"/>
    <s v="Charles Diaz"/>
    <s v="Sr. Manger"/>
    <x v="2"/>
    <s v="Corporate"/>
    <s v="Male"/>
    <x v="3"/>
    <n v="55"/>
    <d v="2013-11-16T00:00:00"/>
    <n v="124129"/>
    <n v="0.15"/>
    <x v="2"/>
    <x v="12"/>
    <s v=""/>
    <s v="Sao Paulo Brazil"/>
  </r>
  <r>
    <x v="237"/>
    <s v="Adam Espinoza"/>
    <s v="Test Engineer"/>
    <x v="5"/>
    <s v="Manufacturing"/>
    <s v="Male"/>
    <x v="3"/>
    <n v="36"/>
    <d v="2009-04-09T00:00:00"/>
    <n v="60055"/>
    <n v="0"/>
    <x v="0"/>
    <x v="0"/>
    <s v=""/>
    <s v="Seattle United States"/>
  </r>
  <r>
    <x v="238"/>
    <s v="Jack Maldonado"/>
    <s v="Director"/>
    <x v="5"/>
    <s v="Research &amp; Development"/>
    <s v="Male"/>
    <x v="3"/>
    <n v="31"/>
    <d v="2020-08-26T00:00:00"/>
    <n v="189290"/>
    <n v="0.22"/>
    <x v="2"/>
    <x v="12"/>
    <d v="2020-09-25T00:00:00"/>
    <s v="Sao Paulo Brazil"/>
  </r>
  <r>
    <x v="239"/>
    <s v="Cora Jiang"/>
    <s v="Vice President"/>
    <x v="0"/>
    <s v="Corporate"/>
    <s v="Female"/>
    <x v="1"/>
    <n v="53"/>
    <d v="2008-04-30T00:00:00"/>
    <n v="182202"/>
    <n v="0.3"/>
    <x v="0"/>
    <x v="5"/>
    <s v=""/>
    <s v="Austin United States"/>
  </r>
  <r>
    <x v="240"/>
    <s v="Cooper Mitchell"/>
    <s v="Manager"/>
    <x v="2"/>
    <s v="Speciality Products"/>
    <s v="Male"/>
    <x v="2"/>
    <n v="43"/>
    <d v="2006-01-31T00:00:00"/>
    <n v="117518"/>
    <n v="7.0000000000000007E-2"/>
    <x v="0"/>
    <x v="0"/>
    <s v=""/>
    <s v="Seattle United States"/>
  </r>
  <r>
    <x v="241"/>
    <s v="Layla Torres"/>
    <s v="Sr. Manger"/>
    <x v="1"/>
    <s v="Manufacturing"/>
    <s v="Female"/>
    <x v="3"/>
    <n v="37"/>
    <d v="2013-02-24T00:00:00"/>
    <n v="157474"/>
    <n v="0.11"/>
    <x v="2"/>
    <x v="9"/>
    <s v=""/>
    <s v="Rio de Janerio Brazil"/>
  </r>
  <r>
    <x v="242"/>
    <s v="Jack Edwards"/>
    <s v="Manager"/>
    <x v="6"/>
    <s v="Manufacturing"/>
    <s v="Male"/>
    <x v="2"/>
    <n v="38"/>
    <d v="2008-04-06T00:00:00"/>
    <n v="126856"/>
    <n v="0.06"/>
    <x v="0"/>
    <x v="7"/>
    <s v=""/>
    <s v="Columbus United States"/>
  </r>
  <r>
    <x v="243"/>
    <s v="Eleanor Chan"/>
    <s v="Sr. Manger"/>
    <x v="3"/>
    <s v="Manufacturing"/>
    <s v="Female"/>
    <x v="1"/>
    <n v="49"/>
    <d v="2001-04-02T00:00:00"/>
    <n v="129124"/>
    <n v="0.12"/>
    <x v="1"/>
    <x v="6"/>
    <s v=""/>
    <s v="Shanghai China"/>
  </r>
  <r>
    <x v="244"/>
    <s v="Aria Xi"/>
    <s v="Director"/>
    <x v="2"/>
    <s v="Research &amp; Development"/>
    <s v="Female"/>
    <x v="1"/>
    <n v="45"/>
    <d v="2002-03-01T00:00:00"/>
    <n v="165181"/>
    <n v="0.16"/>
    <x v="0"/>
    <x v="0"/>
    <s v=""/>
    <s v="Seattle United States"/>
  </r>
  <r>
    <x v="245"/>
    <s v="John Vega"/>
    <s v="Vice President"/>
    <x v="1"/>
    <s v="Corporate"/>
    <s v="Male"/>
    <x v="3"/>
    <n v="50"/>
    <d v="2004-01-18T00:00:00"/>
    <n v="247939"/>
    <n v="0.35"/>
    <x v="2"/>
    <x v="9"/>
    <s v=""/>
    <s v="Rio de Janerio Brazil"/>
  </r>
  <r>
    <x v="246"/>
    <s v="Luke Munoz"/>
    <s v="Director"/>
    <x v="5"/>
    <s v="Speciality Products"/>
    <s v="Male"/>
    <x v="3"/>
    <n v="64"/>
    <d v="2017-08-25T00:00:00"/>
    <n v="169509"/>
    <n v="0.18"/>
    <x v="2"/>
    <x v="8"/>
    <s v=""/>
    <s v="Manaus Brazil"/>
  </r>
  <r>
    <x v="247"/>
    <s v="Sarah Daniels"/>
    <s v="Sr. Manger"/>
    <x v="3"/>
    <s v="Manufacturing"/>
    <s v="Female"/>
    <x v="2"/>
    <n v="55"/>
    <d v="2011-01-09T00:00:00"/>
    <n v="138521"/>
    <n v="0.1"/>
    <x v="0"/>
    <x v="4"/>
    <s v=""/>
    <s v="Miami United States"/>
  </r>
  <r>
    <x v="248"/>
    <s v="Aria Castro"/>
    <s v="Engineering Manager"/>
    <x v="5"/>
    <s v="Speciality Products"/>
    <s v="Female"/>
    <x v="3"/>
    <n v="45"/>
    <d v="2014-03-14T00:00:00"/>
    <n v="113873"/>
    <n v="0.11"/>
    <x v="2"/>
    <x v="9"/>
    <s v=""/>
    <s v="Rio de Janerio Brazil"/>
  </r>
  <r>
    <x v="249"/>
    <s v="Autumn Joseph"/>
    <s v="Enterprise Architect"/>
    <x v="0"/>
    <s v="Corporate"/>
    <s v="Female"/>
    <x v="0"/>
    <n v="39"/>
    <d v="2018-05-09T00:00:00"/>
    <n v="73317"/>
    <n v="0"/>
    <x v="0"/>
    <x v="4"/>
    <s v=""/>
    <s v="Miami United States"/>
  </r>
  <r>
    <x v="250"/>
    <s v="Evelyn Liang"/>
    <s v="Service Desk Analyst"/>
    <x v="0"/>
    <s v="Speciality Products"/>
    <s v="Female"/>
    <x v="1"/>
    <n v="40"/>
    <d v="2013-06-26T00:00:00"/>
    <n v="69096"/>
    <n v="0"/>
    <x v="0"/>
    <x v="0"/>
    <s v=""/>
    <s v="Seattle United States"/>
  </r>
  <r>
    <x v="251"/>
    <s v="Henry Alvarez"/>
    <s v="Sr. Business Partner"/>
    <x v="4"/>
    <s v="Manufacturing"/>
    <s v="Male"/>
    <x v="3"/>
    <n v="48"/>
    <d v="2005-04-12T00:00:00"/>
    <n v="87158"/>
    <n v="0"/>
    <x v="2"/>
    <x v="8"/>
    <s v=""/>
    <s v="Manaus Brazil"/>
  </r>
  <r>
    <x v="252"/>
    <s v="Benjamin Delgado"/>
    <s v="Test Engineer"/>
    <x v="5"/>
    <s v="Corporate"/>
    <s v="Male"/>
    <x v="3"/>
    <n v="64"/>
    <d v="1992-09-28T00:00:00"/>
    <n v="70778"/>
    <n v="0"/>
    <x v="0"/>
    <x v="5"/>
    <s v=""/>
    <s v="Austin United States"/>
  </r>
  <r>
    <x v="253"/>
    <s v="Zoe Rodriguez"/>
    <s v="Director"/>
    <x v="4"/>
    <s v="Speciality Products"/>
    <s v="Female"/>
    <x v="3"/>
    <n v="65"/>
    <d v="2004-05-23T00:00:00"/>
    <n v="153938"/>
    <n v="0.2"/>
    <x v="0"/>
    <x v="3"/>
    <s v=""/>
    <s v="Phoenix United States"/>
  </r>
  <r>
    <x v="254"/>
    <s v="Axel Chu"/>
    <s v="Systems Analyst"/>
    <x v="0"/>
    <s v="Research &amp; Development"/>
    <s v="Male"/>
    <x v="1"/>
    <n v="43"/>
    <d v="2018-05-04T00:00:00"/>
    <n v="59888"/>
    <n v="0"/>
    <x v="1"/>
    <x v="10"/>
    <s v=""/>
    <s v="Beijing China"/>
  </r>
  <r>
    <x v="255"/>
    <s v="Cameron Evans"/>
    <s v="Test Engineer"/>
    <x v="5"/>
    <s v="Corporate"/>
    <s v="Male"/>
    <x v="2"/>
    <n v="50"/>
    <d v="2018-12-13T00:00:00"/>
    <n v="63098"/>
    <n v="0"/>
    <x v="0"/>
    <x v="7"/>
    <s v=""/>
    <s v="Columbus United States"/>
  </r>
  <r>
    <x v="256"/>
    <s v="Isabella Soto"/>
    <s v="Vice President"/>
    <x v="1"/>
    <s v="Corporate"/>
    <s v="Female"/>
    <x v="3"/>
    <n v="27"/>
    <d v="2021-12-15T00:00:00"/>
    <n v="255369"/>
    <n v="0.33"/>
    <x v="2"/>
    <x v="12"/>
    <s v=""/>
    <s v="Sao Paulo Brazil"/>
  </r>
  <r>
    <x v="257"/>
    <s v="Eva Jenkins"/>
    <s v="Sr. Manger"/>
    <x v="4"/>
    <s v="Manufacturing"/>
    <s v="Female"/>
    <x v="0"/>
    <n v="55"/>
    <d v="2004-11-10T00:00:00"/>
    <n v="142318"/>
    <n v="0.14000000000000001"/>
    <x v="0"/>
    <x v="2"/>
    <s v=""/>
    <s v="Chicago United States"/>
  </r>
  <r>
    <x v="258"/>
    <s v="Cameron Powell"/>
    <s v="Business Partner"/>
    <x v="4"/>
    <s v="Manufacturing"/>
    <s v="Male"/>
    <x v="0"/>
    <n v="41"/>
    <d v="2004-08-20T00:00:00"/>
    <n v="49186"/>
    <n v="0"/>
    <x v="0"/>
    <x v="5"/>
    <d v="2008-06-17T00:00:00"/>
    <s v="Austin United States"/>
  </r>
  <r>
    <x v="259"/>
    <s v="Samantha Foster"/>
    <s v="Vice President"/>
    <x v="4"/>
    <s v="Research &amp; Development"/>
    <s v="Female"/>
    <x v="0"/>
    <n v="34"/>
    <d v="2019-07-27T00:00:00"/>
    <n v="220937"/>
    <n v="0.38"/>
    <x v="0"/>
    <x v="5"/>
    <s v=""/>
    <s v="Austin United States"/>
  </r>
  <r>
    <x v="260"/>
    <s v="Jade Li"/>
    <s v="Director"/>
    <x v="0"/>
    <s v="Speciality Products"/>
    <s v="Female"/>
    <x v="1"/>
    <n v="47"/>
    <d v="2012-10-26T00:00:00"/>
    <n v="183156"/>
    <n v="0.3"/>
    <x v="0"/>
    <x v="0"/>
    <s v=""/>
    <s v="Seattle United States"/>
  </r>
  <r>
    <x v="261"/>
    <s v="Kinsley Acosta"/>
    <s v="Vice President"/>
    <x v="0"/>
    <s v="Speciality Products"/>
    <s v="Female"/>
    <x v="3"/>
    <n v="32"/>
    <d v="2020-07-22T00:00:00"/>
    <n v="192749"/>
    <n v="0.31"/>
    <x v="0"/>
    <x v="2"/>
    <s v=""/>
    <s v="Chicago United States"/>
  </r>
  <r>
    <x v="262"/>
    <s v="Clara Kang"/>
    <s v="Sr. Manger"/>
    <x v="0"/>
    <s v="Manufacturing"/>
    <s v="Female"/>
    <x v="1"/>
    <n v="39"/>
    <d v="2017-03-25T00:00:00"/>
    <n v="135325"/>
    <n v="0.14000000000000001"/>
    <x v="0"/>
    <x v="3"/>
    <s v=""/>
    <s v="Phoenix United States"/>
  </r>
  <r>
    <x v="263"/>
    <s v="Harper Alexander"/>
    <s v="Sr. Analyst"/>
    <x v="2"/>
    <s v="Speciality Products"/>
    <s v="Female"/>
    <x v="2"/>
    <n v="26"/>
    <d v="2019-10-14T00:00:00"/>
    <n v="79356"/>
    <n v="0"/>
    <x v="0"/>
    <x v="3"/>
    <s v=""/>
    <s v="Phoenix United States"/>
  </r>
  <r>
    <x v="264"/>
    <s v="Carter Reed"/>
    <s v="Development Engineer"/>
    <x v="5"/>
    <s v="Manufacturing"/>
    <s v="Male"/>
    <x v="0"/>
    <n v="40"/>
    <d v="2005-07-07T00:00:00"/>
    <n v="74412"/>
    <n v="0"/>
    <x v="0"/>
    <x v="0"/>
    <s v=""/>
    <s v="Seattle United States"/>
  </r>
  <r>
    <x v="81"/>
    <s v="Charlotte Ruiz"/>
    <s v="Computer Systems Manager"/>
    <x v="0"/>
    <s v="Manufacturing"/>
    <s v="Female"/>
    <x v="3"/>
    <n v="32"/>
    <d v="2017-10-02T00:00:00"/>
    <n v="61886"/>
    <n v="0.09"/>
    <x v="2"/>
    <x v="9"/>
    <s v=""/>
    <s v="Rio de Janerio Brazil"/>
  </r>
  <r>
    <x v="265"/>
    <s v="Everleigh Jiang"/>
    <s v="Director"/>
    <x v="3"/>
    <s v="Research &amp; Development"/>
    <s v="Female"/>
    <x v="1"/>
    <n v="58"/>
    <d v="2003-05-14T00:00:00"/>
    <n v="173071"/>
    <n v="0.28999999999999998"/>
    <x v="0"/>
    <x v="7"/>
    <s v=""/>
    <s v="Columbus United States"/>
  </r>
  <r>
    <x v="266"/>
    <s v="Audrey Smith"/>
    <s v="Field Engineer"/>
    <x v="5"/>
    <s v="Research &amp; Development"/>
    <s v="Female"/>
    <x v="2"/>
    <n v="58"/>
    <d v="1995-10-27T00:00:00"/>
    <n v="70189"/>
    <n v="0"/>
    <x v="0"/>
    <x v="7"/>
    <s v=""/>
    <s v="Columbus United States"/>
  </r>
  <r>
    <x v="267"/>
    <s v="Emery Acosta"/>
    <s v="Vice President"/>
    <x v="2"/>
    <s v="Research &amp; Development"/>
    <s v="Female"/>
    <x v="3"/>
    <n v="42"/>
    <d v="2013-09-11T00:00:00"/>
    <n v="181452"/>
    <n v="0.3"/>
    <x v="0"/>
    <x v="7"/>
    <s v=""/>
    <s v="Columbus United States"/>
  </r>
  <r>
    <x v="268"/>
    <s v="Charles Robinson"/>
    <s v="HRIS Analyst"/>
    <x v="4"/>
    <s v="Speciality Products"/>
    <s v="Male"/>
    <x v="2"/>
    <n v="26"/>
    <d v="2021-03-12T00:00:00"/>
    <n v="70369"/>
    <n v="0"/>
    <x v="0"/>
    <x v="0"/>
    <s v=""/>
    <s v="Seattle United States"/>
  </r>
  <r>
    <x v="269"/>
    <s v="Landon Lopez"/>
    <s v="Sr. Analyst"/>
    <x v="3"/>
    <s v="Manufacturing"/>
    <s v="Male"/>
    <x v="3"/>
    <n v="38"/>
    <d v="2008-07-05T00:00:00"/>
    <n v="78056"/>
    <n v="0"/>
    <x v="2"/>
    <x v="12"/>
    <s v=""/>
    <s v="Sao Paulo Brazil"/>
  </r>
  <r>
    <x v="270"/>
    <s v="Miles Mehta"/>
    <s v="Director"/>
    <x v="1"/>
    <s v="Research &amp; Development"/>
    <s v="Male"/>
    <x v="1"/>
    <n v="64"/>
    <d v="1996-05-02T00:00:00"/>
    <n v="189933"/>
    <n v="0.23"/>
    <x v="0"/>
    <x v="4"/>
    <s v=""/>
    <s v="Miami United States"/>
  </r>
  <r>
    <x v="7"/>
    <s v="Ezra Simmons"/>
    <s v="Automation Engineer"/>
    <x v="5"/>
    <s v="Speciality Products"/>
    <s v="Male"/>
    <x v="2"/>
    <n v="38"/>
    <d v="2010-07-01T00:00:00"/>
    <n v="78237"/>
    <n v="0"/>
    <x v="0"/>
    <x v="3"/>
    <s v=""/>
    <s v="Phoenix United States"/>
  </r>
  <r>
    <x v="271"/>
    <s v="Nora Santiago"/>
    <s v="Analyst"/>
    <x v="3"/>
    <s v="Research &amp; Development"/>
    <s v="Female"/>
    <x v="3"/>
    <n v="55"/>
    <d v="1996-06-26T00:00:00"/>
    <n v="48687"/>
    <n v="0"/>
    <x v="2"/>
    <x v="9"/>
    <s v=""/>
    <s v="Rio de Janerio Brazil"/>
  </r>
  <r>
    <x v="272"/>
    <s v="Caroline Herrera"/>
    <s v="Sr. Manger"/>
    <x v="6"/>
    <s v="Manufacturing"/>
    <s v="Female"/>
    <x v="3"/>
    <n v="45"/>
    <d v="2004-08-19T00:00:00"/>
    <n v="121065"/>
    <n v="0.15"/>
    <x v="2"/>
    <x v="9"/>
    <s v=""/>
    <s v="Rio de Janerio Brazil"/>
  </r>
  <r>
    <x v="273"/>
    <s v="David Owens"/>
    <s v="Sr. Analyst"/>
    <x v="2"/>
    <s v="Corporate"/>
    <s v="Male"/>
    <x v="0"/>
    <n v="43"/>
    <d v="2004-04-16T00:00:00"/>
    <n v="94246"/>
    <n v="0"/>
    <x v="0"/>
    <x v="5"/>
    <s v=""/>
    <s v="Austin United States"/>
  </r>
  <r>
    <x v="109"/>
    <s v="Avery Yee"/>
    <s v="Systems Analyst"/>
    <x v="0"/>
    <s v="Manufacturing"/>
    <s v="Female"/>
    <x v="1"/>
    <n v="34"/>
    <d v="2016-05-22T00:00:00"/>
    <n v="44614"/>
    <n v="0"/>
    <x v="0"/>
    <x v="4"/>
    <s v=""/>
    <s v="Miami United States"/>
  </r>
  <r>
    <x v="274"/>
    <s v="Xavier Park"/>
    <s v="Vice President"/>
    <x v="0"/>
    <s v="Research &amp; Development"/>
    <s v="Male"/>
    <x v="1"/>
    <n v="40"/>
    <d v="2020-11-08T00:00:00"/>
    <n v="234469"/>
    <n v="0.31"/>
    <x v="1"/>
    <x v="11"/>
    <s v=""/>
    <s v="Chengdu China"/>
  </r>
  <r>
    <x v="275"/>
    <s v="Asher Morales"/>
    <s v="Automation Engineer"/>
    <x v="5"/>
    <s v="Research &amp; Development"/>
    <s v="Male"/>
    <x v="3"/>
    <n v="52"/>
    <d v="2020-07-10T00:00:00"/>
    <n v="88272"/>
    <n v="0"/>
    <x v="2"/>
    <x v="12"/>
    <s v=""/>
    <s v="Sao Paulo Brazil"/>
  </r>
  <r>
    <x v="276"/>
    <s v="Mason Cao"/>
    <s v="Analyst II"/>
    <x v="1"/>
    <s v="Corporate"/>
    <s v="Male"/>
    <x v="1"/>
    <n v="52"/>
    <d v="2017-09-14T00:00:00"/>
    <n v="74449"/>
    <n v="0"/>
    <x v="1"/>
    <x v="10"/>
    <s v=""/>
    <s v="Beijing China"/>
  </r>
  <r>
    <x v="277"/>
    <s v="Joshua Fong"/>
    <s v="Vice President"/>
    <x v="5"/>
    <s v="Speciality Products"/>
    <s v="Male"/>
    <x v="1"/>
    <n v="47"/>
    <d v="2012-06-11T00:00:00"/>
    <n v="222941"/>
    <n v="0.39"/>
    <x v="1"/>
    <x v="10"/>
    <s v=""/>
    <s v="Beijing China"/>
  </r>
  <r>
    <x v="278"/>
    <s v="Maria Chin"/>
    <s v="Analyst"/>
    <x v="6"/>
    <s v="Manufacturing"/>
    <s v="Female"/>
    <x v="1"/>
    <n v="65"/>
    <d v="2013-09-26T00:00:00"/>
    <n v="50341"/>
    <n v="0"/>
    <x v="1"/>
    <x v="10"/>
    <s v=""/>
    <s v="Beijing China"/>
  </r>
  <r>
    <x v="279"/>
    <s v="Eva Garcia"/>
    <s v="HRIS Analyst"/>
    <x v="4"/>
    <s v="Corporate"/>
    <s v="Female"/>
    <x v="3"/>
    <n v="31"/>
    <d v="2021-04-11T00:00:00"/>
    <n v="72235"/>
    <n v="0"/>
    <x v="2"/>
    <x v="8"/>
    <s v=""/>
    <s v="Manaus Brazil"/>
  </r>
  <r>
    <x v="280"/>
    <s v="Anna Molina"/>
    <s v="Sr. Analyst"/>
    <x v="3"/>
    <s v="Corporate"/>
    <s v="Female"/>
    <x v="3"/>
    <n v="41"/>
    <d v="2016-06-12T00:00:00"/>
    <n v="70165"/>
    <n v="0"/>
    <x v="0"/>
    <x v="7"/>
    <s v=""/>
    <s v="Columbus United States"/>
  </r>
  <r>
    <x v="281"/>
    <s v="Logan Bryant"/>
    <s v="Sr. Manger"/>
    <x v="6"/>
    <s v="Speciality Products"/>
    <s v="Male"/>
    <x v="2"/>
    <n v="30"/>
    <d v="2020-07-18T00:00:00"/>
    <n v="148485"/>
    <n v="0.15"/>
    <x v="0"/>
    <x v="4"/>
    <s v=""/>
    <s v="Miami United States"/>
  </r>
  <r>
    <x v="282"/>
    <s v="Isla Han"/>
    <s v="Technical Architect"/>
    <x v="0"/>
    <s v="Manufacturing"/>
    <s v="Female"/>
    <x v="1"/>
    <n v="58"/>
    <d v="2005-06-18T00:00:00"/>
    <n v="86089"/>
    <n v="0"/>
    <x v="0"/>
    <x v="2"/>
    <s v=""/>
    <s v="Chicago United States"/>
  </r>
  <r>
    <x v="283"/>
    <s v="Christopher Vega"/>
    <s v="Engineering Manager"/>
    <x v="5"/>
    <s v="Research &amp; Development"/>
    <s v="Male"/>
    <x v="3"/>
    <n v="54"/>
    <d v="2007-10-27T00:00:00"/>
    <n v="106313"/>
    <n v="0.15"/>
    <x v="0"/>
    <x v="2"/>
    <s v=""/>
    <s v="Chicago United States"/>
  </r>
  <r>
    <x v="284"/>
    <s v="Lillian Park"/>
    <s v="Analyst"/>
    <x v="6"/>
    <s v="Research &amp; Development"/>
    <s v="Female"/>
    <x v="1"/>
    <n v="40"/>
    <d v="2021-02-24T00:00:00"/>
    <n v="46833"/>
    <n v="0"/>
    <x v="1"/>
    <x v="11"/>
    <d v="2021-11-10T00:00:00"/>
    <s v="Chengdu China"/>
  </r>
  <r>
    <x v="285"/>
    <s v="Kennedy Zhang"/>
    <s v="Director"/>
    <x v="1"/>
    <s v="Research &amp; Development"/>
    <s v="Female"/>
    <x v="1"/>
    <n v="63"/>
    <d v="2000-10-27T00:00:00"/>
    <n v="155320"/>
    <n v="0.17"/>
    <x v="1"/>
    <x v="1"/>
    <s v=""/>
    <s v="Chongqing China"/>
  </r>
  <r>
    <x v="286"/>
    <s v="Eli Han"/>
    <s v="Sr. Analyst"/>
    <x v="3"/>
    <s v="Manufacturing"/>
    <s v="Male"/>
    <x v="1"/>
    <n v="40"/>
    <d v="2016-01-15T00:00:00"/>
    <n v="89984"/>
    <n v="0"/>
    <x v="1"/>
    <x v="11"/>
    <s v=""/>
    <s v="Chengdu China"/>
  </r>
  <r>
    <x v="287"/>
    <s v="Julia Pham"/>
    <s v="Engineering Manager"/>
    <x v="5"/>
    <s v="Speciality Products"/>
    <s v="Female"/>
    <x v="1"/>
    <n v="65"/>
    <d v="2006-03-16T00:00:00"/>
    <n v="83756"/>
    <n v="0.14000000000000001"/>
    <x v="1"/>
    <x v="6"/>
    <s v=""/>
    <s v="Shanghai China"/>
  </r>
  <r>
    <x v="288"/>
    <s v="Hailey Shin"/>
    <s v="Director"/>
    <x v="4"/>
    <s v="Corporate"/>
    <s v="Female"/>
    <x v="1"/>
    <n v="57"/>
    <d v="2016-10-24T00:00:00"/>
    <n v="176324"/>
    <n v="0.23"/>
    <x v="1"/>
    <x v="6"/>
    <s v=""/>
    <s v="Shanghai China"/>
  </r>
  <r>
    <x v="289"/>
    <s v="Connor Grant"/>
    <s v="Sr. Analyst"/>
    <x v="3"/>
    <s v="Speciality Products"/>
    <s v="Male"/>
    <x v="2"/>
    <n v="27"/>
    <d v="2021-10-13T00:00:00"/>
    <n v="74077"/>
    <n v="0"/>
    <x v="0"/>
    <x v="0"/>
    <s v=""/>
    <s v="Seattle United States"/>
  </r>
  <r>
    <x v="290"/>
    <s v="Natalia Owens"/>
    <s v="Manager"/>
    <x v="4"/>
    <s v="Manufacturing"/>
    <s v="Female"/>
    <x v="2"/>
    <n v="31"/>
    <d v="2021-01-18T00:00:00"/>
    <n v="104162"/>
    <n v="7.0000000000000007E-2"/>
    <x v="0"/>
    <x v="5"/>
    <s v=""/>
    <s v="Austin United States"/>
  </r>
  <r>
    <x v="291"/>
    <s v="Maria He"/>
    <s v="IT Systems Architect"/>
    <x v="0"/>
    <s v="Corporate"/>
    <s v="Female"/>
    <x v="1"/>
    <n v="45"/>
    <d v="2010-08-28T00:00:00"/>
    <n v="82162"/>
    <n v="0"/>
    <x v="1"/>
    <x v="10"/>
    <d v="2020-10-03T00:00:00"/>
    <s v="Beijing China"/>
  </r>
  <r>
    <x v="292"/>
    <s v="Jade Yi"/>
    <s v="Account Representative"/>
    <x v="2"/>
    <s v="Speciality Products"/>
    <s v="Female"/>
    <x v="1"/>
    <n v="47"/>
    <d v="2015-07-10T00:00:00"/>
    <n v="63880"/>
    <n v="0"/>
    <x v="1"/>
    <x v="1"/>
    <s v=""/>
    <s v="Chongqing China"/>
  </r>
  <r>
    <x v="293"/>
    <s v="Quinn Xiong"/>
    <s v="Test Engineer"/>
    <x v="5"/>
    <s v="Research &amp; Development"/>
    <s v="Female"/>
    <x v="1"/>
    <n v="55"/>
    <d v="2013-09-08T00:00:00"/>
    <n v="73248"/>
    <n v="0"/>
    <x v="0"/>
    <x v="7"/>
    <s v=""/>
    <s v="Columbus United States"/>
  </r>
  <r>
    <x v="294"/>
    <s v="Dominic Baker"/>
    <s v="Sr. Analyst"/>
    <x v="3"/>
    <s v="Manufacturing"/>
    <s v="Male"/>
    <x v="0"/>
    <n v="51"/>
    <d v="2020-10-09T00:00:00"/>
    <n v="91853"/>
    <n v="0"/>
    <x v="0"/>
    <x v="2"/>
    <s v=""/>
    <s v="Chicago United States"/>
  </r>
  <r>
    <x v="295"/>
    <s v="Adam Nelson"/>
    <s v="Director"/>
    <x v="1"/>
    <s v="Speciality Products"/>
    <s v="Male"/>
    <x v="2"/>
    <n v="25"/>
    <d v="2020-01-14T00:00:00"/>
    <n v="168014"/>
    <n v="0.27"/>
    <x v="0"/>
    <x v="2"/>
    <d v="2021-07-27T00:00:00"/>
    <s v="Chicago United States"/>
  </r>
  <r>
    <x v="296"/>
    <s v="Autumn Reed"/>
    <s v="Development Engineer"/>
    <x v="5"/>
    <s v="Corporate"/>
    <s v="Female"/>
    <x v="2"/>
    <n v="37"/>
    <d v="2017-09-17T00:00:00"/>
    <n v="70770"/>
    <n v="0"/>
    <x v="0"/>
    <x v="4"/>
    <s v=""/>
    <s v="Miami United States"/>
  </r>
  <r>
    <x v="297"/>
    <s v="Robert Edwards"/>
    <s v="HRIS Analyst"/>
    <x v="4"/>
    <s v="Corporate"/>
    <s v="Male"/>
    <x v="2"/>
    <n v="62"/>
    <d v="2004-10-11T00:00:00"/>
    <n v="50825"/>
    <n v="0"/>
    <x v="0"/>
    <x v="0"/>
    <s v=""/>
    <s v="Seattle United States"/>
  </r>
  <r>
    <x v="298"/>
    <s v="Roman Martinez"/>
    <s v="Sr. Manger"/>
    <x v="1"/>
    <s v="Research &amp; Development"/>
    <s v="Male"/>
    <x v="3"/>
    <n v="31"/>
    <d v="2015-09-19T00:00:00"/>
    <n v="145846"/>
    <n v="0.15"/>
    <x v="2"/>
    <x v="8"/>
    <s v=""/>
    <s v="Manaus Brazil"/>
  </r>
  <r>
    <x v="299"/>
    <s v="Eleanor Li"/>
    <s v="Sr. Manger"/>
    <x v="4"/>
    <s v="Research &amp; Development"/>
    <s v="Female"/>
    <x v="1"/>
    <n v="64"/>
    <d v="2003-12-07T00:00:00"/>
    <n v="125807"/>
    <n v="0.15"/>
    <x v="0"/>
    <x v="2"/>
    <s v=""/>
    <s v="Chicago United States"/>
  </r>
  <r>
    <x v="300"/>
    <s v="Connor Vang"/>
    <s v="Analyst"/>
    <x v="2"/>
    <s v="Speciality Products"/>
    <s v="Male"/>
    <x v="1"/>
    <n v="25"/>
    <d v="2021-07-28T00:00:00"/>
    <n v="46845"/>
    <n v="0"/>
    <x v="0"/>
    <x v="4"/>
    <s v=""/>
    <s v="Miami United States"/>
  </r>
  <r>
    <x v="301"/>
    <s v="Ellie Chung"/>
    <s v="Sr. Manger"/>
    <x v="6"/>
    <s v="Corporate"/>
    <s v="Female"/>
    <x v="1"/>
    <n v="59"/>
    <d v="2008-08-29T00:00:00"/>
    <n v="157969"/>
    <n v="0.1"/>
    <x v="1"/>
    <x v="1"/>
    <s v=""/>
    <s v="Chongqing China"/>
  </r>
  <r>
    <x v="302"/>
    <s v="Violet Hall"/>
    <s v="Solutions Architect"/>
    <x v="0"/>
    <s v="Corporate"/>
    <s v="Female"/>
    <x v="2"/>
    <n v="40"/>
    <d v="2010-12-10T00:00:00"/>
    <n v="97807"/>
    <n v="0"/>
    <x v="0"/>
    <x v="2"/>
    <s v=""/>
    <s v="Chicago United States"/>
  </r>
  <r>
    <x v="303"/>
    <s v="Dylan Padilla"/>
    <s v="HRIS Analyst"/>
    <x v="4"/>
    <s v="Manufacturing"/>
    <s v="Male"/>
    <x v="3"/>
    <n v="31"/>
    <d v="2015-12-09T00:00:00"/>
    <n v="73854"/>
    <n v="0"/>
    <x v="0"/>
    <x v="0"/>
    <s v=""/>
    <s v="Seattle United States"/>
  </r>
  <r>
    <x v="304"/>
    <s v="Nathan Pham"/>
    <s v="Sr. Manger"/>
    <x v="3"/>
    <s v="Manufacturing"/>
    <s v="Male"/>
    <x v="1"/>
    <n v="45"/>
    <d v="2006-12-12T00:00:00"/>
    <n v="149537"/>
    <n v="0.14000000000000001"/>
    <x v="0"/>
    <x v="0"/>
    <s v=""/>
    <s v="Seattle United States"/>
  </r>
  <r>
    <x v="305"/>
    <s v="Ayla Brown"/>
    <s v="Sr. Manger"/>
    <x v="2"/>
    <s v="Manufacturing"/>
    <s v="Female"/>
    <x v="2"/>
    <n v="49"/>
    <d v="2013-04-15T00:00:00"/>
    <n v="128303"/>
    <n v="0.15"/>
    <x v="0"/>
    <x v="3"/>
    <s v=""/>
    <s v="Phoenix United States"/>
  </r>
  <r>
    <x v="306"/>
    <s v="Isaac Mitchell"/>
    <s v="Network Architect"/>
    <x v="0"/>
    <s v="Speciality Products"/>
    <s v="Male"/>
    <x v="0"/>
    <n v="46"/>
    <d v="2005-06-10T00:00:00"/>
    <n v="67374"/>
    <n v="0"/>
    <x v="0"/>
    <x v="5"/>
    <s v=""/>
    <s v="Austin United States"/>
  </r>
  <r>
    <x v="307"/>
    <s v="Jayden Jimenez"/>
    <s v="Manager"/>
    <x v="4"/>
    <s v="Corporate"/>
    <s v="Male"/>
    <x v="3"/>
    <n v="46"/>
    <d v="2011-09-24T00:00:00"/>
    <n v="102167"/>
    <n v="0.06"/>
    <x v="2"/>
    <x v="9"/>
    <s v=""/>
    <s v="Rio de Janerio Brazil"/>
  </r>
  <r>
    <x v="308"/>
    <s v="Jaxon Tran"/>
    <s v="Sr. Manger"/>
    <x v="2"/>
    <s v="Manufacturing"/>
    <s v="Male"/>
    <x v="1"/>
    <n v="45"/>
    <d v="2007-09-07T00:00:00"/>
    <n v="151027"/>
    <n v="0.1"/>
    <x v="1"/>
    <x v="6"/>
    <s v=""/>
    <s v="Shanghai China"/>
  </r>
  <r>
    <x v="309"/>
    <s v="Connor Fong"/>
    <s v="Manager"/>
    <x v="3"/>
    <s v="Speciality Products"/>
    <s v="Male"/>
    <x v="1"/>
    <n v="40"/>
    <d v="2018-02-16T00:00:00"/>
    <n v="120905"/>
    <n v="0.05"/>
    <x v="0"/>
    <x v="0"/>
    <s v=""/>
    <s v="Seattle United States"/>
  </r>
  <r>
    <x v="310"/>
    <s v="Emery Mitchell"/>
    <s v="Vice President"/>
    <x v="1"/>
    <s v="Manufacturing"/>
    <s v="Female"/>
    <x v="2"/>
    <n v="48"/>
    <d v="2018-06-02T00:00:00"/>
    <n v="231567"/>
    <n v="0.36"/>
    <x v="0"/>
    <x v="0"/>
    <s v=""/>
    <s v="Seattle United States"/>
  </r>
  <r>
    <x v="167"/>
    <s v="Landon Luu"/>
    <s v="Vice President"/>
    <x v="0"/>
    <s v="Research &amp; Development"/>
    <s v="Male"/>
    <x v="1"/>
    <n v="31"/>
    <d v="2015-07-12T00:00:00"/>
    <n v="215388"/>
    <n v="0.33"/>
    <x v="0"/>
    <x v="4"/>
    <s v=""/>
    <s v="Miami United States"/>
  </r>
  <r>
    <x v="311"/>
    <s v="Sophia Ahmed"/>
    <s v="Sr. Manger"/>
    <x v="2"/>
    <s v="Speciality Products"/>
    <s v="Female"/>
    <x v="1"/>
    <n v="30"/>
    <d v="2015-06-13T00:00:00"/>
    <n v="127972"/>
    <n v="0.11"/>
    <x v="0"/>
    <x v="0"/>
    <s v=""/>
    <s v="Seattle United States"/>
  </r>
  <r>
    <x v="312"/>
    <s v="Sofia Dinh"/>
    <s v="Operations Engineer"/>
    <x v="5"/>
    <s v="Corporate"/>
    <s v="Female"/>
    <x v="1"/>
    <n v="55"/>
    <d v="1995-08-04T00:00:00"/>
    <n v="80701"/>
    <n v="0"/>
    <x v="0"/>
    <x v="2"/>
    <d v="2005-04-14T00:00:00"/>
    <s v="Chicago United States"/>
  </r>
  <r>
    <x v="313"/>
    <s v="Jonathan Patel"/>
    <s v="Manager"/>
    <x v="6"/>
    <s v="Corporate"/>
    <s v="Male"/>
    <x v="1"/>
    <n v="28"/>
    <d v="2020-02-02T00:00:00"/>
    <n v="115417"/>
    <n v="0.06"/>
    <x v="1"/>
    <x v="6"/>
    <s v=""/>
    <s v="Shanghai China"/>
  </r>
  <r>
    <x v="135"/>
    <s v="Piper Patterson"/>
    <s v="Quality Engineer"/>
    <x v="5"/>
    <s v="Corporate"/>
    <s v="Female"/>
    <x v="2"/>
    <n v="45"/>
    <d v="2019-06-19T00:00:00"/>
    <n v="88045"/>
    <n v="0"/>
    <x v="0"/>
    <x v="2"/>
    <s v=""/>
    <s v="Chicago United States"/>
  </r>
  <r>
    <x v="314"/>
    <s v="Cora Evans"/>
    <s v="Computer Systems Manager"/>
    <x v="0"/>
    <s v="Speciality Products"/>
    <s v="Female"/>
    <x v="0"/>
    <n v="45"/>
    <d v="2018-03-26T00:00:00"/>
    <n v="86478"/>
    <n v="0.06"/>
    <x v="0"/>
    <x v="5"/>
    <s v=""/>
    <s v="Austin United States"/>
  </r>
  <r>
    <x v="315"/>
    <s v="Cameron Young"/>
    <s v="Vice President"/>
    <x v="5"/>
    <s v="Manufacturing"/>
    <s v="Male"/>
    <x v="2"/>
    <n v="63"/>
    <d v="2016-01-18T00:00:00"/>
    <n v="180994"/>
    <n v="0.39"/>
    <x v="0"/>
    <x v="0"/>
    <s v=""/>
    <s v="Seattle United States"/>
  </r>
  <r>
    <x v="316"/>
    <s v="Melody Ho"/>
    <s v="Analyst II"/>
    <x v="1"/>
    <s v="Research &amp; Development"/>
    <s v="Female"/>
    <x v="1"/>
    <n v="55"/>
    <d v="2007-12-02T00:00:00"/>
    <n v="64494"/>
    <n v="0"/>
    <x v="0"/>
    <x v="7"/>
    <s v=""/>
    <s v="Columbus United States"/>
  </r>
  <r>
    <x v="317"/>
    <s v="Aiden Bryant"/>
    <s v="Account Representative"/>
    <x v="2"/>
    <s v="Manufacturing"/>
    <s v="Male"/>
    <x v="0"/>
    <n v="47"/>
    <d v="2002-10-21T00:00:00"/>
    <n v="70122"/>
    <n v="0"/>
    <x v="0"/>
    <x v="7"/>
    <s v=""/>
    <s v="Columbus United States"/>
  </r>
  <r>
    <x v="318"/>
    <s v="Grayson Walker"/>
    <s v="Director"/>
    <x v="3"/>
    <s v="Manufacturing"/>
    <s v="Male"/>
    <x v="2"/>
    <n v="29"/>
    <d v="2017-02-19T00:00:00"/>
    <n v="181854"/>
    <n v="0.28999999999999998"/>
    <x v="0"/>
    <x v="0"/>
    <d v="2020-04-24T00:00:00"/>
    <s v="Seattle United States"/>
  </r>
  <r>
    <x v="319"/>
    <s v="Scarlett Figueroa"/>
    <s v="Business Partner"/>
    <x v="4"/>
    <s v="Speciality Products"/>
    <s v="Female"/>
    <x v="3"/>
    <n v="34"/>
    <d v="2016-10-21T00:00:00"/>
    <n v="52811"/>
    <n v="0"/>
    <x v="0"/>
    <x v="4"/>
    <s v=""/>
    <s v="Miami United States"/>
  </r>
  <r>
    <x v="320"/>
    <s v="Madeline Hoang"/>
    <s v="Systems Analyst"/>
    <x v="0"/>
    <s v="Research &amp; Development"/>
    <s v="Female"/>
    <x v="1"/>
    <n v="28"/>
    <d v="2019-10-25T00:00:00"/>
    <n v="50111"/>
    <n v="0"/>
    <x v="1"/>
    <x v="11"/>
    <s v=""/>
    <s v="Chengdu China"/>
  </r>
  <r>
    <x v="321"/>
    <s v="Ezra Simmons"/>
    <s v="Network Administrator"/>
    <x v="0"/>
    <s v="Manufacturing"/>
    <s v="Male"/>
    <x v="0"/>
    <n v="31"/>
    <d v="2016-05-07T00:00:00"/>
    <n v="71192"/>
    <n v="0"/>
    <x v="0"/>
    <x v="5"/>
    <s v=""/>
    <s v="Austin United States"/>
  </r>
  <r>
    <x v="322"/>
    <s v="Ruby Medina"/>
    <s v="Director"/>
    <x v="2"/>
    <s v="Manufacturing"/>
    <s v="Female"/>
    <x v="3"/>
    <n v="50"/>
    <d v="2018-12-18T00:00:00"/>
    <n v="155351"/>
    <n v="0.2"/>
    <x v="0"/>
    <x v="0"/>
    <s v=""/>
    <s v="Seattle United States"/>
  </r>
  <r>
    <x v="323"/>
    <s v="Luke Zheng"/>
    <s v="Director"/>
    <x v="4"/>
    <s v="Speciality Products"/>
    <s v="Male"/>
    <x v="1"/>
    <n v="39"/>
    <d v="2006-11-28T00:00:00"/>
    <n v="161690"/>
    <n v="0.28999999999999998"/>
    <x v="1"/>
    <x v="10"/>
    <s v=""/>
    <s v="Beijing China"/>
  </r>
  <r>
    <x v="324"/>
    <s v="Rylee Dinh"/>
    <s v="Development Engineer"/>
    <x v="5"/>
    <s v="Speciality Products"/>
    <s v="Female"/>
    <x v="1"/>
    <n v="35"/>
    <d v="2017-02-10T00:00:00"/>
    <n v="60132"/>
    <n v="0"/>
    <x v="1"/>
    <x v="1"/>
    <s v=""/>
    <s v="Chongqing China"/>
  </r>
  <r>
    <x v="325"/>
    <s v="Miles Evans"/>
    <s v="Network Architect"/>
    <x v="0"/>
    <s v="Manufacturing"/>
    <s v="Male"/>
    <x v="2"/>
    <n v="54"/>
    <d v="1994-10-24T00:00:00"/>
    <n v="87216"/>
    <n v="0"/>
    <x v="0"/>
    <x v="4"/>
    <s v=""/>
    <s v="Miami United States"/>
  </r>
  <r>
    <x v="326"/>
    <s v="Leo Owens"/>
    <s v="Systems Analyst"/>
    <x v="0"/>
    <s v="Corporate"/>
    <s v="Male"/>
    <x v="2"/>
    <n v="47"/>
    <d v="2020-04-23T00:00:00"/>
    <n v="50069"/>
    <n v="0"/>
    <x v="0"/>
    <x v="0"/>
    <s v=""/>
    <s v="Seattle United States"/>
  </r>
  <r>
    <x v="327"/>
    <s v="Caroline Owens"/>
    <s v="Director"/>
    <x v="0"/>
    <s v="Speciality Products"/>
    <s v="Female"/>
    <x v="2"/>
    <n v="26"/>
    <d v="2021-07-26T00:00:00"/>
    <n v="151108"/>
    <n v="0.22"/>
    <x v="0"/>
    <x v="3"/>
    <s v=""/>
    <s v="Phoenix United States"/>
  </r>
  <r>
    <x v="328"/>
    <s v="Kennedy Do"/>
    <s v="Computer Systems Manager"/>
    <x v="0"/>
    <s v="Manufacturing"/>
    <s v="Female"/>
    <x v="1"/>
    <n v="42"/>
    <d v="2005-10-15T00:00:00"/>
    <n v="67398"/>
    <n v="7.0000000000000007E-2"/>
    <x v="0"/>
    <x v="3"/>
    <s v=""/>
    <s v="Phoenix United States"/>
  </r>
  <r>
    <x v="329"/>
    <s v="Jade Acosta"/>
    <s v="Development Engineer"/>
    <x v="5"/>
    <s v="Research &amp; Development"/>
    <s v="Female"/>
    <x v="3"/>
    <n v="47"/>
    <d v="2015-08-29T00:00:00"/>
    <n v="68488"/>
    <n v="0"/>
    <x v="0"/>
    <x v="0"/>
    <s v=""/>
    <s v="Seattle United States"/>
  </r>
  <r>
    <x v="330"/>
    <s v="Mila Vasquez"/>
    <s v="Quality Engineer"/>
    <x v="5"/>
    <s v="Manufacturing"/>
    <s v="Female"/>
    <x v="3"/>
    <n v="60"/>
    <d v="1998-07-16T00:00:00"/>
    <n v="92932"/>
    <n v="0"/>
    <x v="0"/>
    <x v="7"/>
    <s v=""/>
    <s v="Columbus United States"/>
  </r>
  <r>
    <x v="331"/>
    <s v="Allison Ayala"/>
    <s v="Analyst"/>
    <x v="1"/>
    <s v="Corporate"/>
    <s v="Female"/>
    <x v="3"/>
    <n v="36"/>
    <d v="2009-06-30T00:00:00"/>
    <n v="43363"/>
    <n v="0"/>
    <x v="0"/>
    <x v="5"/>
    <s v=""/>
    <s v="Austin United States"/>
  </r>
  <r>
    <x v="332"/>
    <s v="Jace Zhang"/>
    <s v="Service Desk Analyst"/>
    <x v="0"/>
    <s v="Speciality Products"/>
    <s v="Male"/>
    <x v="1"/>
    <n v="31"/>
    <d v="2017-02-14T00:00:00"/>
    <n v="95963"/>
    <n v="0"/>
    <x v="1"/>
    <x v="11"/>
    <s v=""/>
    <s v="Chengdu China"/>
  </r>
  <r>
    <x v="333"/>
    <s v="Allison Medina"/>
    <s v="Manager"/>
    <x v="1"/>
    <s v="Speciality Products"/>
    <s v="Female"/>
    <x v="3"/>
    <n v="55"/>
    <d v="2010-04-29T00:00:00"/>
    <n v="111038"/>
    <n v="0.05"/>
    <x v="2"/>
    <x v="12"/>
    <s v=""/>
    <s v="Sao Paulo Brazil"/>
  </r>
  <r>
    <x v="334"/>
    <s v="Maria Wilson"/>
    <s v="Vice President"/>
    <x v="5"/>
    <s v="Research &amp; Development"/>
    <s v="Female"/>
    <x v="2"/>
    <n v="51"/>
    <d v="1996-06-14T00:00:00"/>
    <n v="200246"/>
    <n v="0.34"/>
    <x v="0"/>
    <x v="7"/>
    <s v=""/>
    <s v="Columbus United States"/>
  </r>
  <r>
    <x v="231"/>
    <s v="Everly Coleman"/>
    <s v="Vice President"/>
    <x v="0"/>
    <s v="Corporate"/>
    <s v="Female"/>
    <x v="2"/>
    <n v="48"/>
    <d v="2015-02-18T00:00:00"/>
    <n v="194871"/>
    <n v="0.35"/>
    <x v="0"/>
    <x v="7"/>
    <s v=""/>
    <s v="Columbus United States"/>
  </r>
  <r>
    <x v="335"/>
    <s v="Jordan Gomez"/>
    <s v="Sr. Analyst"/>
    <x v="3"/>
    <s v="Research &amp; Development"/>
    <s v="Male"/>
    <x v="3"/>
    <n v="58"/>
    <d v="1994-09-15T00:00:00"/>
    <n v="98769"/>
    <n v="0"/>
    <x v="2"/>
    <x v="9"/>
    <d v="2016-10-03T00:00:00"/>
    <s v="Rio de Janerio Brazil"/>
  </r>
  <r>
    <x v="336"/>
    <s v="Isla Chavez"/>
    <s v="Account Representative"/>
    <x v="2"/>
    <s v="Research &amp; Development"/>
    <s v="Female"/>
    <x v="3"/>
    <n v="29"/>
    <d v="2018-05-19T00:00:00"/>
    <n v="65334"/>
    <n v="0"/>
    <x v="2"/>
    <x v="9"/>
    <s v=""/>
    <s v="Rio de Janerio Brazil"/>
  </r>
  <r>
    <x v="337"/>
    <s v="Hannah Gomez"/>
    <s v="Technical Architect"/>
    <x v="0"/>
    <s v="Manufacturing"/>
    <s v="Female"/>
    <x v="3"/>
    <n v="25"/>
    <d v="2021-05-11T00:00:00"/>
    <n v="83934"/>
    <n v="0"/>
    <x v="0"/>
    <x v="4"/>
    <s v=""/>
    <s v="Miami United States"/>
  </r>
  <r>
    <x v="338"/>
    <s v="Jacob Davis"/>
    <s v="Director"/>
    <x v="3"/>
    <s v="Research &amp; Development"/>
    <s v="Male"/>
    <x v="2"/>
    <n v="36"/>
    <d v="2016-09-03T00:00:00"/>
    <n v="150399"/>
    <n v="0.28000000000000003"/>
    <x v="0"/>
    <x v="2"/>
    <s v=""/>
    <s v="Chicago United States"/>
  </r>
  <r>
    <x v="339"/>
    <s v="Eli Gupta"/>
    <s v="Director"/>
    <x v="4"/>
    <s v="Research &amp; Development"/>
    <s v="Male"/>
    <x v="1"/>
    <n v="37"/>
    <d v="2012-05-19T00:00:00"/>
    <n v="160280"/>
    <n v="0.19"/>
    <x v="1"/>
    <x v="10"/>
    <s v=""/>
    <s v="Beijing China"/>
  </r>
  <r>
    <x v="340"/>
    <s v="Andrew Huynh"/>
    <s v="Business Partner"/>
    <x v="4"/>
    <s v="Speciality Products"/>
    <s v="Male"/>
    <x v="1"/>
    <n v="57"/>
    <d v="1997-04-28T00:00:00"/>
    <n v="54051"/>
    <n v="0"/>
    <x v="0"/>
    <x v="4"/>
    <d v="1998-10-11T00:00:00"/>
    <s v="Miami United States"/>
  </r>
  <r>
    <x v="341"/>
    <s v="Anna Gutierrez"/>
    <s v="Director"/>
    <x v="5"/>
    <s v="Research &amp; Development"/>
    <s v="Female"/>
    <x v="3"/>
    <n v="59"/>
    <d v="2003-04-15T00:00:00"/>
    <n v="150699"/>
    <n v="0.28999999999999998"/>
    <x v="2"/>
    <x v="12"/>
    <s v=""/>
    <s v="Sao Paulo Brazil"/>
  </r>
  <r>
    <x v="342"/>
    <s v="Samuel Vega"/>
    <s v="Analyst II"/>
    <x v="6"/>
    <s v="Speciality Products"/>
    <s v="Male"/>
    <x v="3"/>
    <n v="37"/>
    <d v="2013-03-30T00:00:00"/>
    <n v="69570"/>
    <n v="0"/>
    <x v="0"/>
    <x v="4"/>
    <s v=""/>
    <s v="Miami United States"/>
  </r>
  <r>
    <x v="343"/>
    <s v="Liliana Do"/>
    <s v="Service Desk Analyst"/>
    <x v="0"/>
    <s v="Manufacturing"/>
    <s v="Female"/>
    <x v="1"/>
    <n v="30"/>
    <d v="2019-03-29T00:00:00"/>
    <n v="86774"/>
    <n v="0"/>
    <x v="1"/>
    <x v="11"/>
    <s v=""/>
    <s v="Chengdu China"/>
  </r>
  <r>
    <x v="344"/>
    <s v="Isaac Sanders"/>
    <s v="HRIS Analyst"/>
    <x v="4"/>
    <s v="Manufacturing"/>
    <s v="Male"/>
    <x v="2"/>
    <n v="49"/>
    <d v="2001-03-29T00:00:00"/>
    <n v="57606"/>
    <n v="0"/>
    <x v="0"/>
    <x v="4"/>
    <s v=""/>
    <s v="Miami United States"/>
  </r>
  <r>
    <x v="345"/>
    <s v="Raelynn Gupta"/>
    <s v="Sr. Manger"/>
    <x v="1"/>
    <s v="Corporate"/>
    <s v="Female"/>
    <x v="1"/>
    <n v="48"/>
    <d v="2001-09-10T00:00:00"/>
    <n v="125730"/>
    <n v="0.11"/>
    <x v="1"/>
    <x v="1"/>
    <s v=""/>
    <s v="Chongqing China"/>
  </r>
  <r>
    <x v="346"/>
    <s v="Genesis Xiong"/>
    <s v="System Administrator "/>
    <x v="0"/>
    <s v="Research &amp; Development"/>
    <s v="Female"/>
    <x v="1"/>
    <n v="51"/>
    <d v="2012-02-25T00:00:00"/>
    <n v="64170"/>
    <n v="0"/>
    <x v="0"/>
    <x v="7"/>
    <s v=""/>
    <s v="Columbus United States"/>
  </r>
  <r>
    <x v="347"/>
    <s v="Lucas Ramos"/>
    <s v="Sr. Business Partner"/>
    <x v="4"/>
    <s v="Speciality Products"/>
    <s v="Male"/>
    <x v="3"/>
    <n v="56"/>
    <d v="1998-01-21T00:00:00"/>
    <n v="72303"/>
    <n v="0"/>
    <x v="0"/>
    <x v="3"/>
    <s v=""/>
    <s v="Phoenix United States"/>
  </r>
  <r>
    <x v="348"/>
    <s v="Santiago f Gonzalez"/>
    <s v="Manager"/>
    <x v="2"/>
    <s v="Research &amp; Development"/>
    <s v="Male"/>
    <x v="3"/>
    <n v="36"/>
    <d v="2012-07-26T00:00:00"/>
    <n v="105891"/>
    <n v="7.0000000000000007E-2"/>
    <x v="0"/>
    <x v="0"/>
    <s v=""/>
    <s v="Seattle United States"/>
  </r>
  <r>
    <x v="184"/>
    <s v="Henry Zhu"/>
    <s v="Vice President"/>
    <x v="6"/>
    <s v="Speciality Products"/>
    <s v="Male"/>
    <x v="1"/>
    <n v="38"/>
    <d v="2021-08-25T00:00:00"/>
    <n v="255230"/>
    <n v="0.36"/>
    <x v="0"/>
    <x v="5"/>
    <s v=""/>
    <s v="Austin United States"/>
  </r>
  <r>
    <x v="349"/>
    <s v="Emily Contreras"/>
    <s v="Analyst II"/>
    <x v="2"/>
    <s v="Manufacturing"/>
    <s v="Female"/>
    <x v="3"/>
    <n v="56"/>
    <d v="1992-06-15T00:00:00"/>
    <n v="59591"/>
    <n v="0"/>
    <x v="2"/>
    <x v="12"/>
    <s v=""/>
    <s v="Sao Paulo Brazil"/>
  </r>
  <r>
    <x v="350"/>
    <s v="Hailey Lai"/>
    <s v="Vice President"/>
    <x v="4"/>
    <s v="Manufacturing"/>
    <s v="Female"/>
    <x v="1"/>
    <n v="52"/>
    <d v="2012-07-23T00:00:00"/>
    <n v="187048"/>
    <n v="0.32"/>
    <x v="1"/>
    <x v="11"/>
    <s v=""/>
    <s v="Chengdu China"/>
  </r>
  <r>
    <x v="351"/>
    <s v="Vivian Guzman"/>
    <s v="Analyst II"/>
    <x v="1"/>
    <s v="Speciality Products"/>
    <s v="Female"/>
    <x v="3"/>
    <n v="53"/>
    <d v="2002-02-09T00:00:00"/>
    <n v="58605"/>
    <n v="0"/>
    <x v="0"/>
    <x v="3"/>
    <s v=""/>
    <s v="Phoenix United States"/>
  </r>
  <r>
    <x v="352"/>
    <s v="Hadley Contreras"/>
    <s v="Director"/>
    <x v="5"/>
    <s v="Corporate"/>
    <s v="Female"/>
    <x v="3"/>
    <n v="60"/>
    <d v="2017-01-04T00:00:00"/>
    <n v="178502"/>
    <n v="0.2"/>
    <x v="0"/>
    <x v="5"/>
    <s v=""/>
    <s v="Austin United States"/>
  </r>
  <r>
    <x v="353"/>
    <s v="Nathan Sun"/>
    <s v="Manager"/>
    <x v="3"/>
    <s v="Speciality Products"/>
    <s v="Male"/>
    <x v="1"/>
    <n v="63"/>
    <d v="2015-07-29T00:00:00"/>
    <n v="103724"/>
    <n v="0.05"/>
    <x v="1"/>
    <x v="6"/>
    <s v=""/>
    <s v="Shanghai China"/>
  </r>
  <r>
    <x v="354"/>
    <s v="Grace Campos"/>
    <s v="Director"/>
    <x v="5"/>
    <s v="Research &amp; Development"/>
    <s v="Female"/>
    <x v="3"/>
    <n v="37"/>
    <d v="2008-03-21T00:00:00"/>
    <n v="156277"/>
    <n v="0.22"/>
    <x v="2"/>
    <x v="8"/>
    <s v=""/>
    <s v="Manaus Brazil"/>
  </r>
  <r>
    <x v="355"/>
    <s v="Autumn Ortiz"/>
    <s v="Field Engineer"/>
    <x v="5"/>
    <s v="Research &amp; Development"/>
    <s v="Female"/>
    <x v="3"/>
    <n v="30"/>
    <d v="2017-12-17T00:00:00"/>
    <n v="87744"/>
    <n v="0"/>
    <x v="2"/>
    <x v="12"/>
    <s v=""/>
    <s v="Sao Paulo Brazil"/>
  </r>
  <r>
    <x v="356"/>
    <s v="Connor Walker"/>
    <s v="Analyst II"/>
    <x v="1"/>
    <s v="Manufacturing"/>
    <s v="Male"/>
    <x v="2"/>
    <n v="30"/>
    <d v="2019-03-18T00:00:00"/>
    <n v="54714"/>
    <n v="0"/>
    <x v="0"/>
    <x v="7"/>
    <s v=""/>
    <s v="Columbus United States"/>
  </r>
  <r>
    <x v="357"/>
    <s v="Mia Wu"/>
    <s v="Enterprise Architect"/>
    <x v="0"/>
    <s v="Corporate"/>
    <s v="Female"/>
    <x v="1"/>
    <n v="45"/>
    <d v="2013-08-25T00:00:00"/>
    <n v="99169"/>
    <n v="0"/>
    <x v="1"/>
    <x v="10"/>
    <s v=""/>
    <s v="Beijing China"/>
  </r>
  <r>
    <x v="358"/>
    <s v="Julia Luong"/>
    <s v="Sr. Manger"/>
    <x v="3"/>
    <s v="Research &amp; Development"/>
    <s v="Female"/>
    <x v="1"/>
    <n v="55"/>
    <d v="2006-06-20T00:00:00"/>
    <n v="142628"/>
    <n v="0.12"/>
    <x v="1"/>
    <x v="1"/>
    <s v=""/>
    <s v="Chongqing China"/>
  </r>
  <r>
    <x v="359"/>
    <s v="Eleanor Delgado"/>
    <s v="Sr. Analyst"/>
    <x v="6"/>
    <s v="Manufacturing"/>
    <s v="Female"/>
    <x v="3"/>
    <n v="33"/>
    <d v="2014-04-27T00:00:00"/>
    <n v="75869"/>
    <n v="0"/>
    <x v="2"/>
    <x v="12"/>
    <s v=""/>
    <s v="Sao Paulo Brazil"/>
  </r>
  <r>
    <x v="360"/>
    <s v="Addison Roberts"/>
    <s v="Network Architect"/>
    <x v="0"/>
    <s v="Manufacturing"/>
    <s v="Female"/>
    <x v="2"/>
    <n v="65"/>
    <d v="2018-05-14T00:00:00"/>
    <n v="60985"/>
    <n v="0"/>
    <x v="0"/>
    <x v="0"/>
    <s v=""/>
    <s v="Seattle United States"/>
  </r>
  <r>
    <x v="361"/>
    <s v="Camila Li"/>
    <s v="Sr. Manger"/>
    <x v="0"/>
    <s v="Research &amp; Development"/>
    <s v="Female"/>
    <x v="1"/>
    <n v="60"/>
    <d v="2010-07-24T00:00:00"/>
    <n v="126911"/>
    <n v="0.1"/>
    <x v="1"/>
    <x v="6"/>
    <s v=""/>
    <s v="Shanghai China"/>
  </r>
  <r>
    <x v="362"/>
    <s v="Ezekiel Fong"/>
    <s v="Vice President"/>
    <x v="2"/>
    <s v="Research &amp; Development"/>
    <s v="Male"/>
    <x v="1"/>
    <n v="56"/>
    <d v="2004-02-25T00:00:00"/>
    <n v="216949"/>
    <n v="0.32"/>
    <x v="1"/>
    <x v="6"/>
    <s v=""/>
    <s v="Shanghai China"/>
  </r>
  <r>
    <x v="363"/>
    <s v="Dylan Thao"/>
    <s v="Director"/>
    <x v="5"/>
    <s v="Manufacturing"/>
    <s v="Male"/>
    <x v="1"/>
    <n v="53"/>
    <d v="2012-10-22T00:00:00"/>
    <n v="168510"/>
    <n v="0.28999999999999998"/>
    <x v="0"/>
    <x v="0"/>
    <s v=""/>
    <s v="Seattle United States"/>
  </r>
  <r>
    <x v="364"/>
    <s v="Josephine Salazar"/>
    <s v="Field Engineer"/>
    <x v="5"/>
    <s v="Speciality Products"/>
    <s v="Female"/>
    <x v="3"/>
    <n v="36"/>
    <d v="2016-03-14T00:00:00"/>
    <n v="85870"/>
    <n v="0"/>
    <x v="2"/>
    <x v="12"/>
    <s v=""/>
    <s v="Sao Paulo Brazil"/>
  </r>
  <r>
    <x v="365"/>
    <s v="Genesis Hu"/>
    <s v="Sr. Analyst"/>
    <x v="6"/>
    <s v="Corporate"/>
    <s v="Female"/>
    <x v="1"/>
    <n v="46"/>
    <d v="2002-01-15T00:00:00"/>
    <n v="86510"/>
    <n v="0"/>
    <x v="1"/>
    <x v="10"/>
    <d v="2003-01-02T00:00:00"/>
    <s v="Beijing China"/>
  </r>
  <r>
    <x v="366"/>
    <s v="Mila Juarez"/>
    <s v="Manager"/>
    <x v="2"/>
    <s v="Speciality Products"/>
    <s v="Female"/>
    <x v="3"/>
    <n v="38"/>
    <d v="2017-09-21T00:00:00"/>
    <n v="119647"/>
    <n v="0.09"/>
    <x v="2"/>
    <x v="12"/>
    <s v=""/>
    <s v="Sao Paulo Brazil"/>
  </r>
  <r>
    <x v="367"/>
    <s v="Daniel Perry"/>
    <s v="Enterprise Architect"/>
    <x v="0"/>
    <s v="Research &amp; Development"/>
    <s v="Male"/>
    <x v="2"/>
    <n v="62"/>
    <d v="2001-04-15T00:00:00"/>
    <n v="80921"/>
    <n v="0"/>
    <x v="0"/>
    <x v="7"/>
    <s v=""/>
    <s v="Columbus United States"/>
  </r>
  <r>
    <x v="368"/>
    <s v="Paisley Hunter"/>
    <s v="Engineering Manager"/>
    <x v="5"/>
    <s v="Research &amp; Development"/>
    <s v="Female"/>
    <x v="2"/>
    <n v="61"/>
    <d v="2010-01-15T00:00:00"/>
    <n v="98110"/>
    <n v="0.13"/>
    <x v="0"/>
    <x v="2"/>
    <s v=""/>
    <s v="Chicago United States"/>
  </r>
  <r>
    <x v="369"/>
    <s v="Everleigh White"/>
    <s v="Network Architect"/>
    <x v="0"/>
    <s v="Speciality Products"/>
    <s v="Female"/>
    <x v="2"/>
    <n v="59"/>
    <d v="2017-10-20T00:00:00"/>
    <n v="86831"/>
    <n v="0"/>
    <x v="0"/>
    <x v="3"/>
    <s v=""/>
    <s v="Phoenix United States"/>
  </r>
  <r>
    <x v="370"/>
    <s v="Penelope Choi"/>
    <s v="Technical Architect"/>
    <x v="0"/>
    <s v="Speciality Products"/>
    <s v="Female"/>
    <x v="1"/>
    <n v="49"/>
    <d v="2010-09-10T00:00:00"/>
    <n v="72826"/>
    <n v="0"/>
    <x v="1"/>
    <x v="10"/>
    <s v=""/>
    <s v="Beijing China"/>
  </r>
  <r>
    <x v="371"/>
    <s v="Piper Sun"/>
    <s v="Director"/>
    <x v="6"/>
    <s v="Manufacturing"/>
    <s v="Female"/>
    <x v="1"/>
    <n v="64"/>
    <d v="2011-02-14T00:00:00"/>
    <n v="171217"/>
    <n v="0.19"/>
    <x v="0"/>
    <x v="0"/>
    <s v=""/>
    <s v="Seattle United States"/>
  </r>
  <r>
    <x v="372"/>
    <s v="Lucy Johnson"/>
    <s v="Manager"/>
    <x v="0"/>
    <s v="Research &amp; Development"/>
    <s v="Female"/>
    <x v="2"/>
    <n v="57"/>
    <d v="2020-04-27T00:00:00"/>
    <n v="103058"/>
    <n v="7.0000000000000007E-2"/>
    <x v="0"/>
    <x v="7"/>
    <s v=""/>
    <s v="Columbus United States"/>
  </r>
  <r>
    <x v="373"/>
    <s v="Ian Ngo"/>
    <s v="Manager"/>
    <x v="2"/>
    <s v="Speciality Products"/>
    <s v="Male"/>
    <x v="1"/>
    <n v="52"/>
    <d v="2014-08-07T00:00:00"/>
    <n v="117062"/>
    <n v="7.0000000000000007E-2"/>
    <x v="0"/>
    <x v="3"/>
    <s v=""/>
    <s v="Phoenix United States"/>
  </r>
  <r>
    <x v="374"/>
    <s v="Joseph Vazquez"/>
    <s v="Sr. Manger"/>
    <x v="3"/>
    <s v="Speciality Products"/>
    <s v="Male"/>
    <x v="3"/>
    <n v="40"/>
    <d v="2019-01-23T00:00:00"/>
    <n v="159031"/>
    <n v="0.1"/>
    <x v="0"/>
    <x v="4"/>
    <s v=""/>
    <s v="Miami United States"/>
  </r>
  <r>
    <x v="375"/>
    <s v="Hadley Guerrero"/>
    <s v="Sr. Manger"/>
    <x v="0"/>
    <s v="Research &amp; Development"/>
    <s v="Female"/>
    <x v="3"/>
    <n v="49"/>
    <d v="2004-01-14T00:00:00"/>
    <n v="125086"/>
    <n v="0.1"/>
    <x v="2"/>
    <x v="12"/>
    <s v=""/>
    <s v="Sao Paulo Brazil"/>
  </r>
  <r>
    <x v="376"/>
    <s v="Jose Brown"/>
    <s v="System Administrator "/>
    <x v="0"/>
    <s v="Speciality Products"/>
    <s v="Male"/>
    <x v="2"/>
    <n v="43"/>
    <d v="2016-04-07T00:00:00"/>
    <n v="67976"/>
    <n v="0"/>
    <x v="0"/>
    <x v="0"/>
    <s v=""/>
    <s v="Seattle United States"/>
  </r>
  <r>
    <x v="377"/>
    <s v="Benjamin Ford"/>
    <s v="Analyst II"/>
    <x v="1"/>
    <s v="Speciality Products"/>
    <s v="Male"/>
    <x v="2"/>
    <n v="31"/>
    <d v="2021-04-22T00:00:00"/>
    <n v="74215"/>
    <n v="0"/>
    <x v="0"/>
    <x v="3"/>
    <s v=""/>
    <s v="Phoenix United States"/>
  </r>
  <r>
    <x v="378"/>
    <s v="Henry Shah"/>
    <s v="Director"/>
    <x v="3"/>
    <s v="Manufacturing"/>
    <s v="Male"/>
    <x v="1"/>
    <n v="55"/>
    <d v="2010-06-11T00:00:00"/>
    <n v="187389"/>
    <n v="0.25"/>
    <x v="1"/>
    <x v="11"/>
    <s v=""/>
    <s v="Chengdu China"/>
  </r>
  <r>
    <x v="281"/>
    <s v="Ivy Daniels"/>
    <s v="Sr. Manger"/>
    <x v="4"/>
    <s v="Speciality Products"/>
    <s v="Female"/>
    <x v="2"/>
    <n v="41"/>
    <d v="2008-10-26T00:00:00"/>
    <n v="131841"/>
    <n v="0.13"/>
    <x v="0"/>
    <x v="7"/>
    <s v=""/>
    <s v="Columbus United States"/>
  </r>
  <r>
    <x v="379"/>
    <s v="Thomas Chang"/>
    <s v="Sr. Analyst"/>
    <x v="3"/>
    <s v="Research &amp; Development"/>
    <s v="Male"/>
    <x v="1"/>
    <n v="34"/>
    <d v="2011-07-26T00:00:00"/>
    <n v="97231"/>
    <n v="0"/>
    <x v="1"/>
    <x v="10"/>
    <s v=""/>
    <s v="Beijing China"/>
  </r>
  <r>
    <x v="380"/>
    <s v="Caroline Phan"/>
    <s v="Sr. Manger"/>
    <x v="1"/>
    <s v="Corporate"/>
    <s v="Female"/>
    <x v="1"/>
    <n v="41"/>
    <d v="2004-03-14T00:00:00"/>
    <n v="155004"/>
    <n v="0.12"/>
    <x v="0"/>
    <x v="5"/>
    <s v=""/>
    <s v="Austin United States"/>
  </r>
  <r>
    <x v="381"/>
    <s v="Maverick Mehta"/>
    <s v="Systems Analyst"/>
    <x v="0"/>
    <s v="Manufacturing"/>
    <s v="Male"/>
    <x v="1"/>
    <n v="40"/>
    <d v="2007-07-30T00:00:00"/>
    <n v="41859"/>
    <n v="0"/>
    <x v="0"/>
    <x v="0"/>
    <s v=""/>
    <s v="Seattle United States"/>
  </r>
  <r>
    <x v="382"/>
    <s v="Austin Edwards"/>
    <s v="IT Coordinator"/>
    <x v="0"/>
    <s v="Manufacturing"/>
    <s v="Male"/>
    <x v="0"/>
    <n v="42"/>
    <d v="2006-09-24T00:00:00"/>
    <n v="52733"/>
    <n v="0"/>
    <x v="0"/>
    <x v="2"/>
    <s v=""/>
    <s v="Chicago United States"/>
  </r>
  <r>
    <x v="383"/>
    <s v="Daniel Huang"/>
    <s v="Vice President"/>
    <x v="4"/>
    <s v="Corporate"/>
    <s v="Male"/>
    <x v="1"/>
    <n v="31"/>
    <d v="2015-09-03T00:00:00"/>
    <n v="250953"/>
    <n v="0.34"/>
    <x v="0"/>
    <x v="7"/>
    <s v=""/>
    <s v="Columbus United States"/>
  </r>
  <r>
    <x v="384"/>
    <s v="Lucas Phan"/>
    <s v="Director"/>
    <x v="6"/>
    <s v="Research &amp; Development"/>
    <s v="Male"/>
    <x v="1"/>
    <n v="49"/>
    <d v="1999-02-19T00:00:00"/>
    <n v="191807"/>
    <n v="0.21"/>
    <x v="1"/>
    <x v="1"/>
    <s v=""/>
    <s v="Chongqing China"/>
  </r>
  <r>
    <x v="385"/>
    <s v="Gabriel Yu"/>
    <s v="Technical Architect"/>
    <x v="0"/>
    <s v="Speciality Products"/>
    <s v="Male"/>
    <x v="1"/>
    <n v="42"/>
    <d v="2014-06-23T00:00:00"/>
    <n v="64677"/>
    <n v="0"/>
    <x v="1"/>
    <x v="1"/>
    <s v=""/>
    <s v="Chongqing China"/>
  </r>
  <r>
    <x v="165"/>
    <s v="Mason Watson"/>
    <s v="Sr. Manger"/>
    <x v="0"/>
    <s v="Corporate"/>
    <s v="Male"/>
    <x v="2"/>
    <n v="46"/>
    <d v="2004-09-14T00:00:00"/>
    <n v="130274"/>
    <n v="0.11"/>
    <x v="0"/>
    <x v="2"/>
    <s v=""/>
    <s v="Chicago United States"/>
  </r>
  <r>
    <x v="386"/>
    <s v="Angel Chang"/>
    <s v="Network Architect"/>
    <x v="0"/>
    <s v="Research &amp; Development"/>
    <s v="Male"/>
    <x v="1"/>
    <n v="37"/>
    <d v="2017-07-06T00:00:00"/>
    <n v="96331"/>
    <n v="0"/>
    <x v="1"/>
    <x v="6"/>
    <s v=""/>
    <s v="Shanghai China"/>
  </r>
  <r>
    <x v="387"/>
    <s v="Madeline Coleman"/>
    <s v="Sr. Manger"/>
    <x v="1"/>
    <s v="Research &amp; Development"/>
    <s v="Female"/>
    <x v="2"/>
    <n v="51"/>
    <d v="2006-04-28T00:00:00"/>
    <n v="150758"/>
    <n v="0.13"/>
    <x v="0"/>
    <x v="2"/>
    <d v="2007-08-16T00:00:00"/>
    <s v="Chicago United States"/>
  </r>
  <r>
    <x v="388"/>
    <s v="Thomas Vazquez"/>
    <s v="Director"/>
    <x v="5"/>
    <s v="Corporate"/>
    <s v="Male"/>
    <x v="3"/>
    <n v="46"/>
    <d v="2014-07-19T00:00:00"/>
    <n v="173629"/>
    <n v="0.21"/>
    <x v="2"/>
    <x v="12"/>
    <s v=""/>
    <s v="Sao Paulo Brazil"/>
  </r>
  <r>
    <x v="389"/>
    <s v="Silas Hunter"/>
    <s v="Solutions Architect"/>
    <x v="0"/>
    <s v="Corporate"/>
    <s v="Male"/>
    <x v="0"/>
    <n v="55"/>
    <d v="1998-05-04T00:00:00"/>
    <n v="62174"/>
    <n v="0"/>
    <x v="0"/>
    <x v="2"/>
    <s v=""/>
    <s v="Chicago United States"/>
  </r>
  <r>
    <x v="390"/>
    <s v="Nicholas Brooks"/>
    <s v="Analyst II"/>
    <x v="3"/>
    <s v="Manufacturing"/>
    <s v="Male"/>
    <x v="2"/>
    <n v="43"/>
    <d v="2017-10-20T00:00:00"/>
    <n v="56555"/>
    <n v="0"/>
    <x v="0"/>
    <x v="3"/>
    <s v=""/>
    <s v="Phoenix United States"/>
  </r>
  <r>
    <x v="391"/>
    <s v="Dominic Thomas"/>
    <s v="Analyst II"/>
    <x v="6"/>
    <s v="Manufacturing"/>
    <s v="Male"/>
    <x v="2"/>
    <n v="48"/>
    <d v="2005-09-28T00:00:00"/>
    <n v="74655"/>
    <n v="0"/>
    <x v="0"/>
    <x v="5"/>
    <s v=""/>
    <s v="Austin United States"/>
  </r>
  <r>
    <x v="392"/>
    <s v="Wesley Adams"/>
    <s v="System Administrator "/>
    <x v="0"/>
    <s v="Corporate"/>
    <s v="Male"/>
    <x v="2"/>
    <n v="48"/>
    <d v="2003-08-11T00:00:00"/>
    <n v="93017"/>
    <n v="0"/>
    <x v="0"/>
    <x v="0"/>
    <s v=""/>
    <s v="Seattle United States"/>
  </r>
  <r>
    <x v="393"/>
    <s v="Ian Wu"/>
    <s v="Sr. Analyst"/>
    <x v="6"/>
    <s v="Manufacturing"/>
    <s v="Male"/>
    <x v="1"/>
    <n v="51"/>
    <d v="2012-04-14T00:00:00"/>
    <n v="82300"/>
    <n v="0"/>
    <x v="1"/>
    <x v="11"/>
    <s v=""/>
    <s v="Chengdu China"/>
  </r>
  <r>
    <x v="394"/>
    <s v="Alice Young"/>
    <s v="Automation Engineer"/>
    <x v="5"/>
    <s v="Research &amp; Development"/>
    <s v="Female"/>
    <x v="2"/>
    <n v="46"/>
    <d v="2008-01-24T00:00:00"/>
    <n v="91621"/>
    <n v="0"/>
    <x v="0"/>
    <x v="2"/>
    <s v=""/>
    <s v="Chicago United States"/>
  </r>
  <r>
    <x v="395"/>
    <s v="Logan Carrillo"/>
    <s v="Sr. Analyst"/>
    <x v="6"/>
    <s v="Research &amp; Development"/>
    <s v="Male"/>
    <x v="3"/>
    <n v="33"/>
    <d v="2014-11-30T00:00:00"/>
    <n v="91280"/>
    <n v="0"/>
    <x v="0"/>
    <x v="4"/>
    <s v=""/>
    <s v="Miami United States"/>
  </r>
  <r>
    <x v="396"/>
    <s v="Caroline Alexander"/>
    <s v="Business Partner"/>
    <x v="4"/>
    <s v="Manufacturing"/>
    <s v="Female"/>
    <x v="0"/>
    <n v="42"/>
    <d v="2020-09-18T00:00:00"/>
    <n v="47071"/>
    <n v="0"/>
    <x v="0"/>
    <x v="7"/>
    <s v=""/>
    <s v="Columbus United States"/>
  </r>
  <r>
    <x v="397"/>
    <s v="Serenity Bailey"/>
    <s v="IT Systems Architect"/>
    <x v="0"/>
    <s v="Manufacturing"/>
    <s v="Female"/>
    <x v="2"/>
    <n v="55"/>
    <d v="2011-11-21T00:00:00"/>
    <n v="81218"/>
    <n v="0"/>
    <x v="0"/>
    <x v="2"/>
    <s v=""/>
    <s v="Chicago United States"/>
  </r>
  <r>
    <x v="398"/>
    <s v="Elena Tan"/>
    <s v="Vice President"/>
    <x v="5"/>
    <s v="Manufacturing"/>
    <s v="Female"/>
    <x v="1"/>
    <n v="50"/>
    <d v="2008-10-13T00:00:00"/>
    <n v="181801"/>
    <n v="0.4"/>
    <x v="1"/>
    <x v="1"/>
    <d v="2019-12-11T00:00:00"/>
    <s v="Chongqing China"/>
  </r>
  <r>
    <x v="399"/>
    <s v="Eliza Adams"/>
    <s v="Account Representative"/>
    <x v="2"/>
    <s v="Manufacturing"/>
    <s v="Female"/>
    <x v="2"/>
    <n v="26"/>
    <d v="2021-11-21T00:00:00"/>
    <n v="63137"/>
    <n v="0"/>
    <x v="0"/>
    <x v="2"/>
    <s v=""/>
    <s v="Chicago United States"/>
  </r>
  <r>
    <x v="400"/>
    <s v="Alice Xiong"/>
    <s v="Vice President"/>
    <x v="5"/>
    <s v="Manufacturing"/>
    <s v="Female"/>
    <x v="1"/>
    <n v="55"/>
    <d v="2018-09-02T00:00:00"/>
    <n v="221465"/>
    <n v="0.34"/>
    <x v="1"/>
    <x v="11"/>
    <s v=""/>
    <s v="Chengdu China"/>
  </r>
  <r>
    <x v="401"/>
    <s v="Isla Yoon"/>
    <s v="Quality Engineer"/>
    <x v="5"/>
    <s v="Research &amp; Development"/>
    <s v="Female"/>
    <x v="1"/>
    <n v="50"/>
    <d v="2013-05-10T00:00:00"/>
    <n v="79388"/>
    <n v="0"/>
    <x v="0"/>
    <x v="5"/>
    <d v="2019-08-04T00:00:00"/>
    <s v="Austin United States"/>
  </r>
  <r>
    <x v="402"/>
    <s v="Emma Perry"/>
    <s v="Solutions Architect"/>
    <x v="0"/>
    <s v="Manufacturing"/>
    <s v="Female"/>
    <x v="2"/>
    <n v="28"/>
    <d v="2018-01-22T00:00:00"/>
    <n v="68176"/>
    <n v="0"/>
    <x v="0"/>
    <x v="0"/>
    <s v=""/>
    <s v="Seattle United States"/>
  </r>
  <r>
    <x v="399"/>
    <s v="Riley Marquez"/>
    <s v="Sr. Manger"/>
    <x v="1"/>
    <s v="Research &amp; Development"/>
    <s v="Female"/>
    <x v="3"/>
    <n v="39"/>
    <d v="2019-10-18T00:00:00"/>
    <n v="122829"/>
    <n v="0.11"/>
    <x v="0"/>
    <x v="2"/>
    <s v=""/>
    <s v="Chicago United States"/>
  </r>
  <r>
    <x v="403"/>
    <s v="Caroline Hu"/>
    <s v="Sr. Manger"/>
    <x v="6"/>
    <s v="Speciality Products"/>
    <s v="Female"/>
    <x v="1"/>
    <n v="31"/>
    <d v="2019-08-18T00:00:00"/>
    <n v="126353"/>
    <n v="0.12"/>
    <x v="1"/>
    <x v="6"/>
    <s v=""/>
    <s v="Shanghai China"/>
  </r>
  <r>
    <x v="404"/>
    <s v="Madison Kumar"/>
    <s v="Director"/>
    <x v="3"/>
    <s v="Speciality Products"/>
    <s v="Female"/>
    <x v="1"/>
    <n v="55"/>
    <d v="2010-10-17T00:00:00"/>
    <n v="188727"/>
    <n v="0.23"/>
    <x v="1"/>
    <x v="11"/>
    <s v=""/>
    <s v="Chengdu China"/>
  </r>
  <r>
    <x v="255"/>
    <s v="Matthew Lim"/>
    <s v="Sr. Analyst"/>
    <x v="2"/>
    <s v="Research &amp; Development"/>
    <s v="Male"/>
    <x v="1"/>
    <n v="52"/>
    <d v="1994-02-18T00:00:00"/>
    <n v="99624"/>
    <n v="0"/>
    <x v="0"/>
    <x v="0"/>
    <s v=""/>
    <s v="Seattle United States"/>
  </r>
  <r>
    <x v="405"/>
    <s v="Maya Ngo"/>
    <s v="Manager"/>
    <x v="2"/>
    <s v="Speciality Products"/>
    <s v="Female"/>
    <x v="1"/>
    <n v="55"/>
    <d v="2012-10-20T00:00:00"/>
    <n v="108686"/>
    <n v="0.06"/>
    <x v="0"/>
    <x v="7"/>
    <s v=""/>
    <s v="Columbus United States"/>
  </r>
  <r>
    <x v="406"/>
    <s v="Alice Soto"/>
    <s v="Analyst"/>
    <x v="3"/>
    <s v="Corporate"/>
    <s v="Female"/>
    <x v="3"/>
    <n v="56"/>
    <d v="1995-04-13T00:00:00"/>
    <n v="50857"/>
    <n v="0"/>
    <x v="2"/>
    <x v="8"/>
    <s v=""/>
    <s v="Manaus Brazil"/>
  </r>
  <r>
    <x v="407"/>
    <s v="Andrew Moore"/>
    <s v="Operations Engineer"/>
    <x v="5"/>
    <s v="Manufacturing"/>
    <s v="Male"/>
    <x v="2"/>
    <n v="47"/>
    <d v="2001-01-02T00:00:00"/>
    <n v="120628"/>
    <n v="0"/>
    <x v="0"/>
    <x v="2"/>
    <s v=""/>
    <s v="Chicago United States"/>
  </r>
  <r>
    <x v="408"/>
    <s v="Olivia Harris"/>
    <s v="Director"/>
    <x v="2"/>
    <s v="Speciality Products"/>
    <s v="Female"/>
    <x v="2"/>
    <n v="63"/>
    <d v="2020-06-14T00:00:00"/>
    <n v="181216"/>
    <n v="0.27"/>
    <x v="0"/>
    <x v="7"/>
    <s v=""/>
    <s v="Columbus United States"/>
  </r>
  <r>
    <x v="409"/>
    <s v="Genesis Banks"/>
    <s v="Analyst"/>
    <x v="1"/>
    <s v="Corporate"/>
    <s v="Female"/>
    <x v="2"/>
    <n v="63"/>
    <d v="2012-03-16T00:00:00"/>
    <n v="46081"/>
    <n v="0"/>
    <x v="0"/>
    <x v="2"/>
    <s v=""/>
    <s v="Chicago United States"/>
  </r>
  <r>
    <x v="410"/>
    <s v="Victoria Johnson"/>
    <s v="Sr. Manger"/>
    <x v="3"/>
    <s v="Corporate"/>
    <s v="Female"/>
    <x v="2"/>
    <n v="55"/>
    <d v="2004-05-28T00:00:00"/>
    <n v="159885"/>
    <n v="0.12"/>
    <x v="0"/>
    <x v="7"/>
    <s v=""/>
    <s v="Columbus United States"/>
  </r>
  <r>
    <x v="411"/>
    <s v="Eloise Griffin"/>
    <s v="Director"/>
    <x v="2"/>
    <s v="Manufacturing"/>
    <s v="Female"/>
    <x v="2"/>
    <n v="55"/>
    <d v="1995-10-29T00:00:00"/>
    <n v="153271"/>
    <n v="0.15"/>
    <x v="0"/>
    <x v="5"/>
    <s v=""/>
    <s v="Austin United States"/>
  </r>
  <r>
    <x v="412"/>
    <s v="Roman Yang"/>
    <s v="Manager"/>
    <x v="4"/>
    <s v="Manufacturing"/>
    <s v="Male"/>
    <x v="1"/>
    <n v="42"/>
    <d v="2009-12-12T00:00:00"/>
    <n v="114242"/>
    <n v="0.08"/>
    <x v="0"/>
    <x v="3"/>
    <s v=""/>
    <s v="Phoenix United States"/>
  </r>
  <r>
    <x v="413"/>
    <s v="Clara Huynh"/>
    <s v="IT Coordinator"/>
    <x v="0"/>
    <s v="Speciality Products"/>
    <s v="Female"/>
    <x v="1"/>
    <n v="39"/>
    <d v="2020-11-18T00:00:00"/>
    <n v="48415"/>
    <n v="0"/>
    <x v="1"/>
    <x v="6"/>
    <s v=""/>
    <s v="Shanghai China"/>
  </r>
  <r>
    <x v="414"/>
    <s v="Kai Flores"/>
    <s v="Development Engineer"/>
    <x v="5"/>
    <s v="Manufacturing"/>
    <s v="Male"/>
    <x v="3"/>
    <n v="35"/>
    <d v="2017-05-23T00:00:00"/>
    <n v="65566"/>
    <n v="0"/>
    <x v="0"/>
    <x v="0"/>
    <s v=""/>
    <s v="Seattle United States"/>
  </r>
  <r>
    <x v="415"/>
    <s v="Jaxson Dinh"/>
    <s v="Sr. Manger"/>
    <x v="6"/>
    <s v="Research &amp; Development"/>
    <s v="Male"/>
    <x v="1"/>
    <n v="45"/>
    <d v="2001-05-03T00:00:00"/>
    <n v="147752"/>
    <n v="0.12"/>
    <x v="1"/>
    <x v="6"/>
    <d v="2011-12-26T00:00:00"/>
    <s v="Shanghai China"/>
  </r>
  <r>
    <x v="416"/>
    <s v="Sophie Vang"/>
    <s v="Sr. Manger"/>
    <x v="6"/>
    <s v="Manufacturing"/>
    <s v="Female"/>
    <x v="1"/>
    <n v="25"/>
    <d v="2021-09-14T00:00:00"/>
    <n v="136810"/>
    <n v="0.14000000000000001"/>
    <x v="1"/>
    <x v="1"/>
    <s v=""/>
    <s v="Chongqing China"/>
  </r>
  <r>
    <x v="417"/>
    <s v="Axel Jordan"/>
    <s v="Analyst"/>
    <x v="2"/>
    <s v="Corporate"/>
    <s v="Male"/>
    <x v="2"/>
    <n v="47"/>
    <d v="2013-02-28T00:00:00"/>
    <n v="54635"/>
    <n v="0"/>
    <x v="0"/>
    <x v="2"/>
    <s v=""/>
    <s v="Chicago United States"/>
  </r>
  <r>
    <x v="418"/>
    <s v="Jade Hunter"/>
    <s v="Cloud Infrastructure Architect"/>
    <x v="0"/>
    <s v="Corporate"/>
    <s v="Female"/>
    <x v="2"/>
    <n v="42"/>
    <d v="2020-02-05T00:00:00"/>
    <n v="96636"/>
    <n v="0"/>
    <x v="0"/>
    <x v="7"/>
    <s v=""/>
    <s v="Columbus United States"/>
  </r>
  <r>
    <x v="419"/>
    <s v="Lydia Williams"/>
    <s v="System Administrator "/>
    <x v="0"/>
    <s v="Manufacturing"/>
    <s v="Female"/>
    <x v="0"/>
    <n v="35"/>
    <d v="2014-10-29T00:00:00"/>
    <n v="91592"/>
    <n v="0"/>
    <x v="0"/>
    <x v="2"/>
    <s v=""/>
    <s v="Chicago United States"/>
  </r>
  <r>
    <x v="420"/>
    <s v="Emery Chang"/>
    <s v="Business Partner"/>
    <x v="4"/>
    <s v="Research &amp; Development"/>
    <s v="Female"/>
    <x v="1"/>
    <n v="45"/>
    <d v="2000-08-17T00:00:00"/>
    <n v="55563"/>
    <n v="0"/>
    <x v="1"/>
    <x v="11"/>
    <s v=""/>
    <s v="Chengdu China"/>
  </r>
  <r>
    <x v="421"/>
    <s v="Savannah He"/>
    <s v="Director"/>
    <x v="0"/>
    <s v="Research &amp; Development"/>
    <s v="Female"/>
    <x v="1"/>
    <n v="52"/>
    <d v="1996-02-14T00:00:00"/>
    <n v="159724"/>
    <n v="0.23"/>
    <x v="1"/>
    <x v="10"/>
    <s v=""/>
    <s v="Beijing China"/>
  </r>
  <r>
    <x v="422"/>
    <s v="Elias Ahmed"/>
    <s v="Vice President"/>
    <x v="6"/>
    <s v="Corporate"/>
    <s v="Male"/>
    <x v="1"/>
    <n v="57"/>
    <d v="2017-08-04T00:00:00"/>
    <n v="183190"/>
    <n v="0.36"/>
    <x v="0"/>
    <x v="2"/>
    <s v=""/>
    <s v="Chicago United States"/>
  </r>
  <r>
    <x v="423"/>
    <s v="Samantha Woods"/>
    <s v="Analyst"/>
    <x v="3"/>
    <s v="Speciality Products"/>
    <s v="Female"/>
    <x v="2"/>
    <n v="56"/>
    <d v="2019-12-25T00:00:00"/>
    <n v="54829"/>
    <n v="0"/>
    <x v="0"/>
    <x v="3"/>
    <s v=""/>
    <s v="Phoenix United States"/>
  </r>
  <r>
    <x v="424"/>
    <s v="Axel Soto"/>
    <s v="Quality Engineer"/>
    <x v="5"/>
    <s v="Corporate"/>
    <s v="Male"/>
    <x v="3"/>
    <n v="46"/>
    <d v="2005-04-22T00:00:00"/>
    <n v="96639"/>
    <n v="0"/>
    <x v="2"/>
    <x v="9"/>
    <s v=""/>
    <s v="Rio de Janerio Brazil"/>
  </r>
  <r>
    <x v="425"/>
    <s v="Amelia Choi"/>
    <s v="Manager"/>
    <x v="6"/>
    <s v="Speciality Products"/>
    <s v="Female"/>
    <x v="1"/>
    <n v="43"/>
    <d v="2006-06-11T00:00:00"/>
    <n v="117278"/>
    <n v="0.09"/>
    <x v="0"/>
    <x v="4"/>
    <s v=""/>
    <s v="Miami United States"/>
  </r>
  <r>
    <x v="426"/>
    <s v="Jacob Khan"/>
    <s v="Computer Systems Manager"/>
    <x v="0"/>
    <s v="Speciality Products"/>
    <s v="Male"/>
    <x v="1"/>
    <n v="53"/>
    <d v="2008-02-09T00:00:00"/>
    <n v="84193"/>
    <n v="0.09"/>
    <x v="1"/>
    <x v="6"/>
    <s v=""/>
    <s v="Shanghai China"/>
  </r>
  <r>
    <x v="427"/>
    <s v="Luna Taylor"/>
    <s v="Network Administrator"/>
    <x v="0"/>
    <s v="Manufacturing"/>
    <s v="Female"/>
    <x v="2"/>
    <n v="47"/>
    <d v="2018-07-28T00:00:00"/>
    <n v="87806"/>
    <n v="0"/>
    <x v="0"/>
    <x v="0"/>
    <s v=""/>
    <s v="Seattle United States"/>
  </r>
  <r>
    <x v="428"/>
    <s v="Dominic Parker"/>
    <s v="Test Engineer"/>
    <x v="5"/>
    <s v="Research &amp; Development"/>
    <s v="Male"/>
    <x v="2"/>
    <n v="62"/>
    <d v="2011-10-04T00:00:00"/>
    <n v="63959"/>
    <n v="0"/>
    <x v="0"/>
    <x v="0"/>
    <s v=""/>
    <s v="Seattle United States"/>
  </r>
  <r>
    <x v="429"/>
    <s v="Angel Xiong"/>
    <s v="Vice President"/>
    <x v="0"/>
    <s v="Research &amp; Development"/>
    <s v="Male"/>
    <x v="1"/>
    <n v="35"/>
    <d v="2015-06-11T00:00:00"/>
    <n v="234723"/>
    <n v="0.36"/>
    <x v="1"/>
    <x v="6"/>
    <s v=""/>
    <s v="Shanghai China"/>
  </r>
  <r>
    <x v="430"/>
    <s v="Emma Cao"/>
    <s v="Analyst"/>
    <x v="3"/>
    <s v="Corporate"/>
    <s v="Female"/>
    <x v="1"/>
    <n v="27"/>
    <d v="2019-08-24T00:00:00"/>
    <n v="50809"/>
    <n v="0"/>
    <x v="1"/>
    <x v="1"/>
    <s v=""/>
    <s v="Chongqing China"/>
  </r>
  <r>
    <x v="431"/>
    <s v="Ezekiel Bryant"/>
    <s v="Sr. Analyst"/>
    <x v="1"/>
    <s v="Manufacturing"/>
    <s v="Male"/>
    <x v="2"/>
    <n v="55"/>
    <d v="2002-07-19T00:00:00"/>
    <n v="77396"/>
    <n v="0"/>
    <x v="0"/>
    <x v="4"/>
    <s v=""/>
    <s v="Miami United States"/>
  </r>
  <r>
    <x v="432"/>
    <s v="Natalie Hwang"/>
    <s v="Sr. Analyst"/>
    <x v="1"/>
    <s v="Speciality Products"/>
    <s v="Female"/>
    <x v="1"/>
    <n v="63"/>
    <d v="1999-12-31T00:00:00"/>
    <n v="89523"/>
    <n v="0"/>
    <x v="0"/>
    <x v="3"/>
    <s v=""/>
    <s v="Phoenix United States"/>
  </r>
  <r>
    <x v="433"/>
    <s v="Adeline Yang"/>
    <s v="Cloud Infrastructure Architect"/>
    <x v="0"/>
    <s v="Corporate"/>
    <s v="Female"/>
    <x v="1"/>
    <n v="53"/>
    <d v="2011-07-20T00:00:00"/>
    <n v="86173"/>
    <n v="0"/>
    <x v="1"/>
    <x v="1"/>
    <s v=""/>
    <s v="Chongqing China"/>
  </r>
  <r>
    <x v="434"/>
    <s v="Allison Roberts"/>
    <s v="Vice President"/>
    <x v="2"/>
    <s v="Manufacturing"/>
    <s v="Female"/>
    <x v="0"/>
    <n v="54"/>
    <d v="2000-08-19T00:00:00"/>
    <n v="222224"/>
    <n v="0.38"/>
    <x v="0"/>
    <x v="7"/>
    <s v=""/>
    <s v="Columbus United States"/>
  </r>
  <r>
    <x v="435"/>
    <s v="Andrew Do"/>
    <s v="Sr. Manger"/>
    <x v="1"/>
    <s v="Research &amp; Development"/>
    <s v="Male"/>
    <x v="1"/>
    <n v="43"/>
    <d v="2021-04-17T00:00:00"/>
    <n v="146140"/>
    <n v="0.15"/>
    <x v="0"/>
    <x v="0"/>
    <s v=""/>
    <s v="Seattle United States"/>
  </r>
  <r>
    <x v="436"/>
    <s v="Eliana Grant"/>
    <s v="Engineering Manager"/>
    <x v="5"/>
    <s v="Speciality Products"/>
    <s v="Female"/>
    <x v="2"/>
    <n v="64"/>
    <d v="1994-06-20T00:00:00"/>
    <n v="109456"/>
    <n v="0.1"/>
    <x v="0"/>
    <x v="2"/>
    <s v=""/>
    <s v="Chicago United States"/>
  </r>
  <r>
    <x v="437"/>
    <s v="Mila Soto"/>
    <s v="Director"/>
    <x v="1"/>
    <s v="Research &amp; Development"/>
    <s v="Female"/>
    <x v="3"/>
    <n v="65"/>
    <d v="2008-10-07T00:00:00"/>
    <n v="170221"/>
    <n v="0.15"/>
    <x v="2"/>
    <x v="8"/>
    <s v=""/>
    <s v="Manaus Brazil"/>
  </r>
  <r>
    <x v="317"/>
    <s v="Gabriella Johnson"/>
    <s v="Computer Systems Manager"/>
    <x v="0"/>
    <s v="Research &amp; Development"/>
    <s v="Female"/>
    <x v="2"/>
    <n v="42"/>
    <d v="2006-03-01T00:00:00"/>
    <n v="97433"/>
    <n v="0.05"/>
    <x v="0"/>
    <x v="0"/>
    <d v="2015-08-08T00:00:00"/>
    <s v="Seattle United States"/>
  </r>
  <r>
    <x v="438"/>
    <s v="Jonathan Khan"/>
    <s v="Account Representative"/>
    <x v="2"/>
    <s v="Manufacturing"/>
    <s v="Male"/>
    <x v="1"/>
    <n v="35"/>
    <d v="2013-08-30T00:00:00"/>
    <n v="59646"/>
    <n v="0"/>
    <x v="1"/>
    <x v="6"/>
    <s v=""/>
    <s v="Shanghai China"/>
  </r>
  <r>
    <x v="439"/>
    <s v="Elias Dang"/>
    <s v="Director"/>
    <x v="5"/>
    <s v="Speciality Products"/>
    <s v="Male"/>
    <x v="1"/>
    <n v="64"/>
    <d v="1995-08-29T00:00:00"/>
    <n v="158787"/>
    <n v="0.18"/>
    <x v="1"/>
    <x v="11"/>
    <s v=""/>
    <s v="Chengdu China"/>
  </r>
  <r>
    <x v="440"/>
    <s v="Theodore Ngo"/>
    <s v="Controls Engineer"/>
    <x v="5"/>
    <s v="Research &amp; Development"/>
    <s v="Male"/>
    <x v="1"/>
    <n v="55"/>
    <d v="2018-04-29T00:00:00"/>
    <n v="83378"/>
    <n v="0"/>
    <x v="1"/>
    <x v="10"/>
    <s v=""/>
    <s v="Beijing China"/>
  </r>
  <r>
    <x v="441"/>
    <s v="Bella Lopez"/>
    <s v="Sr. Analyst"/>
    <x v="6"/>
    <s v="Corporate"/>
    <s v="Female"/>
    <x v="3"/>
    <n v="32"/>
    <d v="2013-11-12T00:00:00"/>
    <n v="88895"/>
    <n v="0"/>
    <x v="0"/>
    <x v="2"/>
    <s v=""/>
    <s v="Chicago United States"/>
  </r>
  <r>
    <x v="442"/>
    <s v="Luca Truong"/>
    <s v="Director"/>
    <x v="6"/>
    <s v="Corporate"/>
    <s v="Male"/>
    <x v="1"/>
    <n v="45"/>
    <d v="2004-12-11T00:00:00"/>
    <n v="168846"/>
    <n v="0.24"/>
    <x v="1"/>
    <x v="1"/>
    <s v=""/>
    <s v="Chongqing China"/>
  </r>
  <r>
    <x v="443"/>
    <s v="Nathan Lau"/>
    <s v="Business Partner"/>
    <x v="4"/>
    <s v="Research &amp; Development"/>
    <s v="Male"/>
    <x v="1"/>
    <n v="35"/>
    <d v="2011-02-22T00:00:00"/>
    <n v="43336"/>
    <n v="0"/>
    <x v="0"/>
    <x v="5"/>
    <d v="2020-07-12T00:00:00"/>
    <s v="Austin United States"/>
  </r>
  <r>
    <x v="444"/>
    <s v="Henry Campos"/>
    <s v="Sr. Manger"/>
    <x v="4"/>
    <s v="Corporate"/>
    <s v="Male"/>
    <x v="3"/>
    <n v="38"/>
    <d v="2009-09-27T00:00:00"/>
    <n v="127801"/>
    <n v="0.15"/>
    <x v="0"/>
    <x v="3"/>
    <s v=""/>
    <s v="Phoenix United States"/>
  </r>
  <r>
    <x v="445"/>
    <s v="Connor Bell"/>
    <s v="Network Administrator"/>
    <x v="0"/>
    <s v="Corporate"/>
    <s v="Male"/>
    <x v="0"/>
    <n v="54"/>
    <d v="2000-04-01T00:00:00"/>
    <n v="76352"/>
    <n v="0"/>
    <x v="0"/>
    <x v="5"/>
    <s v=""/>
    <s v="Austin United States"/>
  </r>
  <r>
    <x v="446"/>
    <s v="Angel Stewart"/>
    <s v="Vice President"/>
    <x v="1"/>
    <s v="Corporate"/>
    <s v="Male"/>
    <x v="2"/>
    <n v="28"/>
    <d v="2019-06-22T00:00:00"/>
    <n v="250767"/>
    <n v="0.38"/>
    <x v="0"/>
    <x v="0"/>
    <s v=""/>
    <s v="Seattle United States"/>
  </r>
  <r>
    <x v="447"/>
    <s v="Landon Brown"/>
    <s v="Vice President"/>
    <x v="6"/>
    <s v="Corporate"/>
    <s v="Male"/>
    <x v="2"/>
    <n v="26"/>
    <d v="2020-09-27T00:00:00"/>
    <n v="223055"/>
    <n v="0.3"/>
    <x v="0"/>
    <x v="7"/>
    <s v=""/>
    <s v="Columbus United States"/>
  </r>
  <r>
    <x v="448"/>
    <s v="Nicholas Rivera"/>
    <s v="Director"/>
    <x v="5"/>
    <s v="Corporate"/>
    <s v="Male"/>
    <x v="3"/>
    <n v="45"/>
    <d v="2007-04-13T00:00:00"/>
    <n v="189680"/>
    <n v="0.23"/>
    <x v="2"/>
    <x v="12"/>
    <s v=""/>
    <s v="Sao Paulo Brazil"/>
  </r>
  <r>
    <x v="449"/>
    <s v="Gabriel Carter"/>
    <s v="Test Engineer"/>
    <x v="5"/>
    <s v="Manufacturing"/>
    <s v="Male"/>
    <x v="2"/>
    <n v="57"/>
    <d v="2018-07-18T00:00:00"/>
    <n v="71167"/>
    <n v="0"/>
    <x v="0"/>
    <x v="7"/>
    <s v=""/>
    <s v="Columbus United States"/>
  </r>
  <r>
    <x v="450"/>
    <s v="Leilani Baker"/>
    <s v="Technical Architect"/>
    <x v="0"/>
    <s v="Speciality Products"/>
    <s v="Female"/>
    <x v="2"/>
    <n v="59"/>
    <d v="2010-04-04T00:00:00"/>
    <n v="76027"/>
    <n v="0"/>
    <x v="0"/>
    <x v="0"/>
    <s v=""/>
    <s v="Seattle United States"/>
  </r>
  <r>
    <x v="451"/>
    <s v="Ian Flores"/>
    <s v="Director"/>
    <x v="5"/>
    <s v="Corporate"/>
    <s v="Male"/>
    <x v="3"/>
    <n v="48"/>
    <d v="2019-12-10T00:00:00"/>
    <n v="183113"/>
    <n v="0.24"/>
    <x v="2"/>
    <x v="9"/>
    <s v=""/>
    <s v="Rio de Janerio Brazil"/>
  </r>
  <r>
    <x v="452"/>
    <s v="Hudson Thompson"/>
    <s v="Analyst II"/>
    <x v="3"/>
    <s v="Manufacturing"/>
    <s v="Male"/>
    <x v="0"/>
    <n v="30"/>
    <d v="2020-10-20T00:00:00"/>
    <n v="67753"/>
    <n v="0"/>
    <x v="0"/>
    <x v="3"/>
    <s v=""/>
    <s v="Phoenix United States"/>
  </r>
  <r>
    <x v="453"/>
    <s v="Ian Miller"/>
    <s v="Computer Systems Manager"/>
    <x v="0"/>
    <s v="Corporate"/>
    <s v="Male"/>
    <x v="0"/>
    <n v="31"/>
    <d v="2016-10-13T00:00:00"/>
    <n v="63744"/>
    <n v="0.08"/>
    <x v="0"/>
    <x v="5"/>
    <s v=""/>
    <s v="Austin United States"/>
  </r>
  <r>
    <x v="133"/>
    <s v="Harper Chin"/>
    <s v="Quality Engineer"/>
    <x v="5"/>
    <s v="Manufacturing"/>
    <s v="Female"/>
    <x v="1"/>
    <n v="50"/>
    <d v="2002-07-09T00:00:00"/>
    <n v="92209"/>
    <n v="0"/>
    <x v="1"/>
    <x v="6"/>
    <s v=""/>
    <s v="Shanghai China"/>
  </r>
  <r>
    <x v="454"/>
    <s v="Santiago f Brooks"/>
    <s v="Sr. Manger"/>
    <x v="2"/>
    <s v="Corporate"/>
    <s v="Male"/>
    <x v="0"/>
    <n v="51"/>
    <d v="2000-09-01T00:00:00"/>
    <n v="157487"/>
    <n v="0.12"/>
    <x v="0"/>
    <x v="3"/>
    <s v=""/>
    <s v="Phoenix United States"/>
  </r>
  <r>
    <x v="455"/>
    <s v="Dylan Dominguez"/>
    <s v="Sr. Analyst"/>
    <x v="6"/>
    <s v="Research &amp; Development"/>
    <s v="Male"/>
    <x v="3"/>
    <n v="42"/>
    <d v="2015-04-07T00:00:00"/>
    <n v="99697"/>
    <n v="0"/>
    <x v="2"/>
    <x v="9"/>
    <s v=""/>
    <s v="Rio de Janerio Brazil"/>
  </r>
  <r>
    <x v="456"/>
    <s v="Everett Lee"/>
    <s v="Network Administrator"/>
    <x v="0"/>
    <s v="Research &amp; Development"/>
    <s v="Male"/>
    <x v="1"/>
    <n v="45"/>
    <d v="2010-02-26T00:00:00"/>
    <n v="90770"/>
    <n v="0"/>
    <x v="0"/>
    <x v="7"/>
    <s v=""/>
    <s v="Columbus United States"/>
  </r>
  <r>
    <x v="457"/>
    <s v="Madelyn Mehta"/>
    <s v="Analyst"/>
    <x v="2"/>
    <s v="Speciality Products"/>
    <s v="Female"/>
    <x v="1"/>
    <n v="64"/>
    <d v="2005-01-28T00:00:00"/>
    <n v="55369"/>
    <n v="0"/>
    <x v="0"/>
    <x v="3"/>
    <s v=""/>
    <s v="Phoenix United States"/>
  </r>
  <r>
    <x v="458"/>
    <s v="Athena Vasquez"/>
    <s v="Field Engineer"/>
    <x v="5"/>
    <s v="Speciality Products"/>
    <s v="Female"/>
    <x v="3"/>
    <n v="59"/>
    <d v="2014-09-16T00:00:00"/>
    <n v="69578"/>
    <n v="0"/>
    <x v="2"/>
    <x v="9"/>
    <s v=""/>
    <s v="Rio de Janerio Brazil"/>
  </r>
  <r>
    <x v="459"/>
    <s v="William Watson"/>
    <s v="Director"/>
    <x v="3"/>
    <s v="Speciality Products"/>
    <s v="Male"/>
    <x v="2"/>
    <n v="41"/>
    <d v="2013-06-04T00:00:00"/>
    <n v="167526"/>
    <n v="0.26"/>
    <x v="0"/>
    <x v="4"/>
    <s v=""/>
    <s v="Miami United States"/>
  </r>
  <r>
    <x v="460"/>
    <s v="Everleigh Nunez"/>
    <s v="Field Engineer"/>
    <x v="5"/>
    <s v="Speciality Products"/>
    <s v="Female"/>
    <x v="3"/>
    <n v="42"/>
    <d v="2021-02-05T00:00:00"/>
    <n v="65507"/>
    <n v="0"/>
    <x v="2"/>
    <x v="8"/>
    <s v=""/>
    <s v="Manaus Brazil"/>
  </r>
  <r>
    <x v="461"/>
    <s v="Leo Fernandez"/>
    <s v="Manager"/>
    <x v="1"/>
    <s v="Research &amp; Development"/>
    <s v="Male"/>
    <x v="3"/>
    <n v="54"/>
    <d v="1998-04-28T00:00:00"/>
    <n v="108268"/>
    <n v="0.09"/>
    <x v="2"/>
    <x v="12"/>
    <d v="2004-05-15T00:00:00"/>
    <s v="Sao Paulo Brazil"/>
  </r>
  <r>
    <x v="462"/>
    <s v="Joshua Lin"/>
    <s v="Technical Architect"/>
    <x v="0"/>
    <s v="Research &amp; Development"/>
    <s v="Male"/>
    <x v="1"/>
    <n v="37"/>
    <d v="2016-02-05T00:00:00"/>
    <n v="80055"/>
    <n v="0"/>
    <x v="1"/>
    <x v="10"/>
    <s v=""/>
    <s v="Beijing China"/>
  </r>
  <r>
    <x v="463"/>
    <s v="Alexander Rivera"/>
    <s v="Sr. Analyst"/>
    <x v="2"/>
    <s v="Research &amp; Development"/>
    <s v="Male"/>
    <x v="3"/>
    <n v="58"/>
    <d v="2009-04-27T00:00:00"/>
    <n v="76802"/>
    <n v="0"/>
    <x v="2"/>
    <x v="8"/>
    <s v=""/>
    <s v="Manaus Brazil"/>
  </r>
  <r>
    <x v="464"/>
    <s v="David Desai"/>
    <s v="Vice President"/>
    <x v="2"/>
    <s v="Speciality Products"/>
    <s v="Male"/>
    <x v="1"/>
    <n v="47"/>
    <d v="2016-11-22T00:00:00"/>
    <n v="253249"/>
    <n v="0.31"/>
    <x v="0"/>
    <x v="5"/>
    <s v=""/>
    <s v="Austin United States"/>
  </r>
  <r>
    <x v="46"/>
    <s v="Aubrey Yoon"/>
    <s v="Sr. Business Partner"/>
    <x v="4"/>
    <s v="Research &amp; Development"/>
    <s v="Female"/>
    <x v="1"/>
    <n v="60"/>
    <d v="2005-11-11T00:00:00"/>
    <n v="78388"/>
    <n v="0"/>
    <x v="1"/>
    <x v="1"/>
    <s v=""/>
    <s v="Chongqing China"/>
  </r>
  <r>
    <x v="229"/>
    <s v="Grayson Brown"/>
    <s v="Vice President"/>
    <x v="0"/>
    <s v="Corporate"/>
    <s v="Male"/>
    <x v="2"/>
    <n v="38"/>
    <d v="2016-06-22T00:00:00"/>
    <n v="249870"/>
    <n v="0.34"/>
    <x v="0"/>
    <x v="2"/>
    <s v=""/>
    <s v="Chicago United States"/>
  </r>
  <r>
    <x v="328"/>
    <s v="Noah Chen"/>
    <s v="Sr. Manger"/>
    <x v="6"/>
    <s v="Manufacturing"/>
    <s v="Male"/>
    <x v="1"/>
    <n v="63"/>
    <d v="2015-03-01T00:00:00"/>
    <n v="148321"/>
    <n v="0.15"/>
    <x v="1"/>
    <x v="10"/>
    <s v=""/>
    <s v="Beijing China"/>
  </r>
  <r>
    <x v="465"/>
    <s v="Ella Nguyen"/>
    <s v="Service Desk Analyst"/>
    <x v="0"/>
    <s v="Corporate"/>
    <s v="Female"/>
    <x v="1"/>
    <n v="60"/>
    <d v="2004-02-10T00:00:00"/>
    <n v="90258"/>
    <n v="0"/>
    <x v="1"/>
    <x v="1"/>
    <s v=""/>
    <s v="Chongqing China"/>
  </r>
  <r>
    <x v="466"/>
    <s v="Athena Jordan"/>
    <s v="System Administrator "/>
    <x v="0"/>
    <s v="Manufacturing"/>
    <s v="Female"/>
    <x v="0"/>
    <n v="42"/>
    <d v="2011-02-19T00:00:00"/>
    <n v="72486"/>
    <n v="0"/>
    <x v="0"/>
    <x v="0"/>
    <s v=""/>
    <s v="Seattle United States"/>
  </r>
  <r>
    <x v="467"/>
    <s v="Adrian Ruiz"/>
    <s v="Sr. Analyst"/>
    <x v="1"/>
    <s v="Corporate"/>
    <s v="Male"/>
    <x v="3"/>
    <n v="34"/>
    <d v="2014-09-04T00:00:00"/>
    <n v="95499"/>
    <n v="0"/>
    <x v="2"/>
    <x v="12"/>
    <d v="2017-08-11T00:00:00"/>
    <s v="Sao Paulo Brazil"/>
  </r>
  <r>
    <x v="468"/>
    <s v="Zoe Sanchez"/>
    <s v="Sr. Analyst"/>
    <x v="3"/>
    <s v="Research &amp; Development"/>
    <s v="Female"/>
    <x v="3"/>
    <n v="53"/>
    <d v="2004-12-23T00:00:00"/>
    <n v="90212"/>
    <n v="0"/>
    <x v="2"/>
    <x v="12"/>
    <s v=""/>
    <s v="Sao Paulo Brazil"/>
  </r>
  <r>
    <x v="469"/>
    <s v="Jameson Chen"/>
    <s v="Vice President"/>
    <x v="6"/>
    <s v="Research &amp; Development"/>
    <s v="Male"/>
    <x v="1"/>
    <n v="39"/>
    <d v="2019-12-05T00:00:00"/>
    <n v="254057"/>
    <n v="0.39"/>
    <x v="1"/>
    <x v="6"/>
    <s v=""/>
    <s v="Shanghai China"/>
  </r>
  <r>
    <x v="470"/>
    <s v="Liliana Soto"/>
    <s v="Business Partner"/>
    <x v="4"/>
    <s v="Manufacturing"/>
    <s v="Female"/>
    <x v="3"/>
    <n v="58"/>
    <d v="2010-10-12T00:00:00"/>
    <n v="43001"/>
    <n v="0"/>
    <x v="0"/>
    <x v="5"/>
    <s v=""/>
    <s v="Austin United States"/>
  </r>
  <r>
    <x v="66"/>
    <s v="Lincoln Reyes"/>
    <s v="Computer Systems Manager"/>
    <x v="0"/>
    <s v="Manufacturing"/>
    <s v="Male"/>
    <x v="3"/>
    <n v="60"/>
    <d v="1998-08-03T00:00:00"/>
    <n v="85120"/>
    <n v="0.09"/>
    <x v="0"/>
    <x v="0"/>
    <s v=""/>
    <s v="Seattle United States"/>
  </r>
  <r>
    <x v="471"/>
    <s v="Grayson Soto"/>
    <s v="Business Partner"/>
    <x v="4"/>
    <s v="Manufacturing"/>
    <s v="Male"/>
    <x v="3"/>
    <n v="34"/>
    <d v="2015-08-03T00:00:00"/>
    <n v="52200"/>
    <n v="0"/>
    <x v="0"/>
    <x v="7"/>
    <s v=""/>
    <s v="Columbus United States"/>
  </r>
  <r>
    <x v="472"/>
    <s v="Julia Morris"/>
    <s v="Sr. Manger"/>
    <x v="4"/>
    <s v="Corporate"/>
    <s v="Female"/>
    <x v="2"/>
    <n v="60"/>
    <d v="2008-10-18T00:00:00"/>
    <n v="150855"/>
    <n v="0.11"/>
    <x v="0"/>
    <x v="3"/>
    <s v=""/>
    <s v="Phoenix United States"/>
  </r>
  <r>
    <x v="473"/>
    <s v="Ava Ortiz"/>
    <s v="Enterprise Architect"/>
    <x v="0"/>
    <s v="Manufacturing"/>
    <s v="Female"/>
    <x v="3"/>
    <n v="53"/>
    <d v="2004-07-20T00:00:00"/>
    <n v="65702"/>
    <n v="0"/>
    <x v="0"/>
    <x v="7"/>
    <s v=""/>
    <s v="Columbus United States"/>
  </r>
  <r>
    <x v="474"/>
    <s v="Carson Chau"/>
    <s v="Director"/>
    <x v="1"/>
    <s v="Corporate"/>
    <s v="Male"/>
    <x v="1"/>
    <n v="58"/>
    <d v="2007-10-12T00:00:00"/>
    <n v="162038"/>
    <n v="0.24"/>
    <x v="1"/>
    <x v="1"/>
    <s v=""/>
    <s v="Chongqing China"/>
  </r>
  <r>
    <x v="475"/>
    <s v="Lillian Chen"/>
    <s v="Sr. Manger"/>
    <x v="6"/>
    <s v="Research &amp; Development"/>
    <s v="Female"/>
    <x v="1"/>
    <n v="25"/>
    <d v="2020-04-09T00:00:00"/>
    <n v="157057"/>
    <n v="0.1"/>
    <x v="0"/>
    <x v="7"/>
    <s v=""/>
    <s v="Columbus United States"/>
  </r>
  <r>
    <x v="476"/>
    <s v="Josiah Lewis"/>
    <s v="Manager"/>
    <x v="0"/>
    <s v="Research &amp; Development"/>
    <s v="Male"/>
    <x v="2"/>
    <n v="46"/>
    <d v="2021-08-11T00:00:00"/>
    <n v="127559"/>
    <n v="0.1"/>
    <x v="0"/>
    <x v="5"/>
    <s v=""/>
    <s v="Austin United States"/>
  </r>
  <r>
    <x v="477"/>
    <s v="Claire Jones"/>
    <s v="Field Engineer"/>
    <x v="5"/>
    <s v="Corporate"/>
    <s v="Female"/>
    <x v="2"/>
    <n v="39"/>
    <d v="2019-03-12T00:00:00"/>
    <n v="62644"/>
    <n v="0"/>
    <x v="0"/>
    <x v="0"/>
    <s v=""/>
    <s v="Seattle United States"/>
  </r>
  <r>
    <x v="478"/>
    <s v="Jeremiah Lu"/>
    <s v="Network Architect"/>
    <x v="0"/>
    <s v="Manufacturing"/>
    <s v="Male"/>
    <x v="1"/>
    <n v="50"/>
    <d v="2001-03-06T00:00:00"/>
    <n v="73907"/>
    <n v="0"/>
    <x v="1"/>
    <x v="6"/>
    <s v=""/>
    <s v="Shanghai China"/>
  </r>
  <r>
    <x v="479"/>
    <s v="Nova Hill"/>
    <s v="Sr. Analyst"/>
    <x v="3"/>
    <s v="Manufacturing"/>
    <s v="Female"/>
    <x v="2"/>
    <n v="56"/>
    <d v="2018-03-10T00:00:00"/>
    <n v="90040"/>
    <n v="0"/>
    <x v="0"/>
    <x v="2"/>
    <s v=""/>
    <s v="Chicago United States"/>
  </r>
  <r>
    <x v="480"/>
    <s v="Peyton Cruz"/>
    <s v="Development Engineer"/>
    <x v="5"/>
    <s v="Manufacturing"/>
    <s v="Female"/>
    <x v="3"/>
    <n v="30"/>
    <d v="2016-05-26T00:00:00"/>
    <n v="91134"/>
    <n v="0"/>
    <x v="2"/>
    <x v="12"/>
    <s v=""/>
    <s v="Sao Paulo Brazil"/>
  </r>
  <r>
    <x v="481"/>
    <s v="Naomi Zhao"/>
    <s v="Vice President"/>
    <x v="4"/>
    <s v="Speciality Products"/>
    <s v="Female"/>
    <x v="1"/>
    <n v="45"/>
    <d v="2021-09-22T00:00:00"/>
    <n v="201396"/>
    <n v="0.32"/>
    <x v="0"/>
    <x v="4"/>
    <s v=""/>
    <s v="Miami United States"/>
  </r>
  <r>
    <x v="482"/>
    <s v="Rylee Bui"/>
    <s v="Analyst"/>
    <x v="3"/>
    <s v="Corporate"/>
    <s v="Female"/>
    <x v="1"/>
    <n v="55"/>
    <d v="2011-12-22T00:00:00"/>
    <n v="54733"/>
    <n v="0"/>
    <x v="1"/>
    <x v="1"/>
    <s v=""/>
    <s v="Chongqing China"/>
  </r>
  <r>
    <x v="483"/>
    <s v="Andrew Reed"/>
    <s v="System Administrator "/>
    <x v="0"/>
    <s v="Corporate"/>
    <s v="Male"/>
    <x v="0"/>
    <n v="28"/>
    <d v="2019-06-17T00:00:00"/>
    <n v="65341"/>
    <n v="0"/>
    <x v="0"/>
    <x v="4"/>
    <d v="2022-04-11T00:00:00"/>
    <s v="Miami United States"/>
  </r>
  <r>
    <x v="484"/>
    <s v="Brooklyn Collins"/>
    <s v="Sr. Manger"/>
    <x v="1"/>
    <s v="Corporate"/>
    <s v="Female"/>
    <x v="0"/>
    <n v="59"/>
    <d v="2018-10-27T00:00:00"/>
    <n v="139208"/>
    <n v="0.11"/>
    <x v="0"/>
    <x v="5"/>
    <s v=""/>
    <s v="Austin United States"/>
  </r>
  <r>
    <x v="485"/>
    <s v="John Jung"/>
    <s v="Sr. Analyst"/>
    <x v="2"/>
    <s v="Speciality Products"/>
    <s v="Male"/>
    <x v="1"/>
    <n v="63"/>
    <d v="2018-03-12T00:00:00"/>
    <n v="73200"/>
    <n v="0"/>
    <x v="1"/>
    <x v="6"/>
    <s v=""/>
    <s v="Shanghai China"/>
  </r>
  <r>
    <x v="486"/>
    <s v="Samantha Aguilar"/>
    <s v="Manager"/>
    <x v="3"/>
    <s v="Speciality Products"/>
    <s v="Female"/>
    <x v="3"/>
    <n v="46"/>
    <d v="2010-04-24T00:00:00"/>
    <n v="102636"/>
    <n v="0.06"/>
    <x v="0"/>
    <x v="0"/>
    <s v=""/>
    <s v="Seattle United States"/>
  </r>
  <r>
    <x v="487"/>
    <s v="Madeline Acosta"/>
    <s v="Sr. Account Representative"/>
    <x v="2"/>
    <s v="Speciality Products"/>
    <s v="Female"/>
    <x v="3"/>
    <n v="26"/>
    <d v="2021-02-09T00:00:00"/>
    <n v="87427"/>
    <n v="0"/>
    <x v="2"/>
    <x v="12"/>
    <s v=""/>
    <s v="Sao Paulo Brazil"/>
  </r>
  <r>
    <x v="488"/>
    <s v="Ethan Joseph"/>
    <s v="IT Coordinator"/>
    <x v="0"/>
    <s v="Research &amp; Development"/>
    <s v="Male"/>
    <x v="2"/>
    <n v="45"/>
    <d v="2018-05-28T00:00:00"/>
    <n v="49219"/>
    <n v="0"/>
    <x v="0"/>
    <x v="7"/>
    <s v=""/>
    <s v="Columbus United States"/>
  </r>
  <r>
    <x v="489"/>
    <s v="Miles Mehta"/>
    <s v="Manager"/>
    <x v="1"/>
    <s v="Manufacturing"/>
    <s v="Male"/>
    <x v="1"/>
    <n v="50"/>
    <d v="2018-05-19T00:00:00"/>
    <n v="106437"/>
    <n v="7.0000000000000007E-2"/>
    <x v="1"/>
    <x v="1"/>
    <s v=""/>
    <s v="Chongqing China"/>
  </r>
  <r>
    <x v="490"/>
    <s v="Joshua Juarez"/>
    <s v="Analyst II"/>
    <x v="1"/>
    <s v="Manufacturing"/>
    <s v="Male"/>
    <x v="3"/>
    <n v="46"/>
    <d v="2015-05-05T00:00:00"/>
    <n v="64364"/>
    <n v="0"/>
    <x v="2"/>
    <x v="12"/>
    <s v=""/>
    <s v="Sao Paulo Brazil"/>
  </r>
  <r>
    <x v="491"/>
    <s v="Matthew Howard"/>
    <s v="Director"/>
    <x v="4"/>
    <s v="Manufacturing"/>
    <s v="Male"/>
    <x v="2"/>
    <n v="50"/>
    <d v="2021-10-17T00:00:00"/>
    <n v="172180"/>
    <n v="0.3"/>
    <x v="0"/>
    <x v="7"/>
    <s v=""/>
    <s v="Columbus United States"/>
  </r>
  <r>
    <x v="492"/>
    <s v="Jade Figueroa"/>
    <s v="Sr. Analyst"/>
    <x v="2"/>
    <s v="Manufacturing"/>
    <s v="Female"/>
    <x v="3"/>
    <n v="33"/>
    <d v="2012-05-14T00:00:00"/>
    <n v="88343"/>
    <n v="0"/>
    <x v="2"/>
    <x v="9"/>
    <s v=""/>
    <s v="Rio de Janerio Brazil"/>
  </r>
  <r>
    <x v="493"/>
    <s v="Everett Morales"/>
    <s v="Solutions Architect"/>
    <x v="0"/>
    <s v="Speciality Products"/>
    <s v="Male"/>
    <x v="3"/>
    <n v="57"/>
    <d v="2014-07-10T00:00:00"/>
    <n v="66649"/>
    <n v="0"/>
    <x v="2"/>
    <x v="9"/>
    <s v=""/>
    <s v="Rio de Janerio Brazil"/>
  </r>
  <r>
    <x v="48"/>
    <s v="Genesis Hunter"/>
    <s v="Manager"/>
    <x v="1"/>
    <s v="Corporate"/>
    <s v="Female"/>
    <x v="2"/>
    <n v="48"/>
    <d v="1999-04-22T00:00:00"/>
    <n v="102847"/>
    <n v="0.05"/>
    <x v="0"/>
    <x v="2"/>
    <s v=""/>
    <s v="Chicago United States"/>
  </r>
  <r>
    <x v="494"/>
    <s v="Henry Figueroa"/>
    <s v="Sr. Manger"/>
    <x v="1"/>
    <s v="Manufacturing"/>
    <s v="Male"/>
    <x v="3"/>
    <n v="46"/>
    <d v="2010-07-19T00:00:00"/>
    <n v="134881"/>
    <n v="0.15"/>
    <x v="2"/>
    <x v="8"/>
    <s v=""/>
    <s v="Manaus Brazil"/>
  </r>
  <r>
    <x v="495"/>
    <s v="Nicholas Song"/>
    <s v="Analyst II"/>
    <x v="6"/>
    <s v="Manufacturing"/>
    <s v="Male"/>
    <x v="1"/>
    <n v="52"/>
    <d v="1999-05-23T00:00:00"/>
    <n v="68807"/>
    <n v="0"/>
    <x v="1"/>
    <x v="11"/>
    <d v="2015-11-30T00:00:00"/>
    <s v="Chengdu China"/>
  </r>
  <r>
    <x v="496"/>
    <s v="Jack Alexander"/>
    <s v="Vice President"/>
    <x v="0"/>
    <s v="Manufacturing"/>
    <s v="Male"/>
    <x v="2"/>
    <n v="56"/>
    <d v="2006-05-29T00:00:00"/>
    <n v="228822"/>
    <n v="0.36"/>
    <x v="0"/>
    <x v="4"/>
    <s v=""/>
    <s v="Miami United States"/>
  </r>
  <r>
    <x v="497"/>
    <s v="Jameson Foster"/>
    <s v="Analyst"/>
    <x v="6"/>
    <s v="Manufacturing"/>
    <s v="Male"/>
    <x v="2"/>
    <n v="28"/>
    <d v="2021-07-18T00:00:00"/>
    <n v="43391"/>
    <n v="0"/>
    <x v="0"/>
    <x v="7"/>
    <s v=""/>
    <s v="Columbus United States"/>
  </r>
  <r>
    <x v="498"/>
    <s v="Leonardo Lo"/>
    <s v="Quality Engineer"/>
    <x v="5"/>
    <s v="Speciality Products"/>
    <s v="Male"/>
    <x v="1"/>
    <n v="29"/>
    <d v="2021-11-15T00:00:00"/>
    <n v="91782"/>
    <n v="0"/>
    <x v="1"/>
    <x v="1"/>
    <s v=""/>
    <s v="Chongqing China"/>
  </r>
  <r>
    <x v="499"/>
    <s v="Ella Huang"/>
    <s v="Vice President"/>
    <x v="6"/>
    <s v="Corporate"/>
    <s v="Female"/>
    <x v="1"/>
    <n v="45"/>
    <d v="2016-02-28T00:00:00"/>
    <n v="211637"/>
    <n v="0.31"/>
    <x v="0"/>
    <x v="2"/>
    <s v=""/>
    <s v="Chicago United States"/>
  </r>
  <r>
    <x v="71"/>
    <s v="Liam Jordan"/>
    <s v="Computer Systems Manager"/>
    <x v="0"/>
    <s v="Manufacturing"/>
    <s v="Male"/>
    <x v="2"/>
    <n v="28"/>
    <d v="2020-08-08T00:00:00"/>
    <n v="73255"/>
    <n v="0.09"/>
    <x v="0"/>
    <x v="3"/>
    <s v=""/>
    <s v="Phoenix United States"/>
  </r>
  <r>
    <x v="500"/>
    <s v="Isaac Woods"/>
    <s v="Manager"/>
    <x v="2"/>
    <s v="Corporate"/>
    <s v="Male"/>
    <x v="2"/>
    <n v="28"/>
    <d v="2021-01-08T00:00:00"/>
    <n v="108826"/>
    <n v="0.1"/>
    <x v="0"/>
    <x v="4"/>
    <s v=""/>
    <s v="Miami United States"/>
  </r>
  <r>
    <x v="501"/>
    <s v="Luke Wilson"/>
    <s v="Solutions Architect"/>
    <x v="0"/>
    <s v="Speciality Products"/>
    <s v="Male"/>
    <x v="2"/>
    <n v="34"/>
    <d v="2016-05-24T00:00:00"/>
    <n v="94352"/>
    <n v="0"/>
    <x v="0"/>
    <x v="4"/>
    <s v=""/>
    <s v="Miami United States"/>
  </r>
  <r>
    <x v="502"/>
    <s v="Lyla Alvarez"/>
    <s v="IT Systems Architect"/>
    <x v="0"/>
    <s v="Research &amp; Development"/>
    <s v="Female"/>
    <x v="3"/>
    <n v="55"/>
    <d v="1994-08-30T00:00:00"/>
    <n v="73955"/>
    <n v="0"/>
    <x v="0"/>
    <x v="3"/>
    <s v=""/>
    <s v="Phoenix United States"/>
  </r>
  <r>
    <x v="503"/>
    <s v="Caleb Flores"/>
    <s v="Manager"/>
    <x v="4"/>
    <s v="Manufacturing"/>
    <s v="Male"/>
    <x v="3"/>
    <n v="34"/>
    <d v="2013-08-13T00:00:00"/>
    <n v="113909"/>
    <n v="0.06"/>
    <x v="2"/>
    <x v="9"/>
    <s v=""/>
    <s v="Rio de Janerio Brazil"/>
  </r>
  <r>
    <x v="504"/>
    <s v="Angel Lin"/>
    <s v="Network Administrator"/>
    <x v="0"/>
    <s v="Manufacturing"/>
    <s v="Male"/>
    <x v="1"/>
    <n v="27"/>
    <d v="2020-12-24T00:00:00"/>
    <n v="92321"/>
    <n v="0"/>
    <x v="0"/>
    <x v="2"/>
    <s v=""/>
    <s v="Chicago United States"/>
  </r>
  <r>
    <x v="474"/>
    <s v="Easton Moore"/>
    <s v="Computer Systems Manager"/>
    <x v="0"/>
    <s v="Research &amp; Development"/>
    <s v="Male"/>
    <x v="2"/>
    <n v="52"/>
    <d v="2013-05-23T00:00:00"/>
    <n v="99557"/>
    <n v="0.09"/>
    <x v="0"/>
    <x v="0"/>
    <s v=""/>
    <s v="Seattle United States"/>
  </r>
  <r>
    <x v="505"/>
    <s v="Kinsley Collins"/>
    <s v="Automation Engineer"/>
    <x v="5"/>
    <s v="Speciality Products"/>
    <s v="Female"/>
    <x v="2"/>
    <n v="28"/>
    <d v="2018-11-14T00:00:00"/>
    <n v="115854"/>
    <n v="0"/>
    <x v="0"/>
    <x v="3"/>
    <s v=""/>
    <s v="Phoenix United States"/>
  </r>
  <r>
    <x v="506"/>
    <s v="Brooklyn Salazar"/>
    <s v="IT Systems Architect"/>
    <x v="0"/>
    <s v="Manufacturing"/>
    <s v="Female"/>
    <x v="3"/>
    <n v="44"/>
    <d v="2011-03-01T00:00:00"/>
    <n v="82462"/>
    <n v="0"/>
    <x v="0"/>
    <x v="5"/>
    <s v=""/>
    <s v="Austin United States"/>
  </r>
  <r>
    <x v="507"/>
    <s v="Scarlett Jenkins"/>
    <s v="Vice President"/>
    <x v="0"/>
    <s v="Research &amp; Development"/>
    <s v="Female"/>
    <x v="2"/>
    <n v="53"/>
    <d v="2011-11-09T00:00:00"/>
    <n v="198473"/>
    <n v="0.32"/>
    <x v="0"/>
    <x v="4"/>
    <s v=""/>
    <s v="Miami United States"/>
  </r>
  <r>
    <x v="508"/>
    <s v="Melody Chin"/>
    <s v="Sr. Manger"/>
    <x v="1"/>
    <s v="Corporate"/>
    <s v="Female"/>
    <x v="1"/>
    <n v="43"/>
    <d v="2006-10-15T00:00:00"/>
    <n v="153492"/>
    <n v="0.11"/>
    <x v="0"/>
    <x v="2"/>
    <s v=""/>
    <s v="Chicago United States"/>
  </r>
  <r>
    <x v="509"/>
    <s v="Eloise Alexander"/>
    <s v="Vice President"/>
    <x v="4"/>
    <s v="Corporate"/>
    <s v="Female"/>
    <x v="0"/>
    <n v="28"/>
    <d v="2018-01-21T00:00:00"/>
    <n v="208210"/>
    <n v="0.3"/>
    <x v="0"/>
    <x v="0"/>
    <s v=""/>
    <s v="Seattle United States"/>
  </r>
  <r>
    <x v="510"/>
    <s v="Carter Turner"/>
    <s v="Sr. Analyst"/>
    <x v="6"/>
    <s v="Corporate"/>
    <s v="Male"/>
    <x v="2"/>
    <n v="33"/>
    <d v="2015-11-17T00:00:00"/>
    <n v="91632"/>
    <n v="0"/>
    <x v="0"/>
    <x v="3"/>
    <s v=""/>
    <s v="Phoenix United States"/>
  </r>
  <r>
    <x v="511"/>
    <s v="Andrew Ma"/>
    <s v="HRIS Analyst"/>
    <x v="4"/>
    <s v="Corporate"/>
    <s v="Male"/>
    <x v="1"/>
    <n v="31"/>
    <d v="2017-09-24T00:00:00"/>
    <n v="71755"/>
    <n v="0"/>
    <x v="1"/>
    <x v="1"/>
    <s v=""/>
    <s v="Chongqing China"/>
  </r>
  <r>
    <x v="512"/>
    <s v="Hailey Xi"/>
    <s v="Manager"/>
    <x v="3"/>
    <s v="Corporate"/>
    <s v="Female"/>
    <x v="1"/>
    <n v="52"/>
    <d v="2021-11-19T00:00:00"/>
    <n v="111006"/>
    <n v="0.08"/>
    <x v="1"/>
    <x v="1"/>
    <s v=""/>
    <s v="Chongqing China"/>
  </r>
  <r>
    <x v="513"/>
    <s v="Aiden Le"/>
    <s v="Cloud Infrastructure Architect"/>
    <x v="0"/>
    <s v="Corporate"/>
    <s v="Male"/>
    <x v="1"/>
    <n v="55"/>
    <d v="1994-12-24T00:00:00"/>
    <n v="99774"/>
    <n v="0"/>
    <x v="0"/>
    <x v="5"/>
    <s v=""/>
    <s v="Austin United States"/>
  </r>
  <r>
    <x v="514"/>
    <s v="Christopher Lim"/>
    <s v="Director"/>
    <x v="0"/>
    <s v="Research &amp; Development"/>
    <s v="Male"/>
    <x v="1"/>
    <n v="55"/>
    <d v="2007-03-13T00:00:00"/>
    <n v="184648"/>
    <n v="0.24"/>
    <x v="1"/>
    <x v="6"/>
    <s v=""/>
    <s v="Shanghai China"/>
  </r>
  <r>
    <x v="515"/>
    <s v="James Castillo"/>
    <s v="Vice President"/>
    <x v="0"/>
    <s v="Manufacturing"/>
    <s v="Male"/>
    <x v="3"/>
    <n v="51"/>
    <d v="2001-07-19T00:00:00"/>
    <n v="247874"/>
    <n v="0.33"/>
    <x v="2"/>
    <x v="8"/>
    <s v=""/>
    <s v="Manaus Brazil"/>
  </r>
  <r>
    <x v="516"/>
    <s v="Greyson Dang"/>
    <s v="Development Engineer"/>
    <x v="5"/>
    <s v="Manufacturing"/>
    <s v="Male"/>
    <x v="1"/>
    <n v="60"/>
    <d v="2009-05-11T00:00:00"/>
    <n v="62239"/>
    <n v="0"/>
    <x v="1"/>
    <x v="10"/>
    <s v=""/>
    <s v="Beijing China"/>
  </r>
  <r>
    <x v="517"/>
    <s v="Hannah King"/>
    <s v="Manager"/>
    <x v="3"/>
    <s v="Speciality Products"/>
    <s v="Female"/>
    <x v="2"/>
    <n v="31"/>
    <d v="2014-10-07T00:00:00"/>
    <n v="114911"/>
    <n v="7.0000000000000007E-2"/>
    <x v="0"/>
    <x v="2"/>
    <s v=""/>
    <s v="Chicago United States"/>
  </r>
  <r>
    <x v="518"/>
    <s v="Wesley Dominguez"/>
    <s v="Engineering Manager"/>
    <x v="5"/>
    <s v="Corporate"/>
    <s v="Male"/>
    <x v="3"/>
    <n v="45"/>
    <d v="2018-04-27T00:00:00"/>
    <n v="115490"/>
    <n v="0.12"/>
    <x v="0"/>
    <x v="2"/>
    <s v=""/>
    <s v="Chicago United States"/>
  </r>
  <r>
    <x v="519"/>
    <s v="Dominic Hu"/>
    <s v="Manager"/>
    <x v="3"/>
    <s v="Speciality Products"/>
    <s v="Male"/>
    <x v="1"/>
    <n v="34"/>
    <d v="2012-02-13T00:00:00"/>
    <n v="118708"/>
    <n v="7.0000000000000007E-2"/>
    <x v="1"/>
    <x v="6"/>
    <s v=""/>
    <s v="Shanghai China"/>
  </r>
  <r>
    <x v="520"/>
    <s v="Nora Park"/>
    <s v="Director"/>
    <x v="3"/>
    <s v="Speciality Products"/>
    <s v="Female"/>
    <x v="1"/>
    <n v="29"/>
    <d v="2017-06-28T00:00:00"/>
    <n v="197649"/>
    <n v="0.2"/>
    <x v="0"/>
    <x v="7"/>
    <s v=""/>
    <s v="Columbus United States"/>
  </r>
  <r>
    <x v="521"/>
    <s v="Audrey Hwang"/>
    <s v="Sr. Analyst"/>
    <x v="3"/>
    <s v="Speciality Products"/>
    <s v="Female"/>
    <x v="1"/>
    <n v="45"/>
    <d v="2020-06-17T00:00:00"/>
    <n v="89841"/>
    <n v="0"/>
    <x v="1"/>
    <x v="10"/>
    <s v=""/>
    <s v="Beijing China"/>
  </r>
  <r>
    <x v="100"/>
    <s v="Ella Jenkins"/>
    <s v="Analyst II"/>
    <x v="1"/>
    <s v="Speciality Products"/>
    <s v="Female"/>
    <x v="2"/>
    <n v="52"/>
    <d v="2019-12-20T00:00:00"/>
    <n v="61026"/>
    <n v="0"/>
    <x v="0"/>
    <x v="3"/>
    <s v=""/>
    <s v="Phoenix United States"/>
  </r>
  <r>
    <x v="522"/>
    <s v="Peyton Owens"/>
    <s v="Controls Engineer"/>
    <x v="5"/>
    <s v="Speciality Products"/>
    <s v="Female"/>
    <x v="2"/>
    <n v="48"/>
    <d v="2014-09-25T00:00:00"/>
    <n v="96693"/>
    <n v="0"/>
    <x v="0"/>
    <x v="2"/>
    <s v=""/>
    <s v="Chicago United States"/>
  </r>
  <r>
    <x v="523"/>
    <s v="Alice Lopez"/>
    <s v="Test Engineer"/>
    <x v="5"/>
    <s v="Speciality Products"/>
    <s v="Female"/>
    <x v="3"/>
    <n v="48"/>
    <d v="2009-06-27T00:00:00"/>
    <n v="82907"/>
    <n v="0"/>
    <x v="0"/>
    <x v="0"/>
    <s v=""/>
    <s v="Seattle United States"/>
  </r>
  <r>
    <x v="524"/>
    <s v="Dominic Le"/>
    <s v="Vice President"/>
    <x v="6"/>
    <s v="Corporate"/>
    <s v="Male"/>
    <x v="1"/>
    <n v="41"/>
    <d v="2014-10-04T00:00:00"/>
    <n v="257194"/>
    <n v="0.35"/>
    <x v="1"/>
    <x v="1"/>
    <s v=""/>
    <s v="Chongqing China"/>
  </r>
  <r>
    <x v="525"/>
    <s v="Ezra Ortiz"/>
    <s v="Quality Engineer"/>
    <x v="5"/>
    <s v="Research &amp; Development"/>
    <s v="Male"/>
    <x v="3"/>
    <n v="41"/>
    <d v="2012-01-21T00:00:00"/>
    <n v="94658"/>
    <n v="0"/>
    <x v="0"/>
    <x v="4"/>
    <s v=""/>
    <s v="Miami United States"/>
  </r>
  <r>
    <x v="526"/>
    <s v="Grayson Luu"/>
    <s v="Quality Engineer"/>
    <x v="5"/>
    <s v="Research &amp; Development"/>
    <s v="Male"/>
    <x v="1"/>
    <n v="55"/>
    <d v="2011-04-30T00:00:00"/>
    <n v="89419"/>
    <n v="0"/>
    <x v="1"/>
    <x v="6"/>
    <s v=""/>
    <s v="Shanghai China"/>
  </r>
  <r>
    <x v="527"/>
    <s v="Brooks Stewart"/>
    <s v="HRIS Analyst"/>
    <x v="4"/>
    <s v="Manufacturing"/>
    <s v="Male"/>
    <x v="0"/>
    <n v="45"/>
    <d v="2015-12-19T00:00:00"/>
    <n v="51983"/>
    <n v="0"/>
    <x v="0"/>
    <x v="7"/>
    <s v=""/>
    <s v="Columbus United States"/>
  </r>
  <r>
    <x v="528"/>
    <s v="Naomi Xi"/>
    <s v="Director"/>
    <x v="1"/>
    <s v="Corporate"/>
    <s v="Female"/>
    <x v="1"/>
    <n v="53"/>
    <d v="2002-02-17T00:00:00"/>
    <n v="179494"/>
    <n v="0.2"/>
    <x v="1"/>
    <x v="1"/>
    <s v=""/>
    <s v="Chongqing China"/>
  </r>
  <r>
    <x v="529"/>
    <s v="Silas Estrada"/>
    <s v="IT Systems Architect"/>
    <x v="0"/>
    <s v="Corporate"/>
    <s v="Male"/>
    <x v="3"/>
    <n v="49"/>
    <d v="2016-06-24T00:00:00"/>
    <n v="68426"/>
    <n v="0"/>
    <x v="2"/>
    <x v="9"/>
    <s v=""/>
    <s v="Rio de Janerio Brazil"/>
  </r>
  <r>
    <x v="530"/>
    <s v="Skylar Ayala"/>
    <s v="Sr. Manger"/>
    <x v="1"/>
    <s v="Corporate"/>
    <s v="Female"/>
    <x v="3"/>
    <n v="55"/>
    <d v="2017-02-06T00:00:00"/>
    <n v="144986"/>
    <n v="0.12"/>
    <x v="0"/>
    <x v="3"/>
    <s v=""/>
    <s v="Phoenix United States"/>
  </r>
  <r>
    <x v="531"/>
    <s v="Lydia Huynh"/>
    <s v="Account Representative"/>
    <x v="2"/>
    <s v="Speciality Products"/>
    <s v="Female"/>
    <x v="1"/>
    <n v="45"/>
    <d v="2000-08-16T00:00:00"/>
    <n v="60113"/>
    <n v="0"/>
    <x v="0"/>
    <x v="2"/>
    <s v=""/>
    <s v="Chicago United States"/>
  </r>
  <r>
    <x v="92"/>
    <s v="Hazel Cortez"/>
    <s v="HRIS Analyst"/>
    <x v="4"/>
    <s v="Research &amp; Development"/>
    <s v="Female"/>
    <x v="3"/>
    <n v="52"/>
    <d v="2021-04-18T00:00:00"/>
    <n v="50548"/>
    <n v="0"/>
    <x v="2"/>
    <x v="12"/>
    <s v=""/>
    <s v="Sao Paulo Brazil"/>
  </r>
  <r>
    <x v="532"/>
    <s v="Everleigh Adams"/>
    <s v="Analyst II"/>
    <x v="6"/>
    <s v="Manufacturing"/>
    <s v="Female"/>
    <x v="2"/>
    <n v="33"/>
    <d v="2020-03-14T00:00:00"/>
    <n v="68846"/>
    <n v="0"/>
    <x v="0"/>
    <x v="2"/>
    <s v=""/>
    <s v="Chicago United States"/>
  </r>
  <r>
    <x v="230"/>
    <s v="Layla Salazar"/>
    <s v="Solutions Architect"/>
    <x v="0"/>
    <s v="Corporate"/>
    <s v="Female"/>
    <x v="3"/>
    <n v="59"/>
    <d v="2014-03-19T00:00:00"/>
    <n v="90901"/>
    <n v="0"/>
    <x v="0"/>
    <x v="0"/>
    <s v=""/>
    <s v="Seattle United States"/>
  </r>
  <r>
    <x v="533"/>
    <s v="Willow Chen"/>
    <s v="Manager"/>
    <x v="3"/>
    <s v="Corporate"/>
    <s v="Female"/>
    <x v="1"/>
    <n v="50"/>
    <d v="2012-09-03T00:00:00"/>
    <n v="102033"/>
    <n v="0.08"/>
    <x v="0"/>
    <x v="5"/>
    <s v=""/>
    <s v="Austin United States"/>
  </r>
  <r>
    <x v="534"/>
    <s v="Penelope Griffin"/>
    <s v="Director"/>
    <x v="2"/>
    <s v="Manufacturing"/>
    <s v="Female"/>
    <x v="2"/>
    <n v="61"/>
    <d v="2021-01-23T00:00:00"/>
    <n v="151783"/>
    <n v="0.26"/>
    <x v="0"/>
    <x v="0"/>
    <s v=""/>
    <s v="Seattle United States"/>
  </r>
  <r>
    <x v="535"/>
    <s v="Lillian Romero"/>
    <s v="Director"/>
    <x v="5"/>
    <s v="Corporate"/>
    <s v="Female"/>
    <x v="3"/>
    <n v="27"/>
    <d v="2018-12-07T00:00:00"/>
    <n v="170164"/>
    <n v="0.17"/>
    <x v="0"/>
    <x v="5"/>
    <s v=""/>
    <s v="Austin United States"/>
  </r>
  <r>
    <x v="536"/>
    <s v="Stella Wu"/>
    <s v="Sr. Manger"/>
    <x v="6"/>
    <s v="Speciality Products"/>
    <s v="Female"/>
    <x v="1"/>
    <n v="35"/>
    <d v="2014-02-20T00:00:00"/>
    <n v="155905"/>
    <n v="0.14000000000000001"/>
    <x v="0"/>
    <x v="3"/>
    <s v=""/>
    <s v="Phoenix United States"/>
  </r>
  <r>
    <x v="415"/>
    <s v="Parker Vang"/>
    <s v="Analyst"/>
    <x v="2"/>
    <s v="Corporate"/>
    <s v="Male"/>
    <x v="1"/>
    <n v="40"/>
    <d v="2016-12-17T00:00:00"/>
    <n v="50733"/>
    <n v="0"/>
    <x v="0"/>
    <x v="4"/>
    <s v=""/>
    <s v="Miami United States"/>
  </r>
  <r>
    <x v="537"/>
    <s v="Mila Roberts"/>
    <s v="Sr. Business Partner"/>
    <x v="4"/>
    <s v="Corporate"/>
    <s v="Female"/>
    <x v="2"/>
    <n v="30"/>
    <d v="2017-01-26T00:00:00"/>
    <n v="88663"/>
    <n v="0"/>
    <x v="0"/>
    <x v="3"/>
    <s v=""/>
    <s v="Phoenix United States"/>
  </r>
  <r>
    <x v="538"/>
    <s v="Isaac Liu"/>
    <s v="Field Engineer"/>
    <x v="5"/>
    <s v="Manufacturing"/>
    <s v="Male"/>
    <x v="1"/>
    <n v="60"/>
    <d v="1992-10-13T00:00:00"/>
    <n v="88213"/>
    <n v="0"/>
    <x v="1"/>
    <x v="1"/>
    <s v=""/>
    <s v="Chongqing China"/>
  </r>
  <r>
    <x v="539"/>
    <s v="Jacob Doan"/>
    <s v="Analyst II"/>
    <x v="2"/>
    <s v="Speciality Products"/>
    <s v="Male"/>
    <x v="1"/>
    <n v="55"/>
    <d v="2021-08-02T00:00:00"/>
    <n v="67130"/>
    <n v="0"/>
    <x v="0"/>
    <x v="4"/>
    <s v=""/>
    <s v="Miami United States"/>
  </r>
  <r>
    <x v="124"/>
    <s v="Raelynn Ma"/>
    <s v="Sr. Analyst"/>
    <x v="1"/>
    <s v="Speciality Products"/>
    <s v="Female"/>
    <x v="1"/>
    <n v="33"/>
    <d v="2015-10-08T00:00:00"/>
    <n v="94876"/>
    <n v="0"/>
    <x v="0"/>
    <x v="4"/>
    <s v=""/>
    <s v="Miami United States"/>
  </r>
  <r>
    <x v="540"/>
    <s v="Jameson Juarez"/>
    <s v="Development Engineer"/>
    <x v="5"/>
    <s v="Speciality Products"/>
    <s v="Male"/>
    <x v="3"/>
    <n v="62"/>
    <d v="1994-10-09T00:00:00"/>
    <n v="98230"/>
    <n v="0"/>
    <x v="0"/>
    <x v="4"/>
    <s v=""/>
    <s v="Miami United States"/>
  </r>
  <r>
    <x v="541"/>
    <s v="Everleigh Shah"/>
    <s v="Test Engineer"/>
    <x v="5"/>
    <s v="Research &amp; Development"/>
    <s v="Female"/>
    <x v="1"/>
    <n v="36"/>
    <d v="2018-12-14T00:00:00"/>
    <n v="96757"/>
    <n v="0"/>
    <x v="0"/>
    <x v="7"/>
    <s v=""/>
    <s v="Columbus United States"/>
  </r>
  <r>
    <x v="542"/>
    <s v="Alexander Foster"/>
    <s v="Analyst II"/>
    <x v="6"/>
    <s v="Manufacturing"/>
    <s v="Male"/>
    <x v="0"/>
    <n v="35"/>
    <d v="2020-07-03T00:00:00"/>
    <n v="51513"/>
    <n v="0"/>
    <x v="0"/>
    <x v="7"/>
    <s v=""/>
    <s v="Columbus United States"/>
  </r>
  <r>
    <x v="543"/>
    <s v="Ryan Ha"/>
    <s v="Vice President"/>
    <x v="6"/>
    <s v="Corporate"/>
    <s v="Male"/>
    <x v="1"/>
    <n v="60"/>
    <d v="2007-01-27T00:00:00"/>
    <n v="234311"/>
    <n v="0.37"/>
    <x v="0"/>
    <x v="4"/>
    <s v=""/>
    <s v="Miami United States"/>
  </r>
  <r>
    <x v="544"/>
    <s v="Chloe Salazar"/>
    <s v="Sr. Manger"/>
    <x v="4"/>
    <s v="Speciality Products"/>
    <s v="Female"/>
    <x v="3"/>
    <n v="45"/>
    <d v="2011-05-22T00:00:00"/>
    <n v="152353"/>
    <n v="0.14000000000000001"/>
    <x v="0"/>
    <x v="0"/>
    <s v=""/>
    <s v="Seattle United States"/>
  </r>
  <r>
    <x v="545"/>
    <s v="Layla Scott"/>
    <s v="Sr. Manger"/>
    <x v="3"/>
    <s v="Speciality Products"/>
    <s v="Female"/>
    <x v="2"/>
    <n v="48"/>
    <d v="2010-07-30T00:00:00"/>
    <n v="124774"/>
    <n v="0.12"/>
    <x v="0"/>
    <x v="3"/>
    <s v=""/>
    <s v="Phoenix United States"/>
  </r>
  <r>
    <x v="410"/>
    <s v="Leah Khan"/>
    <s v="Director"/>
    <x v="6"/>
    <s v="Corporate"/>
    <s v="Female"/>
    <x v="1"/>
    <n v="36"/>
    <d v="2010-09-13T00:00:00"/>
    <n v="157070"/>
    <n v="0.28000000000000003"/>
    <x v="1"/>
    <x v="1"/>
    <s v=""/>
    <s v="Chongqing China"/>
  </r>
  <r>
    <x v="546"/>
    <s v="Mason Jimenez"/>
    <s v="Sr. Manger"/>
    <x v="1"/>
    <s v="Speciality Products"/>
    <s v="Male"/>
    <x v="3"/>
    <n v="44"/>
    <d v="2019-08-08T00:00:00"/>
    <n v="130133"/>
    <n v="0.15"/>
    <x v="0"/>
    <x v="5"/>
    <d v="2022-05-18T00:00:00"/>
    <s v="Austin United States"/>
  </r>
  <r>
    <x v="547"/>
    <s v="Hailey Dang"/>
    <s v="Manager"/>
    <x v="6"/>
    <s v="Manufacturing"/>
    <s v="Female"/>
    <x v="1"/>
    <n v="64"/>
    <d v="2019-09-21T00:00:00"/>
    <n v="108780"/>
    <n v="0.06"/>
    <x v="1"/>
    <x v="6"/>
    <s v=""/>
    <s v="Shanghai China"/>
  </r>
  <r>
    <x v="548"/>
    <s v="Amelia Bui"/>
    <s v="Director"/>
    <x v="5"/>
    <s v="Speciality Products"/>
    <s v="Female"/>
    <x v="1"/>
    <n v="46"/>
    <d v="2020-10-21T00:00:00"/>
    <n v="151853"/>
    <n v="0.16"/>
    <x v="1"/>
    <x v="11"/>
    <s v=""/>
    <s v="Chengdu China"/>
  </r>
  <r>
    <x v="549"/>
    <s v="Elena Her"/>
    <s v="Account Representative"/>
    <x v="2"/>
    <s v="Manufacturing"/>
    <s v="Female"/>
    <x v="1"/>
    <n v="62"/>
    <d v="2006-09-17T00:00:00"/>
    <n v="64669"/>
    <n v="0"/>
    <x v="1"/>
    <x v="1"/>
    <s v=""/>
    <s v="Chongqing China"/>
  </r>
  <r>
    <x v="550"/>
    <s v="Ian Cortez"/>
    <s v="Analyst II"/>
    <x v="6"/>
    <s v="Research &amp; Development"/>
    <s v="Male"/>
    <x v="3"/>
    <n v="61"/>
    <d v="2008-04-30T00:00:00"/>
    <n v="69352"/>
    <n v="0"/>
    <x v="2"/>
    <x v="9"/>
    <s v=""/>
    <s v="Rio de Janerio Brazil"/>
  </r>
  <r>
    <x v="551"/>
    <s v="Christian Ali"/>
    <s v="Analyst II"/>
    <x v="6"/>
    <s v="Research &amp; Development"/>
    <s v="Male"/>
    <x v="1"/>
    <n v="65"/>
    <d v="2001-10-17T00:00:00"/>
    <n v="74631"/>
    <n v="0"/>
    <x v="1"/>
    <x v="1"/>
    <s v=""/>
    <s v="Chongqing China"/>
  </r>
  <r>
    <x v="552"/>
    <s v="Carter Ortiz"/>
    <s v="Quality Engineer"/>
    <x v="5"/>
    <s v="Speciality Products"/>
    <s v="Male"/>
    <x v="3"/>
    <n v="54"/>
    <d v="2012-04-29T00:00:00"/>
    <n v="96441"/>
    <n v="0"/>
    <x v="2"/>
    <x v="12"/>
    <s v=""/>
    <s v="Sao Paulo Brazil"/>
  </r>
  <r>
    <x v="553"/>
    <s v="Grayson Chan"/>
    <s v="Engineering Manager"/>
    <x v="5"/>
    <s v="Speciality Products"/>
    <s v="Male"/>
    <x v="1"/>
    <n v="46"/>
    <d v="2011-10-20T00:00:00"/>
    <n v="114250"/>
    <n v="0.14000000000000001"/>
    <x v="1"/>
    <x v="11"/>
    <s v=""/>
    <s v="Chengdu China"/>
  </r>
  <r>
    <x v="554"/>
    <s v="Nolan Molina"/>
    <s v="Computer Systems Manager"/>
    <x v="0"/>
    <s v="Corporate"/>
    <s v="Male"/>
    <x v="3"/>
    <n v="36"/>
    <d v="2020-12-27T00:00:00"/>
    <n v="70165"/>
    <n v="7.0000000000000007E-2"/>
    <x v="2"/>
    <x v="8"/>
    <s v=""/>
    <s v="Manaus Brazil"/>
  </r>
  <r>
    <x v="555"/>
    <s v="Adam Kaur"/>
    <s v="Manager"/>
    <x v="0"/>
    <s v="Corporate"/>
    <s v="Male"/>
    <x v="1"/>
    <n v="60"/>
    <d v="2000-01-29T00:00:00"/>
    <n v="109059"/>
    <n v="7.0000000000000007E-2"/>
    <x v="1"/>
    <x v="11"/>
    <s v=""/>
    <s v="Chengdu China"/>
  </r>
  <r>
    <x v="556"/>
    <s v="Amelia Kaur"/>
    <s v="Operations Engineer"/>
    <x v="5"/>
    <s v="Research &amp; Development"/>
    <s v="Female"/>
    <x v="1"/>
    <n v="30"/>
    <d v="2015-11-14T00:00:00"/>
    <n v="77442"/>
    <n v="0"/>
    <x v="0"/>
    <x v="7"/>
    <s v=""/>
    <s v="Columbus United States"/>
  </r>
  <r>
    <x v="557"/>
    <s v="Autumn Gonzales"/>
    <s v="Analyst II"/>
    <x v="2"/>
    <s v="Corporate"/>
    <s v="Female"/>
    <x v="3"/>
    <n v="34"/>
    <d v="2012-06-06T00:00:00"/>
    <n v="72126"/>
    <n v="0"/>
    <x v="2"/>
    <x v="8"/>
    <s v=""/>
    <s v="Manaus Brazil"/>
  </r>
  <r>
    <x v="558"/>
    <s v="Ezra Wilson"/>
    <s v="Service Desk Analyst"/>
    <x v="0"/>
    <s v="Manufacturing"/>
    <s v="Male"/>
    <x v="2"/>
    <n v="55"/>
    <d v="2013-10-18T00:00:00"/>
    <n v="70334"/>
    <n v="0"/>
    <x v="0"/>
    <x v="4"/>
    <s v=""/>
    <s v="Miami United States"/>
  </r>
  <r>
    <x v="559"/>
    <s v="Jacob Cheng"/>
    <s v="Quality Engineer"/>
    <x v="5"/>
    <s v="Research &amp; Development"/>
    <s v="Male"/>
    <x v="1"/>
    <n v="59"/>
    <d v="2009-12-23T00:00:00"/>
    <n v="78006"/>
    <n v="0"/>
    <x v="0"/>
    <x v="4"/>
    <s v=""/>
    <s v="Miami United States"/>
  </r>
  <r>
    <x v="560"/>
    <s v="Melody Valdez"/>
    <s v="Director"/>
    <x v="0"/>
    <s v="Manufacturing"/>
    <s v="Female"/>
    <x v="3"/>
    <n v="28"/>
    <d v="2021-01-25T00:00:00"/>
    <n v="160385"/>
    <n v="0.23"/>
    <x v="0"/>
    <x v="4"/>
    <d v="2021-05-18T00:00:00"/>
    <s v="Miami United States"/>
  </r>
  <r>
    <x v="561"/>
    <s v="Caroline Nelson"/>
    <s v="Vice President"/>
    <x v="1"/>
    <s v="Corporate"/>
    <s v="Female"/>
    <x v="2"/>
    <n v="36"/>
    <d v="2014-01-11T00:00:00"/>
    <n v="202323"/>
    <n v="0.39"/>
    <x v="0"/>
    <x v="2"/>
    <s v=""/>
    <s v="Chicago United States"/>
  </r>
  <r>
    <x v="562"/>
    <s v="Ellie Guerrero"/>
    <s v="Sr. Manger"/>
    <x v="4"/>
    <s v="Corporate"/>
    <s v="Female"/>
    <x v="3"/>
    <n v="29"/>
    <d v="2020-07-13T00:00:00"/>
    <n v="141555"/>
    <n v="0.11"/>
    <x v="2"/>
    <x v="8"/>
    <s v=""/>
    <s v="Manaus Brazil"/>
  </r>
  <r>
    <x v="563"/>
    <s v="Genesis Zhu"/>
    <s v="Director"/>
    <x v="1"/>
    <s v="Speciality Products"/>
    <s v="Female"/>
    <x v="1"/>
    <n v="34"/>
    <d v="2020-07-20T00:00:00"/>
    <n v="184960"/>
    <n v="0.18"/>
    <x v="0"/>
    <x v="0"/>
    <s v=""/>
    <s v="Seattle United States"/>
  </r>
  <r>
    <x v="564"/>
    <s v="Jonathan Ho"/>
    <s v="Vice President"/>
    <x v="0"/>
    <s v="Manufacturing"/>
    <s v="Male"/>
    <x v="1"/>
    <n v="37"/>
    <d v="2011-06-25T00:00:00"/>
    <n v="221592"/>
    <n v="0.31"/>
    <x v="0"/>
    <x v="7"/>
    <s v=""/>
    <s v="Columbus United States"/>
  </r>
  <r>
    <x v="565"/>
    <s v="Savannah Park"/>
    <s v="HRIS Analyst"/>
    <x v="4"/>
    <s v="Manufacturing"/>
    <s v="Female"/>
    <x v="1"/>
    <n v="44"/>
    <d v="2009-01-28T00:00:00"/>
    <n v="53301"/>
    <n v="0"/>
    <x v="0"/>
    <x v="0"/>
    <s v=""/>
    <s v="Seattle United States"/>
  </r>
  <r>
    <x v="566"/>
    <s v="Nathan Chan"/>
    <s v="Cloud Infrastructure Architect"/>
    <x v="0"/>
    <s v="Corporate"/>
    <s v="Male"/>
    <x v="1"/>
    <n v="45"/>
    <d v="2000-03-02T00:00:00"/>
    <n v="91276"/>
    <n v="0"/>
    <x v="0"/>
    <x v="0"/>
    <s v=""/>
    <s v="Seattle United States"/>
  </r>
  <r>
    <x v="567"/>
    <s v="Sofia Vu"/>
    <s v="Sr. Manger"/>
    <x v="4"/>
    <s v="Research &amp; Development"/>
    <s v="Female"/>
    <x v="1"/>
    <n v="52"/>
    <d v="2017-09-05T00:00:00"/>
    <n v="140042"/>
    <n v="0.13"/>
    <x v="0"/>
    <x v="5"/>
    <s v=""/>
    <s v="Austin United States"/>
  </r>
  <r>
    <x v="118"/>
    <s v="Ruby Choi"/>
    <s v="Analyst"/>
    <x v="3"/>
    <s v="Manufacturing"/>
    <s v="Female"/>
    <x v="1"/>
    <n v="40"/>
    <d v="2018-12-06T00:00:00"/>
    <n v="57225"/>
    <n v="0"/>
    <x v="0"/>
    <x v="7"/>
    <s v=""/>
    <s v="Columbus United States"/>
  </r>
  <r>
    <x v="568"/>
    <s v="Lily Pena"/>
    <s v="Manager"/>
    <x v="4"/>
    <s v="Speciality Products"/>
    <s v="Female"/>
    <x v="3"/>
    <n v="55"/>
    <d v="2010-02-24T00:00:00"/>
    <n v="102839"/>
    <n v="0.05"/>
    <x v="0"/>
    <x v="4"/>
    <s v=""/>
    <s v="Miami United States"/>
  </r>
  <r>
    <x v="569"/>
    <s v="Liam Zhang"/>
    <s v="Director"/>
    <x v="6"/>
    <s v="Research &amp; Development"/>
    <s v="Male"/>
    <x v="1"/>
    <n v="29"/>
    <d v="2021-09-15T00:00:00"/>
    <n v="199783"/>
    <n v="0.21"/>
    <x v="0"/>
    <x v="2"/>
    <d v="2022-04-10T00:00:00"/>
    <s v="Chicago United States"/>
  </r>
  <r>
    <x v="570"/>
    <s v="Ian Gutierrez"/>
    <s v="Sr. Business Partner"/>
    <x v="4"/>
    <s v="Research &amp; Development"/>
    <s v="Male"/>
    <x v="3"/>
    <n v="32"/>
    <d v="2021-04-09T00:00:00"/>
    <n v="70980"/>
    <n v="0"/>
    <x v="2"/>
    <x v="9"/>
    <s v=""/>
    <s v="Rio de Janerio Brazil"/>
  </r>
  <r>
    <x v="571"/>
    <s v="David Simmons"/>
    <s v="Manager"/>
    <x v="6"/>
    <s v="Corporate"/>
    <s v="Male"/>
    <x v="2"/>
    <n v="51"/>
    <d v="1997-01-26T00:00:00"/>
    <n v="104431"/>
    <n v="7.0000000000000007E-2"/>
    <x v="0"/>
    <x v="3"/>
    <s v=""/>
    <s v="Phoenix United States"/>
  </r>
  <r>
    <x v="572"/>
    <s v="Lincoln Henderson"/>
    <s v="Business Partner"/>
    <x v="4"/>
    <s v="Speciality Products"/>
    <s v="Male"/>
    <x v="2"/>
    <n v="28"/>
    <d v="2021-06-27T00:00:00"/>
    <n v="48510"/>
    <n v="0"/>
    <x v="0"/>
    <x v="2"/>
    <s v=""/>
    <s v="Chicago United States"/>
  </r>
  <r>
    <x v="573"/>
    <s v="Nathan Miller"/>
    <s v="Quality Engineer"/>
    <x v="5"/>
    <s v="Speciality Products"/>
    <s v="Male"/>
    <x v="0"/>
    <n v="27"/>
    <d v="2019-05-28T00:00:00"/>
    <n v="70110"/>
    <n v="0"/>
    <x v="0"/>
    <x v="4"/>
    <d v="2021-01-07T00:00:00"/>
    <s v="Miami United States"/>
  </r>
  <r>
    <x v="574"/>
    <s v="James Singh"/>
    <s v="Director"/>
    <x v="6"/>
    <s v="Corporate"/>
    <s v="Male"/>
    <x v="1"/>
    <n v="45"/>
    <d v="2008-03-12T00:00:00"/>
    <n v="186138"/>
    <n v="0.28000000000000003"/>
    <x v="1"/>
    <x v="1"/>
    <s v=""/>
    <s v="Chongqing China"/>
  </r>
  <r>
    <x v="575"/>
    <s v="Kayden Ortega"/>
    <s v="Analyst"/>
    <x v="3"/>
    <s v="Manufacturing"/>
    <s v="Male"/>
    <x v="3"/>
    <n v="58"/>
    <d v="2010-04-19T00:00:00"/>
    <n v="56350"/>
    <n v="0"/>
    <x v="2"/>
    <x v="9"/>
    <s v=""/>
    <s v="Rio de Janerio Brazil"/>
  </r>
  <r>
    <x v="139"/>
    <s v="Lucy Figueroa"/>
    <s v="Sr. Manger"/>
    <x v="1"/>
    <s v="Research &amp; Development"/>
    <s v="Female"/>
    <x v="3"/>
    <n v="45"/>
    <d v="2016-01-10T00:00:00"/>
    <n v="149761"/>
    <n v="0.12"/>
    <x v="0"/>
    <x v="7"/>
    <s v=""/>
    <s v="Columbus United States"/>
  </r>
  <r>
    <x v="576"/>
    <s v="Joshua Cortez"/>
    <s v="Sr. Manger"/>
    <x v="1"/>
    <s v="Corporate"/>
    <s v="Male"/>
    <x v="3"/>
    <n v="44"/>
    <d v="2007-08-11T00:00:00"/>
    <n v="126277"/>
    <n v="0.13"/>
    <x v="2"/>
    <x v="8"/>
    <s v=""/>
    <s v="Manaus Brazil"/>
  </r>
  <r>
    <x v="577"/>
    <s v="Alexander Morris"/>
    <s v="Manager"/>
    <x v="2"/>
    <s v="Speciality Products"/>
    <s v="Male"/>
    <x v="2"/>
    <n v="33"/>
    <d v="2013-06-21T00:00:00"/>
    <n v="119631"/>
    <n v="0.06"/>
    <x v="0"/>
    <x v="3"/>
    <s v=""/>
    <s v="Phoenix United States"/>
  </r>
  <r>
    <x v="578"/>
    <s v="Grayson Chin"/>
    <s v="Vice President"/>
    <x v="0"/>
    <s v="Research &amp; Development"/>
    <s v="Male"/>
    <x v="1"/>
    <n v="26"/>
    <d v="2020-05-09T00:00:00"/>
    <n v="256561"/>
    <n v="0.39"/>
    <x v="0"/>
    <x v="5"/>
    <s v=""/>
    <s v="Austin United States"/>
  </r>
  <r>
    <x v="579"/>
    <s v="Allison Espinoza"/>
    <s v="Solutions Architect"/>
    <x v="0"/>
    <s v="Speciality Products"/>
    <s v="Female"/>
    <x v="3"/>
    <n v="45"/>
    <d v="2020-04-16T00:00:00"/>
    <n v="66958"/>
    <n v="0"/>
    <x v="0"/>
    <x v="4"/>
    <s v=""/>
    <s v="Miami United States"/>
  </r>
  <r>
    <x v="12"/>
    <s v="Naomi Chu"/>
    <s v="Sr. Manger"/>
    <x v="2"/>
    <s v="Manufacturing"/>
    <s v="Female"/>
    <x v="1"/>
    <n v="46"/>
    <d v="2004-02-29T00:00:00"/>
    <n v="158897"/>
    <n v="0.1"/>
    <x v="1"/>
    <x v="1"/>
    <s v=""/>
    <s v="Chongqing China"/>
  </r>
  <r>
    <x v="64"/>
    <s v="Jameson Martin"/>
    <s v="Technical Architect"/>
    <x v="0"/>
    <s v="Corporate"/>
    <s v="Male"/>
    <x v="2"/>
    <n v="37"/>
    <d v="2008-02-15T00:00:00"/>
    <n v="71695"/>
    <n v="0"/>
    <x v="0"/>
    <x v="3"/>
    <s v=""/>
    <s v="Phoenix United States"/>
  </r>
  <r>
    <x v="580"/>
    <s v="Sebastian Gupta"/>
    <s v="Sr. Analyst"/>
    <x v="6"/>
    <s v="Corporate"/>
    <s v="Male"/>
    <x v="1"/>
    <n v="40"/>
    <d v="2014-09-22T00:00:00"/>
    <n v="73779"/>
    <n v="0"/>
    <x v="1"/>
    <x v="1"/>
    <d v="2019-05-09T00:00:00"/>
    <s v="Chongqing China"/>
  </r>
  <r>
    <x v="581"/>
    <s v="Eloise Pham"/>
    <s v="Manager"/>
    <x v="2"/>
    <s v="Speciality Products"/>
    <s v="Female"/>
    <x v="1"/>
    <n v="45"/>
    <d v="2011-10-20T00:00:00"/>
    <n v="123640"/>
    <n v="7.0000000000000007E-2"/>
    <x v="1"/>
    <x v="6"/>
    <s v=""/>
    <s v="Shanghai China"/>
  </r>
  <r>
    <x v="546"/>
    <s v="Valentina Davis"/>
    <s v="Analyst"/>
    <x v="2"/>
    <s v="Speciality Products"/>
    <s v="Female"/>
    <x v="2"/>
    <n v="33"/>
    <d v="2014-04-13T00:00:00"/>
    <n v="46878"/>
    <n v="0"/>
    <x v="0"/>
    <x v="4"/>
    <s v=""/>
    <s v="Miami United States"/>
  </r>
  <r>
    <x v="582"/>
    <s v="Brooklyn Daniels"/>
    <s v="Analyst"/>
    <x v="6"/>
    <s v="Speciality Products"/>
    <s v="Female"/>
    <x v="2"/>
    <n v="64"/>
    <d v="2003-02-10T00:00:00"/>
    <n v="57032"/>
    <n v="0"/>
    <x v="0"/>
    <x v="4"/>
    <s v=""/>
    <s v="Miami United States"/>
  </r>
  <r>
    <x v="583"/>
    <s v="Paisley Gomez"/>
    <s v="Sr. Analyst"/>
    <x v="2"/>
    <s v="Manufacturing"/>
    <s v="Female"/>
    <x v="3"/>
    <n v="57"/>
    <d v="2007-10-02T00:00:00"/>
    <n v="98150"/>
    <n v="0"/>
    <x v="2"/>
    <x v="9"/>
    <s v=""/>
    <s v="Rio de Janerio Brazil"/>
  </r>
  <r>
    <x v="584"/>
    <s v="Madison Li"/>
    <s v="Director"/>
    <x v="6"/>
    <s v="Manufacturing"/>
    <s v="Female"/>
    <x v="1"/>
    <n v="35"/>
    <d v="2017-03-06T00:00:00"/>
    <n v="171426"/>
    <n v="0.15"/>
    <x v="1"/>
    <x v="10"/>
    <d v="2017-09-22T00:00:00"/>
    <s v="Beijing China"/>
  </r>
  <r>
    <x v="4"/>
    <s v="Everleigh Simmons"/>
    <s v="Analyst"/>
    <x v="1"/>
    <s v="Manufacturing"/>
    <s v="Female"/>
    <x v="2"/>
    <n v="55"/>
    <d v="2021-04-16T00:00:00"/>
    <n v="48266"/>
    <n v="0"/>
    <x v="0"/>
    <x v="2"/>
    <s v=""/>
    <s v="Chicago United States"/>
  </r>
  <r>
    <x v="585"/>
    <s v="Logan Soto"/>
    <s v="Vice President"/>
    <x v="1"/>
    <s v="Research &amp; Development"/>
    <s v="Male"/>
    <x v="3"/>
    <n v="36"/>
    <d v="2018-08-18T00:00:00"/>
    <n v="223404"/>
    <n v="0.32"/>
    <x v="0"/>
    <x v="7"/>
    <s v=""/>
    <s v="Columbus United States"/>
  </r>
  <r>
    <x v="586"/>
    <s v="Charlotte Vo"/>
    <s v="System Administrator "/>
    <x v="0"/>
    <s v="Speciality Products"/>
    <s v="Female"/>
    <x v="1"/>
    <n v="57"/>
    <d v="2014-01-10T00:00:00"/>
    <n v="74854"/>
    <n v="0"/>
    <x v="0"/>
    <x v="0"/>
    <s v=""/>
    <s v="Seattle United States"/>
  </r>
  <r>
    <x v="587"/>
    <s v="Alice Thompson"/>
    <s v="Vice President"/>
    <x v="3"/>
    <s v="Speciality Products"/>
    <s v="Female"/>
    <x v="2"/>
    <n v="48"/>
    <d v="2007-04-25T00:00:00"/>
    <n v="217783"/>
    <n v="0.36"/>
    <x v="0"/>
    <x v="0"/>
    <s v=""/>
    <s v="Seattle United States"/>
  </r>
  <r>
    <x v="588"/>
    <s v="Peyton Garza"/>
    <s v="Systems Analyst"/>
    <x v="0"/>
    <s v="Manufacturing"/>
    <s v="Female"/>
    <x v="3"/>
    <n v="53"/>
    <d v="2004-08-15T00:00:00"/>
    <n v="44735"/>
    <n v="0"/>
    <x v="2"/>
    <x v="8"/>
    <s v=""/>
    <s v="Manaus Brazil"/>
  </r>
  <r>
    <x v="589"/>
    <s v="Nora Nelson"/>
    <s v="Analyst II"/>
    <x v="1"/>
    <s v="Manufacturing"/>
    <s v="Female"/>
    <x v="2"/>
    <n v="41"/>
    <d v="2007-01-09T00:00:00"/>
    <n v="50685"/>
    <n v="0"/>
    <x v="0"/>
    <x v="7"/>
    <s v=""/>
    <s v="Columbus United States"/>
  </r>
  <r>
    <x v="590"/>
    <s v="Maverick Li"/>
    <s v="Analyst II"/>
    <x v="2"/>
    <s v="Research &amp; Development"/>
    <s v="Male"/>
    <x v="1"/>
    <n v="34"/>
    <d v="2018-03-10T00:00:00"/>
    <n v="58993"/>
    <n v="0"/>
    <x v="0"/>
    <x v="5"/>
    <s v=""/>
    <s v="Austin United States"/>
  </r>
  <r>
    <x v="591"/>
    <s v="Ian Barnes"/>
    <s v="Operations Engineer"/>
    <x v="5"/>
    <s v="Corporate"/>
    <s v="Male"/>
    <x v="2"/>
    <n v="47"/>
    <d v="2020-06-08T00:00:00"/>
    <n v="115765"/>
    <n v="0"/>
    <x v="0"/>
    <x v="4"/>
    <d v="2021-02-02T00:00:00"/>
    <s v="Miami United States"/>
  </r>
  <r>
    <x v="592"/>
    <s v="Athena Vu"/>
    <s v="Director"/>
    <x v="3"/>
    <s v="Manufacturing"/>
    <s v="Female"/>
    <x v="1"/>
    <n v="63"/>
    <d v="2007-03-06T00:00:00"/>
    <n v="193044"/>
    <n v="0.15"/>
    <x v="0"/>
    <x v="4"/>
    <s v=""/>
    <s v="Miami United States"/>
  </r>
  <r>
    <x v="593"/>
    <s v="Ruby Washington"/>
    <s v="Analyst"/>
    <x v="6"/>
    <s v="Research &amp; Development"/>
    <s v="Female"/>
    <x v="0"/>
    <n v="65"/>
    <d v="2011-06-17T00:00:00"/>
    <n v="56686"/>
    <n v="0"/>
    <x v="0"/>
    <x v="0"/>
    <d v="2015-06-09T00:00:00"/>
    <s v="Seattle United States"/>
  </r>
  <r>
    <x v="594"/>
    <s v="Bella Butler"/>
    <s v="Sr. Manger"/>
    <x v="1"/>
    <s v="Manufacturing"/>
    <s v="Female"/>
    <x v="0"/>
    <n v="33"/>
    <d v="2019-10-25T00:00:00"/>
    <n v="131652"/>
    <n v="0.11"/>
    <x v="0"/>
    <x v="0"/>
    <s v=""/>
    <s v="Seattle United States"/>
  </r>
  <r>
    <x v="595"/>
    <s v="Kinsley Henry"/>
    <s v="Director"/>
    <x v="6"/>
    <s v="Manufacturing"/>
    <s v="Female"/>
    <x v="0"/>
    <n v="45"/>
    <d v="2008-02-29T00:00:00"/>
    <n v="150577"/>
    <n v="0.25"/>
    <x v="0"/>
    <x v="4"/>
    <s v=""/>
    <s v="Miami United States"/>
  </r>
  <r>
    <x v="234"/>
    <s v="Kennedy Romero"/>
    <s v="Engineering Manager"/>
    <x v="5"/>
    <s v="Research &amp; Development"/>
    <s v="Female"/>
    <x v="3"/>
    <n v="37"/>
    <d v="2018-12-27T00:00:00"/>
    <n v="87359"/>
    <n v="0.11"/>
    <x v="2"/>
    <x v="9"/>
    <s v=""/>
    <s v="Rio de Janerio Brazil"/>
  </r>
  <r>
    <x v="596"/>
    <s v="Zoe Do"/>
    <s v="Analyst II"/>
    <x v="2"/>
    <s v="Speciality Products"/>
    <s v="Female"/>
    <x v="1"/>
    <n v="60"/>
    <d v="2014-01-08T00:00:00"/>
    <n v="51877"/>
    <n v="0"/>
    <x v="1"/>
    <x v="10"/>
    <s v=""/>
    <s v="Beijing China"/>
  </r>
  <r>
    <x v="99"/>
    <s v="Everett Khan"/>
    <s v="Solutions Architect"/>
    <x v="0"/>
    <s v="Manufacturing"/>
    <s v="Male"/>
    <x v="1"/>
    <n v="43"/>
    <d v="2017-01-18T00:00:00"/>
    <n v="86417"/>
    <n v="0"/>
    <x v="0"/>
    <x v="2"/>
    <s v=""/>
    <s v="Chicago United States"/>
  </r>
  <r>
    <x v="597"/>
    <s v="Anna Han"/>
    <s v="System Administrator "/>
    <x v="0"/>
    <s v="Research &amp; Development"/>
    <s v="Female"/>
    <x v="1"/>
    <n v="65"/>
    <d v="2003-05-08T00:00:00"/>
    <n v="96548"/>
    <n v="0"/>
    <x v="0"/>
    <x v="5"/>
    <s v=""/>
    <s v="Austin United States"/>
  </r>
  <r>
    <x v="598"/>
    <s v="Leilani Sharma"/>
    <s v="Sr. Analyst"/>
    <x v="3"/>
    <s v="Manufacturing"/>
    <s v="Female"/>
    <x v="1"/>
    <n v="43"/>
    <d v="2014-01-23T00:00:00"/>
    <n v="92940"/>
    <n v="0"/>
    <x v="1"/>
    <x v="11"/>
    <s v=""/>
    <s v="Chengdu China"/>
  </r>
  <r>
    <x v="439"/>
    <s v="Jordan Cho"/>
    <s v="Analyst II"/>
    <x v="3"/>
    <s v="Speciality Products"/>
    <s v="Male"/>
    <x v="1"/>
    <n v="28"/>
    <d v="2018-08-24T00:00:00"/>
    <n v="61410"/>
    <n v="0"/>
    <x v="0"/>
    <x v="3"/>
    <s v=""/>
    <s v="Phoenix United States"/>
  </r>
  <r>
    <x v="599"/>
    <s v="Nova Williams"/>
    <s v="Manager"/>
    <x v="1"/>
    <s v="Speciality Products"/>
    <s v="Female"/>
    <x v="0"/>
    <n v="61"/>
    <d v="2010-04-25T00:00:00"/>
    <n v="110302"/>
    <n v="0.06"/>
    <x v="0"/>
    <x v="4"/>
    <s v=""/>
    <s v="Miami United States"/>
  </r>
  <r>
    <x v="600"/>
    <s v="Scarlett Hill"/>
    <s v="Director"/>
    <x v="5"/>
    <s v="Speciality Products"/>
    <s v="Female"/>
    <x v="0"/>
    <n v="45"/>
    <d v="2018-04-22T00:00:00"/>
    <n v="187205"/>
    <n v="0.24"/>
    <x v="0"/>
    <x v="7"/>
    <d v="2022-06-20T00:00:00"/>
    <s v="Columbus United States"/>
  </r>
  <r>
    <x v="601"/>
    <s v="Dominic Scott"/>
    <s v="Sr. Analyst"/>
    <x v="2"/>
    <s v="Corporate"/>
    <s v="Male"/>
    <x v="2"/>
    <n v="45"/>
    <d v="2011-03-16T00:00:00"/>
    <n v="81687"/>
    <n v="0"/>
    <x v="0"/>
    <x v="3"/>
    <s v=""/>
    <s v="Phoenix United States"/>
  </r>
  <r>
    <x v="602"/>
    <s v="Anthony Marquez"/>
    <s v="Vice President"/>
    <x v="0"/>
    <s v="Speciality Products"/>
    <s v="Male"/>
    <x v="3"/>
    <n v="54"/>
    <d v="2009-08-15T00:00:00"/>
    <n v="241083"/>
    <n v="0.39"/>
    <x v="0"/>
    <x v="7"/>
    <s v=""/>
    <s v="Columbus United States"/>
  </r>
  <r>
    <x v="603"/>
    <s v="Elena Patterson"/>
    <s v="Vice President"/>
    <x v="1"/>
    <s v="Speciality Products"/>
    <s v="Female"/>
    <x v="0"/>
    <n v="38"/>
    <d v="2018-11-09T00:00:00"/>
    <n v="223805"/>
    <n v="0.36"/>
    <x v="0"/>
    <x v="2"/>
    <s v=""/>
    <s v="Chicago United States"/>
  </r>
  <r>
    <x v="604"/>
    <s v="Madison Nelson"/>
    <s v="Director"/>
    <x v="3"/>
    <s v="Corporate"/>
    <s v="Female"/>
    <x v="2"/>
    <n v="27"/>
    <d v="2021-07-16T00:00:00"/>
    <n v="161759"/>
    <n v="0.16"/>
    <x v="0"/>
    <x v="4"/>
    <s v=""/>
    <s v="Miami United States"/>
  </r>
  <r>
    <x v="605"/>
    <s v="William Walker"/>
    <s v="Computer Systems Manager"/>
    <x v="0"/>
    <s v="Research &amp; Development"/>
    <s v="Male"/>
    <x v="0"/>
    <n v="40"/>
    <d v="2019-02-24T00:00:00"/>
    <n v="95899"/>
    <n v="0.1"/>
    <x v="0"/>
    <x v="7"/>
    <d v="2021-03-08T00:00:00"/>
    <s v="Columbus United States"/>
  </r>
  <r>
    <x v="606"/>
    <s v="Lincoln Wong"/>
    <s v="Sr. Analyst"/>
    <x v="1"/>
    <s v="Corporate"/>
    <s v="Male"/>
    <x v="1"/>
    <n v="49"/>
    <d v="2019-06-07T00:00:00"/>
    <n v="80700"/>
    <n v="0"/>
    <x v="0"/>
    <x v="7"/>
    <s v=""/>
    <s v="Columbus United States"/>
  </r>
  <r>
    <x v="343"/>
    <s v="James Huang"/>
    <s v="Manager"/>
    <x v="4"/>
    <s v="Speciality Products"/>
    <s v="Male"/>
    <x v="1"/>
    <n v="54"/>
    <d v="1997-03-11T00:00:00"/>
    <n v="128136"/>
    <n v="0.05"/>
    <x v="1"/>
    <x v="10"/>
    <s v=""/>
    <s v="Beijing China"/>
  </r>
  <r>
    <x v="607"/>
    <s v="Emery Ford"/>
    <s v="Analyst II"/>
    <x v="6"/>
    <s v="Corporate"/>
    <s v="Female"/>
    <x v="2"/>
    <n v="39"/>
    <d v="2017-04-18T00:00:00"/>
    <n v="58745"/>
    <n v="0"/>
    <x v="0"/>
    <x v="5"/>
    <s v=""/>
    <s v="Austin United States"/>
  </r>
  <r>
    <x v="608"/>
    <s v="Paisley Trinh"/>
    <s v="Technical Architect"/>
    <x v="0"/>
    <s v="Corporate"/>
    <s v="Female"/>
    <x v="1"/>
    <n v="57"/>
    <d v="1992-05-04T00:00:00"/>
    <n v="76202"/>
    <n v="0"/>
    <x v="0"/>
    <x v="5"/>
    <d v="1994-12-18T00:00:00"/>
    <s v="Austin United States"/>
  </r>
  <r>
    <x v="609"/>
    <s v="Hudson Williams"/>
    <s v="Vice President"/>
    <x v="2"/>
    <s v="Speciality Products"/>
    <s v="Male"/>
    <x v="0"/>
    <n v="36"/>
    <d v="2018-03-19T00:00:00"/>
    <n v="195200"/>
    <n v="0.36"/>
    <x v="0"/>
    <x v="5"/>
    <s v=""/>
    <s v="Austin United States"/>
  </r>
  <r>
    <x v="610"/>
    <s v="Harper Phan"/>
    <s v="Analyst II"/>
    <x v="1"/>
    <s v="Manufacturing"/>
    <s v="Female"/>
    <x v="1"/>
    <n v="45"/>
    <d v="2016-12-07T00:00:00"/>
    <n v="71454"/>
    <n v="0"/>
    <x v="1"/>
    <x v="6"/>
    <s v=""/>
    <s v="Shanghai China"/>
  </r>
  <r>
    <x v="611"/>
    <s v="Madeline Allen"/>
    <s v="Cloud Infrastructure Architect"/>
    <x v="0"/>
    <s v="Manufacturing"/>
    <s v="Female"/>
    <x v="2"/>
    <n v="30"/>
    <d v="2020-02-03T00:00:00"/>
    <n v="94652"/>
    <n v="0"/>
    <x v="0"/>
    <x v="0"/>
    <s v=""/>
    <s v="Seattle United States"/>
  </r>
  <r>
    <x v="612"/>
    <s v="Charles Moore"/>
    <s v="Technical Architect"/>
    <x v="0"/>
    <s v="Manufacturing"/>
    <s v="Male"/>
    <x v="0"/>
    <n v="34"/>
    <d v="2016-02-16T00:00:00"/>
    <n v="63411"/>
    <n v="0"/>
    <x v="0"/>
    <x v="4"/>
    <s v=""/>
    <s v="Miami United States"/>
  </r>
  <r>
    <x v="613"/>
    <s v="Lincoln Fong"/>
    <s v="Analyst II"/>
    <x v="2"/>
    <s v="Speciality Products"/>
    <s v="Male"/>
    <x v="1"/>
    <n v="31"/>
    <d v="2020-02-17T00:00:00"/>
    <n v="67171"/>
    <n v="0"/>
    <x v="1"/>
    <x v="1"/>
    <d v="2021-05-01T00:00:00"/>
    <s v="Chongqing China"/>
  </r>
  <r>
    <x v="614"/>
    <s v="Isla Guzman"/>
    <s v="Sr. Manger"/>
    <x v="3"/>
    <s v="Speciality Products"/>
    <s v="Female"/>
    <x v="3"/>
    <n v="28"/>
    <d v="2019-07-06T00:00:00"/>
    <n v="152036"/>
    <n v="0.15"/>
    <x v="2"/>
    <x v="9"/>
    <s v=""/>
    <s v="Rio de Janerio Brazil"/>
  </r>
  <r>
    <x v="615"/>
    <s v="Hailey Foster"/>
    <s v="Controls Engineer"/>
    <x v="5"/>
    <s v="Manufacturing"/>
    <s v="Female"/>
    <x v="0"/>
    <n v="55"/>
    <d v="2021-03-21T00:00:00"/>
    <n v="95562"/>
    <n v="0"/>
    <x v="0"/>
    <x v="2"/>
    <s v=""/>
    <s v="Chicago United States"/>
  </r>
  <r>
    <x v="616"/>
    <s v="Hudson Hill"/>
    <s v="Sr. Analyst"/>
    <x v="2"/>
    <s v="Research &amp; Development"/>
    <s v="Male"/>
    <x v="2"/>
    <n v="30"/>
    <d v="2019-11-04T00:00:00"/>
    <n v="96092"/>
    <n v="0"/>
    <x v="0"/>
    <x v="5"/>
    <s v=""/>
    <s v="Austin United States"/>
  </r>
  <r>
    <x v="617"/>
    <s v="Wyatt Li"/>
    <s v="Vice President"/>
    <x v="5"/>
    <s v="Manufacturing"/>
    <s v="Male"/>
    <x v="1"/>
    <n v="63"/>
    <d v="2013-06-03T00:00:00"/>
    <n v="254289"/>
    <n v="0.39"/>
    <x v="0"/>
    <x v="2"/>
    <s v=""/>
    <s v="Chicago United States"/>
  </r>
  <r>
    <x v="618"/>
    <s v="Maverick Henry"/>
    <s v="Computer Systems Manager"/>
    <x v="0"/>
    <s v="Research &amp; Development"/>
    <s v="Male"/>
    <x v="2"/>
    <n v="26"/>
    <d v="2019-07-10T00:00:00"/>
    <n v="69110"/>
    <n v="0.05"/>
    <x v="0"/>
    <x v="2"/>
    <s v=""/>
    <s v="Chicago United States"/>
  </r>
  <r>
    <x v="619"/>
    <s v="Xavier Jackson"/>
    <s v="Vice President"/>
    <x v="6"/>
    <s v="Speciality Products"/>
    <s v="Male"/>
    <x v="2"/>
    <n v="52"/>
    <d v="2002-06-11T00:00:00"/>
    <n v="236314"/>
    <n v="0.34"/>
    <x v="0"/>
    <x v="4"/>
    <s v=""/>
    <s v="Miami United States"/>
  </r>
  <r>
    <x v="620"/>
    <s v="Christian Medina"/>
    <s v="Analyst"/>
    <x v="6"/>
    <s v="Corporate"/>
    <s v="Male"/>
    <x v="3"/>
    <n v="51"/>
    <d v="2007-06-19T00:00:00"/>
    <n v="45206"/>
    <n v="0"/>
    <x v="0"/>
    <x v="7"/>
    <s v=""/>
    <s v="Columbus United States"/>
  </r>
  <r>
    <x v="621"/>
    <s v="Autumn Leung"/>
    <s v="Vice President"/>
    <x v="1"/>
    <s v="Research &amp; Development"/>
    <s v="Female"/>
    <x v="1"/>
    <n v="25"/>
    <d v="2021-11-15T00:00:00"/>
    <n v="210708"/>
    <n v="0.33"/>
    <x v="0"/>
    <x v="2"/>
    <s v=""/>
    <s v="Chicago United States"/>
  </r>
  <r>
    <x v="622"/>
    <s v="Robert Vazquez"/>
    <s v="System Administrator "/>
    <x v="0"/>
    <s v="Corporate"/>
    <s v="Male"/>
    <x v="3"/>
    <n v="40"/>
    <d v="2021-09-26T00:00:00"/>
    <n v="87770"/>
    <n v="0"/>
    <x v="0"/>
    <x v="5"/>
    <s v=""/>
    <s v="Austin United States"/>
  </r>
  <r>
    <x v="623"/>
    <s v="Aria Roberts"/>
    <s v="Manager"/>
    <x v="3"/>
    <s v="Corporate"/>
    <s v="Female"/>
    <x v="2"/>
    <n v="38"/>
    <d v="2015-08-12T00:00:00"/>
    <n v="106858"/>
    <n v="0.05"/>
    <x v="0"/>
    <x v="0"/>
    <s v=""/>
    <s v="Seattle United States"/>
  </r>
  <r>
    <x v="624"/>
    <s v="Axel Johnson"/>
    <s v="Director"/>
    <x v="4"/>
    <s v="Corporate"/>
    <s v="Male"/>
    <x v="2"/>
    <n v="60"/>
    <d v="2015-04-14T00:00:00"/>
    <n v="155788"/>
    <n v="0.17"/>
    <x v="0"/>
    <x v="0"/>
    <s v=""/>
    <s v="Seattle United States"/>
  </r>
  <r>
    <x v="625"/>
    <s v="Madeline Garcia"/>
    <s v="Sr. Business Partner"/>
    <x v="4"/>
    <s v="Speciality Products"/>
    <s v="Female"/>
    <x v="3"/>
    <n v="45"/>
    <d v="2019-04-26T00:00:00"/>
    <n v="74891"/>
    <n v="0"/>
    <x v="2"/>
    <x v="9"/>
    <s v=""/>
    <s v="Rio de Janerio Brazil"/>
  </r>
  <r>
    <x v="626"/>
    <s v="Christopher Chung"/>
    <s v="Controls Engineer"/>
    <x v="5"/>
    <s v="Corporate"/>
    <s v="Male"/>
    <x v="1"/>
    <n v="28"/>
    <d v="2021-12-18T00:00:00"/>
    <n v="95670"/>
    <n v="0"/>
    <x v="0"/>
    <x v="3"/>
    <s v=""/>
    <s v="Phoenix United States"/>
  </r>
  <r>
    <x v="627"/>
    <s v="Eliana Turner"/>
    <s v="Account Representative"/>
    <x v="2"/>
    <s v="Research &amp; Development"/>
    <s v="Female"/>
    <x v="0"/>
    <n v="65"/>
    <d v="2000-09-29T00:00:00"/>
    <n v="67837"/>
    <n v="0"/>
    <x v="0"/>
    <x v="5"/>
    <s v=""/>
    <s v="Austin United States"/>
  </r>
  <r>
    <x v="628"/>
    <s v="Daniel Shah"/>
    <s v="Analyst II"/>
    <x v="2"/>
    <s v="Research &amp; Development"/>
    <s v="Male"/>
    <x v="1"/>
    <n v="41"/>
    <d v="2010-06-04T00:00:00"/>
    <n v="72425"/>
    <n v="0"/>
    <x v="1"/>
    <x v="10"/>
    <s v=""/>
    <s v="Beijing China"/>
  </r>
  <r>
    <x v="629"/>
    <s v="Penelope Gonzalez"/>
    <s v="Sr. Analyst"/>
    <x v="2"/>
    <s v="Corporate"/>
    <s v="Female"/>
    <x v="3"/>
    <n v="52"/>
    <d v="1994-10-16T00:00:00"/>
    <n v="93103"/>
    <n v="0"/>
    <x v="0"/>
    <x v="3"/>
    <s v=""/>
    <s v="Phoenix United States"/>
  </r>
  <r>
    <x v="630"/>
    <s v="Mila Allen"/>
    <s v="Controls Engineer"/>
    <x v="5"/>
    <s v="Corporate"/>
    <s v="Female"/>
    <x v="2"/>
    <n v="56"/>
    <d v="2015-10-14T00:00:00"/>
    <n v="76272"/>
    <n v="0"/>
    <x v="0"/>
    <x v="4"/>
    <d v="2021-10-22T00:00:00"/>
    <s v="Miami United States"/>
  </r>
  <r>
    <x v="631"/>
    <s v="Emilia Chu"/>
    <s v="Analyst II"/>
    <x v="1"/>
    <s v="Manufacturing"/>
    <s v="Female"/>
    <x v="1"/>
    <n v="48"/>
    <d v="2003-06-24T00:00:00"/>
    <n v="55760"/>
    <n v="0"/>
    <x v="0"/>
    <x v="5"/>
    <s v=""/>
    <s v="Austin United States"/>
  </r>
  <r>
    <x v="632"/>
    <s v="Emily Clark"/>
    <s v="Vice President"/>
    <x v="3"/>
    <s v="Corporate"/>
    <s v="Female"/>
    <x v="2"/>
    <n v="36"/>
    <d v="2020-01-13T00:00:00"/>
    <n v="253294"/>
    <n v="0.4"/>
    <x v="0"/>
    <x v="4"/>
    <s v=""/>
    <s v="Miami United States"/>
  </r>
  <r>
    <x v="633"/>
    <s v="Roman King"/>
    <s v="Analyst II"/>
    <x v="1"/>
    <s v="Corporate"/>
    <s v="Male"/>
    <x v="2"/>
    <n v="60"/>
    <d v="2007-08-16T00:00:00"/>
    <n v="58671"/>
    <n v="0"/>
    <x v="0"/>
    <x v="7"/>
    <s v=""/>
    <s v="Columbus United States"/>
  </r>
  <r>
    <x v="634"/>
    <s v="Emery Do"/>
    <s v="Account Representative"/>
    <x v="2"/>
    <s v="Research &amp; Development"/>
    <s v="Female"/>
    <x v="1"/>
    <n v="40"/>
    <d v="2018-03-16T00:00:00"/>
    <n v="55457"/>
    <n v="0"/>
    <x v="0"/>
    <x v="7"/>
    <s v=""/>
    <s v="Columbus United States"/>
  </r>
  <r>
    <x v="635"/>
    <s v="Autumn Thao"/>
    <s v="Account Representative"/>
    <x v="2"/>
    <s v="Manufacturing"/>
    <s v="Female"/>
    <x v="1"/>
    <n v="63"/>
    <d v="2017-09-26T00:00:00"/>
    <n v="72340"/>
    <n v="0"/>
    <x v="0"/>
    <x v="3"/>
    <d v="2019-04-03T00:00:00"/>
    <s v="Phoenix United States"/>
  </r>
  <r>
    <x v="636"/>
    <s v="Naomi Coleman"/>
    <s v="Manager"/>
    <x v="6"/>
    <s v="Corporate"/>
    <s v="Female"/>
    <x v="2"/>
    <n v="29"/>
    <d v="2016-11-02T00:00:00"/>
    <n v="122054"/>
    <n v="0.06"/>
    <x v="0"/>
    <x v="3"/>
    <s v=""/>
    <s v="Phoenix United States"/>
  </r>
  <r>
    <x v="637"/>
    <s v="Cora Zheng"/>
    <s v="Director"/>
    <x v="0"/>
    <s v="Manufacturing"/>
    <s v="Female"/>
    <x v="1"/>
    <n v="27"/>
    <d v="2018-01-03T00:00:00"/>
    <n v="167100"/>
    <n v="0.2"/>
    <x v="1"/>
    <x v="11"/>
    <s v=""/>
    <s v="Chengdu China"/>
  </r>
  <r>
    <x v="638"/>
    <s v="Ayla Daniels"/>
    <s v="Technical Architect"/>
    <x v="0"/>
    <s v="Corporate"/>
    <s v="Female"/>
    <x v="2"/>
    <n v="53"/>
    <d v="1997-04-23T00:00:00"/>
    <n v="78153"/>
    <n v="0"/>
    <x v="0"/>
    <x v="4"/>
    <s v=""/>
    <s v="Miami United States"/>
  </r>
  <r>
    <x v="639"/>
    <s v="Allison Daniels"/>
    <s v="Manager"/>
    <x v="1"/>
    <s v="Manufacturing"/>
    <s v="Female"/>
    <x v="2"/>
    <n v="37"/>
    <d v="2020-04-14T00:00:00"/>
    <n v="103524"/>
    <n v="0.09"/>
    <x v="0"/>
    <x v="3"/>
    <s v=""/>
    <s v="Phoenix United States"/>
  </r>
  <r>
    <x v="640"/>
    <s v="Mateo Harris"/>
    <s v="Manager"/>
    <x v="0"/>
    <s v="Corporate"/>
    <s v="Male"/>
    <x v="2"/>
    <n v="30"/>
    <d v="2017-08-05T00:00:00"/>
    <n v="119906"/>
    <n v="0.05"/>
    <x v="0"/>
    <x v="7"/>
    <s v=""/>
    <s v="Columbus United States"/>
  </r>
  <r>
    <x v="641"/>
    <s v="Samantha Rogers"/>
    <s v="Analyst"/>
    <x v="6"/>
    <s v="Speciality Products"/>
    <s v="Female"/>
    <x v="2"/>
    <n v="28"/>
    <d v="2020-01-17T00:00:00"/>
    <n v="45061"/>
    <n v="0"/>
    <x v="0"/>
    <x v="4"/>
    <s v=""/>
    <s v="Miami United States"/>
  </r>
  <r>
    <x v="642"/>
    <s v="Julian Lee"/>
    <s v="IT Systems Architect"/>
    <x v="0"/>
    <s v="Corporate"/>
    <s v="Male"/>
    <x v="1"/>
    <n v="51"/>
    <d v="2003-01-17T00:00:00"/>
    <n v="91399"/>
    <n v="0"/>
    <x v="0"/>
    <x v="0"/>
    <s v=""/>
    <s v="Seattle United States"/>
  </r>
  <r>
    <x v="643"/>
    <s v="Nicholas Avila"/>
    <s v="Enterprise Architect"/>
    <x v="0"/>
    <s v="Research &amp; Development"/>
    <s v="Male"/>
    <x v="3"/>
    <n v="28"/>
    <d v="2017-09-28T00:00:00"/>
    <n v="97336"/>
    <n v="0"/>
    <x v="0"/>
    <x v="5"/>
    <s v=""/>
    <s v="Austin United States"/>
  </r>
  <r>
    <x v="603"/>
    <s v="Hailey Watson"/>
    <s v="Sr. Manger"/>
    <x v="3"/>
    <s v="Corporate"/>
    <s v="Female"/>
    <x v="0"/>
    <n v="31"/>
    <d v="2017-01-20T00:00:00"/>
    <n v="124629"/>
    <n v="0.1"/>
    <x v="0"/>
    <x v="7"/>
    <s v=""/>
    <s v="Columbus United States"/>
  </r>
  <r>
    <x v="644"/>
    <s v="Willow Woods"/>
    <s v="Vice President"/>
    <x v="4"/>
    <s v="Speciality Products"/>
    <s v="Female"/>
    <x v="2"/>
    <n v="28"/>
    <d v="2021-07-25T00:00:00"/>
    <n v="231850"/>
    <n v="0.39"/>
    <x v="0"/>
    <x v="4"/>
    <s v=""/>
    <s v="Miami United States"/>
  </r>
  <r>
    <x v="645"/>
    <s v="Alexander Gonzales"/>
    <s v="Manager"/>
    <x v="3"/>
    <s v="Research &amp; Development"/>
    <s v="Male"/>
    <x v="3"/>
    <n v="34"/>
    <d v="2018-06-04T00:00:00"/>
    <n v="128329"/>
    <n v="0.08"/>
    <x v="0"/>
    <x v="3"/>
    <s v=""/>
    <s v="Phoenix United States"/>
  </r>
  <r>
    <x v="646"/>
    <s v="Aiden Gonzales"/>
    <s v="Vice President"/>
    <x v="6"/>
    <s v="Speciality Products"/>
    <s v="Male"/>
    <x v="3"/>
    <n v="44"/>
    <d v="2021-03-28T00:00:00"/>
    <n v="186033"/>
    <n v="0.34"/>
    <x v="2"/>
    <x v="12"/>
    <s v=""/>
    <s v="Sao Paulo Brazil"/>
  </r>
  <r>
    <x v="647"/>
    <s v="Joshua Chin"/>
    <s v="Sr. Manger"/>
    <x v="6"/>
    <s v="Manufacturing"/>
    <s v="Male"/>
    <x v="1"/>
    <n v="60"/>
    <d v="2021-07-26T00:00:00"/>
    <n v="121480"/>
    <n v="0.14000000000000001"/>
    <x v="0"/>
    <x v="3"/>
    <s v=""/>
    <s v="Phoenix United States"/>
  </r>
  <r>
    <x v="648"/>
    <s v="Paisley Hall"/>
    <s v="Director"/>
    <x v="4"/>
    <s v="Speciality Products"/>
    <s v="Female"/>
    <x v="2"/>
    <n v="41"/>
    <d v="2010-05-21T00:00:00"/>
    <n v="153275"/>
    <n v="0.24"/>
    <x v="0"/>
    <x v="7"/>
    <s v=""/>
    <s v="Columbus United States"/>
  </r>
  <r>
    <x v="649"/>
    <s v="Allison Leung"/>
    <s v="Sr. Analyst"/>
    <x v="2"/>
    <s v="Research &amp; Development"/>
    <s v="Female"/>
    <x v="1"/>
    <n v="62"/>
    <d v="2020-05-18T00:00:00"/>
    <n v="97830"/>
    <n v="0"/>
    <x v="0"/>
    <x v="5"/>
    <s v=""/>
    <s v="Austin United States"/>
  </r>
  <r>
    <x v="650"/>
    <s v="Hannah Mejia"/>
    <s v="Vice President"/>
    <x v="6"/>
    <s v="Corporate"/>
    <s v="Female"/>
    <x v="3"/>
    <n v="47"/>
    <d v="1999-03-13T00:00:00"/>
    <n v="239394"/>
    <n v="0.32"/>
    <x v="0"/>
    <x v="5"/>
    <s v=""/>
    <s v="Austin United States"/>
  </r>
  <r>
    <x v="291"/>
    <s v="Elizabeth Huang"/>
    <s v="Analyst"/>
    <x v="1"/>
    <s v="Speciality Products"/>
    <s v="Female"/>
    <x v="1"/>
    <n v="62"/>
    <d v="2002-09-20T00:00:00"/>
    <n v="49738"/>
    <n v="0"/>
    <x v="1"/>
    <x v="10"/>
    <s v=""/>
    <s v="Beijing China"/>
  </r>
  <r>
    <x v="651"/>
    <s v="Abigail Garza"/>
    <s v="Analyst"/>
    <x v="3"/>
    <s v="Manufacturing"/>
    <s v="Female"/>
    <x v="3"/>
    <n v="33"/>
    <d v="2018-05-27T00:00:00"/>
    <n v="45049"/>
    <n v="0"/>
    <x v="0"/>
    <x v="0"/>
    <s v=""/>
    <s v="Seattle United States"/>
  </r>
  <r>
    <x v="652"/>
    <s v="Raelynn Lu"/>
    <s v="Director"/>
    <x v="1"/>
    <s v="Research &amp; Development"/>
    <s v="Female"/>
    <x v="1"/>
    <n v="27"/>
    <d v="2020-05-26T00:00:00"/>
    <n v="153628"/>
    <n v="0.28999999999999998"/>
    <x v="1"/>
    <x v="1"/>
    <d v="2020-12-12T00:00:00"/>
    <s v="Chongqing China"/>
  </r>
  <r>
    <x v="653"/>
    <s v="Charles Luu"/>
    <s v="Sr. Manger"/>
    <x v="2"/>
    <s v="Manufacturing"/>
    <s v="Male"/>
    <x v="1"/>
    <n v="25"/>
    <d v="2021-06-15T00:00:00"/>
    <n v="142731"/>
    <n v="0.11"/>
    <x v="1"/>
    <x v="6"/>
    <d v="2022-06-03T00:00:00"/>
    <s v="Shanghai China"/>
  </r>
  <r>
    <x v="654"/>
    <s v="Lydia Espinoza"/>
    <s v="Sr. Manger"/>
    <x v="6"/>
    <s v="Speciality Products"/>
    <s v="Female"/>
    <x v="3"/>
    <n v="29"/>
    <d v="2020-05-15T00:00:00"/>
    <n v="137106"/>
    <n v="0.12"/>
    <x v="2"/>
    <x v="12"/>
    <s v=""/>
    <s v="Sao Paulo Brazil"/>
  </r>
  <r>
    <x v="90"/>
    <s v="Adeline Thao"/>
    <s v="Vice President"/>
    <x v="1"/>
    <s v="Corporate"/>
    <s v="Female"/>
    <x v="1"/>
    <n v="54"/>
    <d v="2007-09-05T00:00:00"/>
    <n v="183239"/>
    <n v="0.32"/>
    <x v="0"/>
    <x v="0"/>
    <s v=""/>
    <s v="Seattle United States"/>
  </r>
  <r>
    <x v="463"/>
    <s v="Kinsley Dixon"/>
    <s v="Analyst"/>
    <x v="3"/>
    <s v="Manufacturing"/>
    <s v="Female"/>
    <x v="2"/>
    <n v="28"/>
    <d v="2019-05-25T00:00:00"/>
    <n v="45819"/>
    <n v="0"/>
    <x v="0"/>
    <x v="4"/>
    <s v=""/>
    <s v="Miami United States"/>
  </r>
  <r>
    <x v="655"/>
    <s v="Natalia Vu"/>
    <s v="Analyst"/>
    <x v="3"/>
    <s v="Research &amp; Development"/>
    <s v="Female"/>
    <x v="1"/>
    <n v="54"/>
    <d v="2006-12-29T00:00:00"/>
    <n v="55518"/>
    <n v="0"/>
    <x v="0"/>
    <x v="7"/>
    <s v=""/>
    <s v="Columbus United States"/>
  </r>
  <r>
    <x v="656"/>
    <s v="Julia Mai"/>
    <s v="Manager"/>
    <x v="6"/>
    <s v="Manufacturing"/>
    <s v="Female"/>
    <x v="1"/>
    <n v="50"/>
    <d v="2012-03-11T00:00:00"/>
    <n v="108134"/>
    <n v="0.1"/>
    <x v="1"/>
    <x v="6"/>
    <s v=""/>
    <s v="Shanghai China"/>
  </r>
  <r>
    <x v="657"/>
    <s v="Camila Evans"/>
    <s v="Manager"/>
    <x v="6"/>
    <s v="Research &amp; Development"/>
    <s v="Female"/>
    <x v="0"/>
    <n v="55"/>
    <d v="1992-12-20T00:00:00"/>
    <n v="113950"/>
    <n v="0.09"/>
    <x v="0"/>
    <x v="4"/>
    <s v=""/>
    <s v="Miami United States"/>
  </r>
  <r>
    <x v="485"/>
    <s v="Everly Lai"/>
    <s v="Vice President"/>
    <x v="6"/>
    <s v="Speciality Products"/>
    <s v="Female"/>
    <x v="1"/>
    <n v="52"/>
    <d v="1998-04-01T00:00:00"/>
    <n v="182035"/>
    <n v="0.3"/>
    <x v="0"/>
    <x v="2"/>
    <s v=""/>
    <s v="Chicago United States"/>
  </r>
  <r>
    <x v="69"/>
    <s v="Adam He"/>
    <s v="Director"/>
    <x v="3"/>
    <s v="Speciality Products"/>
    <s v="Male"/>
    <x v="1"/>
    <n v="35"/>
    <d v="2017-08-16T00:00:00"/>
    <n v="181356"/>
    <n v="0.23"/>
    <x v="1"/>
    <x v="10"/>
    <s v=""/>
    <s v="Beijing China"/>
  </r>
  <r>
    <x v="658"/>
    <s v="Vivian Hunter"/>
    <s v="Account Representative"/>
    <x v="2"/>
    <s v="Corporate"/>
    <s v="Female"/>
    <x v="0"/>
    <n v="26"/>
    <d v="2019-08-21T00:00:00"/>
    <n v="66084"/>
    <n v="0"/>
    <x v="0"/>
    <x v="0"/>
    <s v=""/>
    <s v="Seattle United States"/>
  </r>
  <r>
    <x v="659"/>
    <s v="Lucy Avila"/>
    <s v="Solutions Architect"/>
    <x v="0"/>
    <s v="Speciality Products"/>
    <s v="Female"/>
    <x v="3"/>
    <n v="43"/>
    <d v="2010-04-22T00:00:00"/>
    <n v="76912"/>
    <n v="0"/>
    <x v="2"/>
    <x v="12"/>
    <s v=""/>
    <s v="Sao Paulo Brazil"/>
  </r>
  <r>
    <x v="660"/>
    <s v="Eliana Li"/>
    <s v="Test Engineer"/>
    <x v="5"/>
    <s v="Research &amp; Development"/>
    <s v="Female"/>
    <x v="1"/>
    <n v="63"/>
    <d v="2018-05-07T00:00:00"/>
    <n v="67987"/>
    <n v="0"/>
    <x v="0"/>
    <x v="4"/>
    <s v=""/>
    <s v="Miami United States"/>
  </r>
  <r>
    <x v="661"/>
    <s v="Logan Mitchell"/>
    <s v="Analyst II"/>
    <x v="6"/>
    <s v="Manufacturing"/>
    <s v="Male"/>
    <x v="2"/>
    <n v="65"/>
    <d v="2005-08-20T00:00:00"/>
    <n v="59833"/>
    <n v="0"/>
    <x v="0"/>
    <x v="7"/>
    <s v=""/>
    <s v="Columbus United States"/>
  </r>
  <r>
    <x v="662"/>
    <s v="Dominic Dinh"/>
    <s v="Sr. Manger"/>
    <x v="6"/>
    <s v="Speciality Products"/>
    <s v="Male"/>
    <x v="1"/>
    <n v="45"/>
    <d v="2005-04-11T00:00:00"/>
    <n v="128468"/>
    <n v="0.11"/>
    <x v="0"/>
    <x v="2"/>
    <s v=""/>
    <s v="Chicago United States"/>
  </r>
  <r>
    <x v="252"/>
    <s v="Lucas Daniels"/>
    <s v="Manager"/>
    <x v="2"/>
    <s v="Corporate"/>
    <s v="Male"/>
    <x v="0"/>
    <n v="42"/>
    <d v="2011-05-29T00:00:00"/>
    <n v="102440"/>
    <n v="0.06"/>
    <x v="0"/>
    <x v="2"/>
    <s v=""/>
    <s v="Chicago United States"/>
  </r>
  <r>
    <x v="663"/>
    <s v="Andrew Holmes"/>
    <s v="Vice President"/>
    <x v="0"/>
    <s v="Speciality Products"/>
    <s v="Male"/>
    <x v="0"/>
    <n v="59"/>
    <d v="2010-12-30T00:00:00"/>
    <n v="246619"/>
    <n v="0.36"/>
    <x v="0"/>
    <x v="4"/>
    <s v=""/>
    <s v="Miami United States"/>
  </r>
  <r>
    <x v="664"/>
    <s v="Julia Sandoval"/>
    <s v="Manager"/>
    <x v="4"/>
    <s v="Corporate"/>
    <s v="Female"/>
    <x v="3"/>
    <n v="42"/>
    <d v="2017-11-19T00:00:00"/>
    <n v="101143"/>
    <n v="0.06"/>
    <x v="0"/>
    <x v="4"/>
    <s v=""/>
    <s v="Miami United States"/>
  </r>
  <r>
    <x v="665"/>
    <s v="Kennedy Vargas"/>
    <s v="Business Partner"/>
    <x v="4"/>
    <s v="Manufacturing"/>
    <s v="Female"/>
    <x v="3"/>
    <n v="45"/>
    <d v="2005-10-14T00:00:00"/>
    <n v="51404"/>
    <n v="0"/>
    <x v="2"/>
    <x v="8"/>
    <d v="2009-12-06T00:00:00"/>
    <s v="Manaus Brazil"/>
  </r>
  <r>
    <x v="666"/>
    <s v="Thomas Williams"/>
    <s v="Field Engineer"/>
    <x v="5"/>
    <s v="Speciality Products"/>
    <s v="Male"/>
    <x v="2"/>
    <n v="45"/>
    <d v="2015-11-21T00:00:00"/>
    <n v="87292"/>
    <n v="0"/>
    <x v="0"/>
    <x v="7"/>
    <s v=""/>
    <s v="Columbus United States"/>
  </r>
  <r>
    <x v="667"/>
    <s v="Raelynn Hong"/>
    <s v="Director"/>
    <x v="6"/>
    <s v="Speciality Products"/>
    <s v="Female"/>
    <x v="1"/>
    <n v="28"/>
    <d v="2019-12-11T00:00:00"/>
    <n v="182321"/>
    <n v="0.28000000000000003"/>
    <x v="1"/>
    <x v="10"/>
    <s v=""/>
    <s v="Beijing China"/>
  </r>
  <r>
    <x v="603"/>
    <s v="Eli Reed"/>
    <s v="Systems Analyst"/>
    <x v="0"/>
    <s v="Corporate"/>
    <s v="Male"/>
    <x v="2"/>
    <n v="51"/>
    <d v="2014-02-27T00:00:00"/>
    <n v="53929"/>
    <n v="0"/>
    <x v="0"/>
    <x v="4"/>
    <d v="2017-12-22T00:00:00"/>
    <s v="Miami United States"/>
  </r>
  <r>
    <x v="668"/>
    <s v="Lyla Yoon"/>
    <s v="Vice President"/>
    <x v="3"/>
    <s v="Manufacturing"/>
    <s v="Female"/>
    <x v="1"/>
    <n v="38"/>
    <d v="2012-12-13T00:00:00"/>
    <n v="191571"/>
    <n v="0.32"/>
    <x v="0"/>
    <x v="5"/>
    <s v=""/>
    <s v="Austin United States"/>
  </r>
  <r>
    <x v="669"/>
    <s v="Hannah White"/>
    <s v="Sr. Manger"/>
    <x v="3"/>
    <s v="Corporate"/>
    <s v="Female"/>
    <x v="2"/>
    <n v="62"/>
    <d v="2009-01-30T00:00:00"/>
    <n v="150555"/>
    <n v="0.13"/>
    <x v="0"/>
    <x v="3"/>
    <s v=""/>
    <s v="Phoenix United States"/>
  </r>
  <r>
    <x v="670"/>
    <s v="Theodore Xi"/>
    <s v="Manager"/>
    <x v="1"/>
    <s v="Corporate"/>
    <s v="Male"/>
    <x v="1"/>
    <n v="52"/>
    <d v="2009-10-05T00:00:00"/>
    <n v="122890"/>
    <n v="7.0000000000000007E-2"/>
    <x v="1"/>
    <x v="6"/>
    <s v=""/>
    <s v="Shanghai China"/>
  </r>
  <r>
    <x v="671"/>
    <s v="Ezra Liang"/>
    <s v="Vice President"/>
    <x v="1"/>
    <s v="Research &amp; Development"/>
    <s v="Male"/>
    <x v="1"/>
    <n v="52"/>
    <d v="1997-05-26T00:00:00"/>
    <n v="216999"/>
    <n v="0.37"/>
    <x v="0"/>
    <x v="4"/>
    <s v=""/>
    <s v="Miami United States"/>
  </r>
  <r>
    <x v="672"/>
    <s v="Grayson Yee"/>
    <s v="Manager"/>
    <x v="4"/>
    <s v="Corporate"/>
    <s v="Male"/>
    <x v="1"/>
    <n v="48"/>
    <d v="2015-07-16T00:00:00"/>
    <n v="110565"/>
    <n v="0.09"/>
    <x v="1"/>
    <x v="10"/>
    <s v=""/>
    <s v="Beijing China"/>
  </r>
  <r>
    <x v="673"/>
    <s v="Eli Richardson"/>
    <s v="IT Coordinator"/>
    <x v="0"/>
    <s v="Speciality Products"/>
    <s v="Male"/>
    <x v="2"/>
    <n v="38"/>
    <d v="2015-04-19T00:00:00"/>
    <n v="48762"/>
    <n v="0"/>
    <x v="0"/>
    <x v="0"/>
    <s v=""/>
    <s v="Seattle United States"/>
  </r>
  <r>
    <x v="674"/>
    <s v="Audrey Lee"/>
    <s v="Development Engineer"/>
    <x v="5"/>
    <s v="Speciality Products"/>
    <s v="Female"/>
    <x v="1"/>
    <n v="51"/>
    <d v="2017-02-11T00:00:00"/>
    <n v="87036"/>
    <n v="0"/>
    <x v="1"/>
    <x v="1"/>
    <s v=""/>
    <s v="Chongqing China"/>
  </r>
  <r>
    <x v="675"/>
    <s v="Jameson Allen"/>
    <s v="Director"/>
    <x v="6"/>
    <s v="Speciality Products"/>
    <s v="Male"/>
    <x v="2"/>
    <n v="32"/>
    <d v="2016-11-28T00:00:00"/>
    <n v="177443"/>
    <n v="0.16"/>
    <x v="0"/>
    <x v="0"/>
    <s v=""/>
    <s v="Seattle United States"/>
  </r>
  <r>
    <x v="676"/>
    <s v="Eliza Chen"/>
    <s v="Enterprise Architect"/>
    <x v="0"/>
    <s v="Research &amp; Development"/>
    <s v="Female"/>
    <x v="1"/>
    <n v="36"/>
    <d v="2016-04-29T00:00:00"/>
    <n v="75862"/>
    <n v="0"/>
    <x v="0"/>
    <x v="5"/>
    <s v=""/>
    <s v="Austin United States"/>
  </r>
  <r>
    <x v="677"/>
    <s v="Lyla Chen"/>
    <s v="Sr. Business Partner"/>
    <x v="4"/>
    <s v="Research &amp; Development"/>
    <s v="Female"/>
    <x v="1"/>
    <n v="45"/>
    <d v="2019-04-26T00:00:00"/>
    <n v="90870"/>
    <n v="0"/>
    <x v="0"/>
    <x v="2"/>
    <s v=""/>
    <s v="Chicago United States"/>
  </r>
  <r>
    <x v="678"/>
    <s v="Emily Doan"/>
    <s v="Engineering Manager"/>
    <x v="5"/>
    <s v="Corporate"/>
    <s v="Female"/>
    <x v="1"/>
    <n v="32"/>
    <d v="2014-12-04T00:00:00"/>
    <n v="99202"/>
    <n v="0.11"/>
    <x v="0"/>
    <x v="3"/>
    <s v=""/>
    <s v="Phoenix United States"/>
  </r>
  <r>
    <x v="679"/>
    <s v="Jack Mai"/>
    <s v="Sr. Analyst"/>
    <x v="6"/>
    <s v="Corporate"/>
    <s v="Male"/>
    <x v="1"/>
    <n v="45"/>
    <d v="2007-09-22T00:00:00"/>
    <n v="92293"/>
    <n v="0"/>
    <x v="1"/>
    <x v="11"/>
    <s v=""/>
    <s v="Chengdu China"/>
  </r>
  <r>
    <x v="680"/>
    <s v="Grayson Turner"/>
    <s v="Solutions Architect"/>
    <x v="0"/>
    <s v="Corporate"/>
    <s v="Male"/>
    <x v="2"/>
    <n v="54"/>
    <d v="1992-06-30T00:00:00"/>
    <n v="63196"/>
    <n v="0"/>
    <x v="0"/>
    <x v="2"/>
    <d v="2014-10-26T00:00:00"/>
    <s v="Chicago United States"/>
  </r>
  <r>
    <x v="681"/>
    <s v="Ivy Tang"/>
    <s v="Development Engineer"/>
    <x v="5"/>
    <s v="Speciality Products"/>
    <s v="Female"/>
    <x v="1"/>
    <n v="48"/>
    <d v="2012-05-03T00:00:00"/>
    <n v="65340"/>
    <n v="0"/>
    <x v="1"/>
    <x v="6"/>
    <d v="2018-05-09T00:00:00"/>
    <s v="Shanghai China"/>
  </r>
  <r>
    <x v="682"/>
    <s v="Robert Zhang"/>
    <s v="Vice President"/>
    <x v="6"/>
    <s v="Corporate"/>
    <s v="Male"/>
    <x v="1"/>
    <n v="45"/>
    <d v="2015-09-24T00:00:00"/>
    <n v="202680"/>
    <n v="0.32"/>
    <x v="0"/>
    <x v="3"/>
    <d v="2022-08-17T00:00:00"/>
    <s v="Phoenix United States"/>
  </r>
  <r>
    <x v="683"/>
    <s v="Eva Alvarado"/>
    <s v="Computer Systems Manager"/>
    <x v="0"/>
    <s v="Manufacturing"/>
    <s v="Female"/>
    <x v="3"/>
    <n v="46"/>
    <d v="2017-04-24T00:00:00"/>
    <n v="77461"/>
    <n v="0.09"/>
    <x v="2"/>
    <x v="12"/>
    <s v=""/>
    <s v="Sao Paulo Brazil"/>
  </r>
  <r>
    <x v="684"/>
    <s v="Abigail Vang"/>
    <s v="Operations Engineer"/>
    <x v="5"/>
    <s v="Research &amp; Development"/>
    <s v="Female"/>
    <x v="1"/>
    <n v="40"/>
    <d v="2016-09-09T00:00:00"/>
    <n v="109680"/>
    <n v="0"/>
    <x v="1"/>
    <x v="11"/>
    <s v=""/>
    <s v="Chengdu China"/>
  </r>
  <r>
    <x v="140"/>
    <s v="Claire Adams"/>
    <s v="Director"/>
    <x v="2"/>
    <s v="Manufacturing"/>
    <s v="Female"/>
    <x v="0"/>
    <n v="61"/>
    <d v="1997-08-19T00:00:00"/>
    <n v="159567"/>
    <n v="0.28000000000000003"/>
    <x v="0"/>
    <x v="3"/>
    <s v=""/>
    <s v="Phoenix United States"/>
  </r>
  <r>
    <x v="685"/>
    <s v="Theodore Marquez"/>
    <s v="Development Engineer"/>
    <x v="5"/>
    <s v="Speciality Products"/>
    <s v="Male"/>
    <x v="3"/>
    <n v="54"/>
    <d v="2012-11-24T00:00:00"/>
    <n v="94407"/>
    <n v="0"/>
    <x v="2"/>
    <x v="12"/>
    <s v=""/>
    <s v="Sao Paulo Brazil"/>
  </r>
  <r>
    <x v="686"/>
    <s v="Hunter Nunez"/>
    <s v="Vice President"/>
    <x v="4"/>
    <s v="Corporate"/>
    <s v="Male"/>
    <x v="3"/>
    <n v="62"/>
    <d v="2002-08-16T00:00:00"/>
    <n v="234594"/>
    <n v="0.33"/>
    <x v="0"/>
    <x v="0"/>
    <s v=""/>
    <s v="Seattle United States"/>
  </r>
  <r>
    <x v="687"/>
    <s v="Charles Henderson"/>
    <s v="Systems Analyst"/>
    <x v="0"/>
    <s v="Speciality Products"/>
    <s v="Male"/>
    <x v="2"/>
    <n v="48"/>
    <d v="2002-02-11T00:00:00"/>
    <n v="43080"/>
    <n v="0"/>
    <x v="0"/>
    <x v="5"/>
    <s v=""/>
    <s v="Austin United States"/>
  </r>
  <r>
    <x v="688"/>
    <s v="Camila Cortez"/>
    <s v="Manager"/>
    <x v="6"/>
    <s v="Manufacturing"/>
    <s v="Female"/>
    <x v="3"/>
    <n v="29"/>
    <d v="2021-05-09T00:00:00"/>
    <n v="129541"/>
    <n v="0.08"/>
    <x v="0"/>
    <x v="3"/>
    <d v="2021-05-24T00:00:00"/>
    <s v="Phoenix United States"/>
  </r>
  <r>
    <x v="689"/>
    <s v="Aaron Garza"/>
    <s v="Director"/>
    <x v="2"/>
    <s v="Research &amp; Development"/>
    <s v="Male"/>
    <x v="3"/>
    <n v="39"/>
    <d v="2013-12-27T00:00:00"/>
    <n v="165756"/>
    <n v="0.28000000000000003"/>
    <x v="0"/>
    <x v="7"/>
    <d v="2020-06-09T00:00:00"/>
    <s v="Columbus United States"/>
  </r>
  <r>
    <x v="690"/>
    <s v="Jose Singh"/>
    <s v="Sr. Manger"/>
    <x v="1"/>
    <s v="Speciality Products"/>
    <s v="Male"/>
    <x v="1"/>
    <n v="44"/>
    <d v="2010-04-06T00:00:00"/>
    <n v="142878"/>
    <n v="0.12"/>
    <x v="0"/>
    <x v="7"/>
    <s v=""/>
    <s v="Columbus United States"/>
  </r>
  <r>
    <x v="691"/>
    <s v="Gabriel Joseph"/>
    <s v="Director"/>
    <x v="5"/>
    <s v="Manufacturing"/>
    <s v="Male"/>
    <x v="2"/>
    <n v="52"/>
    <d v="2006-10-28T00:00:00"/>
    <n v="187992"/>
    <n v="0.28000000000000003"/>
    <x v="0"/>
    <x v="4"/>
    <s v=""/>
    <s v="Miami United States"/>
  </r>
  <r>
    <x v="692"/>
    <s v="Natalia Santos"/>
    <s v="Vice President"/>
    <x v="4"/>
    <s v="Speciality Products"/>
    <s v="Female"/>
    <x v="3"/>
    <n v="45"/>
    <d v="2019-02-25T00:00:00"/>
    <n v="249801"/>
    <n v="0.39"/>
    <x v="2"/>
    <x v="12"/>
    <s v=""/>
    <s v="Sao Paulo Brazil"/>
  </r>
  <r>
    <x v="693"/>
    <s v="Dylan Wilson"/>
    <s v="Network Administrator"/>
    <x v="0"/>
    <s v="Research &amp; Development"/>
    <s v="Male"/>
    <x v="2"/>
    <n v="48"/>
    <d v="2006-09-27T00:00:00"/>
    <n v="76505"/>
    <n v="0"/>
    <x v="0"/>
    <x v="0"/>
    <d v="2007-04-08T00:00:00"/>
    <s v="Seattle United States"/>
  </r>
  <r>
    <x v="694"/>
    <s v="Robert Alvarez"/>
    <s v="Service Desk Analyst"/>
    <x v="0"/>
    <s v="Corporate"/>
    <s v="Male"/>
    <x v="3"/>
    <n v="39"/>
    <d v="2016-10-21T00:00:00"/>
    <n v="84297"/>
    <n v="0"/>
    <x v="2"/>
    <x v="8"/>
    <s v=""/>
    <s v="Manaus Brazil"/>
  </r>
  <r>
    <x v="695"/>
    <s v="Samantha Chavez"/>
    <s v="Sr. Analyst"/>
    <x v="2"/>
    <s v="Speciality Products"/>
    <s v="Female"/>
    <x v="3"/>
    <n v="53"/>
    <d v="2017-01-09T00:00:00"/>
    <n v="75769"/>
    <n v="0"/>
    <x v="2"/>
    <x v="8"/>
    <d v="2020-07-17T00:00:00"/>
    <s v="Manaus Brazil"/>
  </r>
  <r>
    <x v="68"/>
    <s v="Samuel Bailey"/>
    <s v="Vice President"/>
    <x v="3"/>
    <s v="Speciality Products"/>
    <s v="Male"/>
    <x v="2"/>
    <n v="41"/>
    <d v="2013-08-17T00:00:00"/>
    <n v="235619"/>
    <n v="0.3"/>
    <x v="0"/>
    <x v="0"/>
    <s v=""/>
    <s v="Seattle United States"/>
  </r>
  <r>
    <x v="696"/>
    <s v="Ezekiel Delgado"/>
    <s v="Director"/>
    <x v="5"/>
    <s v="Speciality Products"/>
    <s v="Male"/>
    <x v="3"/>
    <n v="40"/>
    <d v="2020-02-07T00:00:00"/>
    <n v="187187"/>
    <n v="0.18"/>
    <x v="2"/>
    <x v="8"/>
    <s v=""/>
    <s v="Manaus Brazil"/>
  </r>
  <r>
    <x v="21"/>
    <s v="Benjamin Ramirez"/>
    <s v="Network Engineer"/>
    <x v="0"/>
    <s v="Research &amp; Development"/>
    <s v="Male"/>
    <x v="3"/>
    <n v="48"/>
    <d v="2005-07-27T00:00:00"/>
    <n v="68987"/>
    <n v="0"/>
    <x v="0"/>
    <x v="2"/>
    <d v="2006-04-22T00:00:00"/>
    <s v="Chicago United States"/>
  </r>
  <r>
    <x v="697"/>
    <s v="Anthony Carter"/>
    <s v="Director"/>
    <x v="5"/>
    <s v="Speciality Products"/>
    <s v="Male"/>
    <x v="2"/>
    <n v="41"/>
    <d v="2007-03-15T00:00:00"/>
    <n v="155926"/>
    <n v="0.24"/>
    <x v="0"/>
    <x v="7"/>
    <d v="2008-05-30T00:00:00"/>
    <s v="Columbus United States"/>
  </r>
  <r>
    <x v="698"/>
    <s v="Ethan Tang"/>
    <s v="Sr. Analyst"/>
    <x v="3"/>
    <s v="Speciality Products"/>
    <s v="Male"/>
    <x v="1"/>
    <n v="54"/>
    <d v="2016-05-04T00:00:00"/>
    <n v="93668"/>
    <n v="0"/>
    <x v="0"/>
    <x v="2"/>
    <s v=""/>
    <s v="Chicago United States"/>
  </r>
  <r>
    <x v="699"/>
    <s v="Sebastian Rogers"/>
    <s v="HRIS Analyst"/>
    <x v="4"/>
    <s v="Research &amp; Development"/>
    <s v="Male"/>
    <x v="2"/>
    <n v="38"/>
    <d v="2019-11-29T00:00:00"/>
    <n v="69647"/>
    <n v="0"/>
    <x v="0"/>
    <x v="4"/>
    <d v="2022-04-20T00:00:00"/>
    <s v="Miami United States"/>
  </r>
  <r>
    <x v="700"/>
    <s v="Miles Thao"/>
    <s v="System Administrator "/>
    <x v="0"/>
    <s v="Corporate"/>
    <s v="Male"/>
    <x v="1"/>
    <n v="57"/>
    <d v="2003-06-26T00:00:00"/>
    <n v="63318"/>
    <n v="0"/>
    <x v="0"/>
    <x v="7"/>
    <s v=""/>
    <s v="Columbus United States"/>
  </r>
  <r>
    <x v="701"/>
    <s v="William Cao"/>
    <s v="Sr. Analyst"/>
    <x v="6"/>
    <s v="Manufacturing"/>
    <s v="Male"/>
    <x v="1"/>
    <n v="63"/>
    <d v="2017-02-12T00:00:00"/>
    <n v="77629"/>
    <n v="0"/>
    <x v="1"/>
    <x v="10"/>
    <s v=""/>
    <s v="Beijing China"/>
  </r>
  <r>
    <x v="702"/>
    <s v="Leo Hsu"/>
    <s v="Sr. Manger"/>
    <x v="4"/>
    <s v="Manufacturing"/>
    <s v="Male"/>
    <x v="1"/>
    <n v="62"/>
    <d v="2017-11-22T00:00:00"/>
    <n v="138808"/>
    <n v="0.15"/>
    <x v="1"/>
    <x v="1"/>
    <s v=""/>
    <s v="Chongqing China"/>
  </r>
  <r>
    <x v="703"/>
    <s v="Avery Grant"/>
    <s v="Enterprise Architect"/>
    <x v="0"/>
    <s v="Research &amp; Development"/>
    <s v="Female"/>
    <x v="2"/>
    <n v="49"/>
    <d v="2014-03-05T00:00:00"/>
    <n v="88777"/>
    <n v="0"/>
    <x v="0"/>
    <x v="2"/>
    <s v=""/>
    <s v="Chicago United States"/>
  </r>
  <r>
    <x v="704"/>
    <s v="Penelope Fong"/>
    <s v="Director"/>
    <x v="3"/>
    <s v="Corporate"/>
    <s v="Female"/>
    <x v="1"/>
    <n v="60"/>
    <d v="2004-05-14T00:00:00"/>
    <n v="186378"/>
    <n v="0.26"/>
    <x v="1"/>
    <x v="1"/>
    <s v=""/>
    <s v="Chongqing China"/>
  </r>
  <r>
    <x v="705"/>
    <s v="Vivian Thao"/>
    <s v="Quality Engineer"/>
    <x v="5"/>
    <s v="Research &amp; Development"/>
    <s v="Female"/>
    <x v="1"/>
    <n v="45"/>
    <d v="2015-04-23T00:00:00"/>
    <n v="60017"/>
    <n v="0"/>
    <x v="0"/>
    <x v="2"/>
    <s v=""/>
    <s v="Chicago United States"/>
  </r>
  <r>
    <x v="706"/>
    <s v="Eva Estrada"/>
    <s v="Sr. Manger"/>
    <x v="2"/>
    <s v="Speciality Products"/>
    <s v="Female"/>
    <x v="3"/>
    <n v="45"/>
    <d v="2018-07-24T00:00:00"/>
    <n v="148991"/>
    <n v="0.12"/>
    <x v="2"/>
    <x v="12"/>
    <s v=""/>
    <s v="Sao Paulo Brazil"/>
  </r>
  <r>
    <x v="707"/>
    <s v="Emma Luna"/>
    <s v="Field Engineer"/>
    <x v="5"/>
    <s v="Speciality Products"/>
    <s v="Female"/>
    <x v="3"/>
    <n v="52"/>
    <d v="2008-03-25T00:00:00"/>
    <n v="97398"/>
    <n v="0"/>
    <x v="2"/>
    <x v="8"/>
    <s v=""/>
    <s v="Manaus Brazil"/>
  </r>
  <r>
    <x v="708"/>
    <s v="Charlotte Wu"/>
    <s v="Sr. Business Partner"/>
    <x v="4"/>
    <s v="Manufacturing"/>
    <s v="Female"/>
    <x v="1"/>
    <n v="63"/>
    <d v="2007-05-02T00:00:00"/>
    <n v="72805"/>
    <n v="0"/>
    <x v="1"/>
    <x v="6"/>
    <s v=""/>
    <s v="Shanghai China"/>
  </r>
  <r>
    <x v="709"/>
    <s v="Vivian Chu"/>
    <s v="Sr. Account Representative"/>
    <x v="2"/>
    <s v="Research &amp; Development"/>
    <s v="Female"/>
    <x v="1"/>
    <n v="46"/>
    <d v="2021-01-17T00:00:00"/>
    <n v="72131"/>
    <n v="0"/>
    <x v="1"/>
    <x v="6"/>
    <s v=""/>
    <s v="Shanghai China"/>
  </r>
  <r>
    <x v="710"/>
    <s v="Jayden Williams"/>
    <s v="Manager"/>
    <x v="4"/>
    <s v="Manufacturing"/>
    <s v="Male"/>
    <x v="2"/>
    <n v="64"/>
    <d v="1992-12-26T00:00:00"/>
    <n v="104668"/>
    <n v="0.08"/>
    <x v="0"/>
    <x v="7"/>
    <s v=""/>
    <s v="Columbus United States"/>
  </r>
  <r>
    <x v="711"/>
    <s v="Amelia Bell"/>
    <s v="Sr. Analyst"/>
    <x v="2"/>
    <s v="Manufacturing"/>
    <s v="Female"/>
    <x v="2"/>
    <n v="53"/>
    <d v="2017-08-05T00:00:00"/>
    <n v="89769"/>
    <n v="0"/>
    <x v="0"/>
    <x v="0"/>
    <s v=""/>
    <s v="Seattle United States"/>
  </r>
  <r>
    <x v="712"/>
    <s v="Addison Mehta"/>
    <s v="Manager"/>
    <x v="2"/>
    <s v="Corporate"/>
    <s v="Female"/>
    <x v="1"/>
    <n v="27"/>
    <d v="2018-09-15T00:00:00"/>
    <n v="127616"/>
    <n v="7.0000000000000007E-2"/>
    <x v="0"/>
    <x v="7"/>
    <s v=""/>
    <s v="Columbus United States"/>
  </r>
  <r>
    <x v="234"/>
    <s v="Alexander Jackson"/>
    <s v="Manager"/>
    <x v="4"/>
    <s v="Corporate"/>
    <s v="Male"/>
    <x v="2"/>
    <n v="45"/>
    <d v="2012-07-09T00:00:00"/>
    <n v="109883"/>
    <n v="7.0000000000000007E-2"/>
    <x v="0"/>
    <x v="7"/>
    <s v=""/>
    <s v="Columbus United States"/>
  </r>
  <r>
    <x v="713"/>
    <s v="Everly Lin"/>
    <s v="Business Partner"/>
    <x v="4"/>
    <s v="Manufacturing"/>
    <s v="Female"/>
    <x v="1"/>
    <n v="25"/>
    <d v="2021-03-15T00:00:00"/>
    <n v="47974"/>
    <n v="0"/>
    <x v="1"/>
    <x v="1"/>
    <s v=""/>
    <s v="Chongqing China"/>
  </r>
  <r>
    <x v="714"/>
    <s v="Lyla Stewart"/>
    <s v="Sr. Manger"/>
    <x v="0"/>
    <s v="Speciality Products"/>
    <s v="Female"/>
    <x v="2"/>
    <n v="43"/>
    <d v="2015-03-27T00:00:00"/>
    <n v="120321"/>
    <n v="0.12"/>
    <x v="0"/>
    <x v="5"/>
    <s v=""/>
    <s v="Austin United States"/>
  </r>
  <r>
    <x v="715"/>
    <s v="Brooklyn Ruiz"/>
    <s v="IT Coordinator"/>
    <x v="0"/>
    <s v="Manufacturing"/>
    <s v="Female"/>
    <x v="3"/>
    <n v="61"/>
    <d v="2014-08-10T00:00:00"/>
    <n v="57446"/>
    <n v="0"/>
    <x v="0"/>
    <x v="3"/>
    <s v=""/>
    <s v="Phoenix United States"/>
  </r>
  <r>
    <x v="716"/>
    <s v="Skylar Evans"/>
    <s v="Director"/>
    <x v="3"/>
    <s v="Research &amp; Development"/>
    <s v="Female"/>
    <x v="2"/>
    <n v="42"/>
    <d v="2009-06-04T00:00:00"/>
    <n v="174099"/>
    <n v="0.26"/>
    <x v="0"/>
    <x v="5"/>
    <s v=""/>
    <s v="Austin United States"/>
  </r>
  <r>
    <x v="717"/>
    <s v="Lincoln Huynh"/>
    <s v="Sr. Manger"/>
    <x v="1"/>
    <s v="Manufacturing"/>
    <s v="Male"/>
    <x v="1"/>
    <n v="63"/>
    <d v="2002-02-08T00:00:00"/>
    <n v="128703"/>
    <n v="0.13"/>
    <x v="0"/>
    <x v="5"/>
    <s v=""/>
    <s v="Austin United States"/>
  </r>
  <r>
    <x v="718"/>
    <s v="Hazel Griffin"/>
    <s v="Field Engineer"/>
    <x v="5"/>
    <s v="Corporate"/>
    <s v="Female"/>
    <x v="2"/>
    <n v="32"/>
    <d v="2015-11-09T00:00:00"/>
    <n v="65247"/>
    <n v="0"/>
    <x v="0"/>
    <x v="3"/>
    <s v=""/>
    <s v="Phoenix United States"/>
  </r>
  <r>
    <x v="719"/>
    <s v="Charles Gonzalez"/>
    <s v="Quality Engineer"/>
    <x v="5"/>
    <s v="Research &amp; Development"/>
    <s v="Male"/>
    <x v="3"/>
    <n v="27"/>
    <d v="2018-09-28T00:00:00"/>
    <n v="64247"/>
    <n v="0"/>
    <x v="2"/>
    <x v="9"/>
    <s v=""/>
    <s v="Rio de Janerio Brazil"/>
  </r>
  <r>
    <x v="720"/>
    <s v="Leah Patterson"/>
    <s v="Manager"/>
    <x v="4"/>
    <s v="Research &amp; Development"/>
    <s v="Female"/>
    <x v="2"/>
    <n v="33"/>
    <d v="2012-06-11T00:00:00"/>
    <n v="118253"/>
    <n v="0.08"/>
    <x v="0"/>
    <x v="5"/>
    <s v=""/>
    <s v="Austin United States"/>
  </r>
  <r>
    <x v="721"/>
    <s v="Avery Sun"/>
    <s v="Operations Engineer"/>
    <x v="5"/>
    <s v="Manufacturing"/>
    <s v="Female"/>
    <x v="1"/>
    <n v="45"/>
    <d v="2004-03-11T00:00:00"/>
    <n v="109422"/>
    <n v="0"/>
    <x v="1"/>
    <x v="1"/>
    <s v=""/>
    <s v="Chongqing China"/>
  </r>
  <r>
    <x v="722"/>
    <s v="Isaac Yoon"/>
    <s v="Manager"/>
    <x v="4"/>
    <s v="Corporate"/>
    <s v="Male"/>
    <x v="1"/>
    <n v="41"/>
    <d v="2019-02-06T00:00:00"/>
    <n v="126950"/>
    <n v="0.1"/>
    <x v="0"/>
    <x v="2"/>
    <s v=""/>
    <s v="Chicago United States"/>
  </r>
  <r>
    <x v="723"/>
    <s v="Isabella Bui"/>
    <s v="Enterprise Architect"/>
    <x v="0"/>
    <s v="Manufacturing"/>
    <s v="Female"/>
    <x v="1"/>
    <n v="36"/>
    <d v="2014-11-21T00:00:00"/>
    <n v="97500"/>
    <n v="0"/>
    <x v="0"/>
    <x v="4"/>
    <s v=""/>
    <s v="Miami United States"/>
  </r>
  <r>
    <x v="724"/>
    <s v="Gabriel Zhou"/>
    <s v="IT Coordinator"/>
    <x v="0"/>
    <s v="Manufacturing"/>
    <s v="Male"/>
    <x v="1"/>
    <n v="25"/>
    <d v="2021-01-17T00:00:00"/>
    <n v="41844"/>
    <n v="0"/>
    <x v="1"/>
    <x v="1"/>
    <s v=""/>
    <s v="Chongqing China"/>
  </r>
  <r>
    <x v="725"/>
    <s v="Jack Vu"/>
    <s v="Analyst II"/>
    <x v="3"/>
    <s v="Research &amp; Development"/>
    <s v="Male"/>
    <x v="1"/>
    <n v="43"/>
    <d v="2014-02-10T00:00:00"/>
    <n v="58875"/>
    <n v="0"/>
    <x v="1"/>
    <x v="11"/>
    <s v=""/>
    <s v="Chengdu China"/>
  </r>
  <r>
    <x v="726"/>
    <s v="Valentina Moua"/>
    <s v="Account Representative"/>
    <x v="2"/>
    <s v="Manufacturing"/>
    <s v="Female"/>
    <x v="1"/>
    <n v="37"/>
    <d v="2015-11-10T00:00:00"/>
    <n v="64204"/>
    <n v="0"/>
    <x v="0"/>
    <x v="7"/>
    <d v="2021-04-20T00:00:00"/>
    <s v="Columbus United States"/>
  </r>
  <r>
    <x v="727"/>
    <s v="Quinn Trinh"/>
    <s v="Analyst II"/>
    <x v="2"/>
    <s v="Corporate"/>
    <s v="Female"/>
    <x v="1"/>
    <n v="42"/>
    <d v="2010-05-09T00:00:00"/>
    <n v="67743"/>
    <n v="0"/>
    <x v="1"/>
    <x v="10"/>
    <d v="2014-12-25T00:00:00"/>
    <s v="Beijing China"/>
  </r>
  <r>
    <x v="728"/>
    <s v="Caroline Nelson"/>
    <s v="Sr. Account Representative"/>
    <x v="2"/>
    <s v="Speciality Products"/>
    <s v="Female"/>
    <x v="0"/>
    <n v="60"/>
    <d v="1997-07-30T00:00:00"/>
    <n v="71677"/>
    <n v="0"/>
    <x v="0"/>
    <x v="7"/>
    <s v=""/>
    <s v="Columbus United States"/>
  </r>
  <r>
    <x v="729"/>
    <s v="Miles Dang"/>
    <s v="IT Coordinator"/>
    <x v="0"/>
    <s v="Speciality Products"/>
    <s v="Male"/>
    <x v="1"/>
    <n v="61"/>
    <d v="2000-09-24T00:00:00"/>
    <n v="40063"/>
    <n v="0"/>
    <x v="0"/>
    <x v="4"/>
    <s v=""/>
    <s v="Miami United States"/>
  </r>
  <r>
    <x v="730"/>
    <s v="Leah Bryant"/>
    <s v="IT Coordinator"/>
    <x v="0"/>
    <s v="Manufacturing"/>
    <s v="Female"/>
    <x v="2"/>
    <n v="55"/>
    <d v="2004-04-30T00:00:00"/>
    <n v="40124"/>
    <n v="0"/>
    <x v="0"/>
    <x v="5"/>
    <s v=""/>
    <s v="Austin United States"/>
  </r>
  <r>
    <x v="731"/>
    <s v="Henry Jung"/>
    <s v="Automation Engineer"/>
    <x v="5"/>
    <s v="Manufacturing"/>
    <s v="Male"/>
    <x v="1"/>
    <n v="57"/>
    <d v="2018-02-26T00:00:00"/>
    <n v="103183"/>
    <n v="0"/>
    <x v="0"/>
    <x v="5"/>
    <d v="2021-07-09T00:00:00"/>
    <s v="Austin United States"/>
  </r>
  <r>
    <x v="732"/>
    <s v="Benjamin Mai"/>
    <s v="System Administrator "/>
    <x v="0"/>
    <s v="Corporate"/>
    <s v="Male"/>
    <x v="1"/>
    <n v="54"/>
    <d v="1998-06-15T00:00:00"/>
    <n v="95239"/>
    <n v="0"/>
    <x v="0"/>
    <x v="3"/>
    <s v=""/>
    <s v="Phoenix United States"/>
  </r>
  <r>
    <x v="733"/>
    <s v="Anna Han"/>
    <s v="Development Engineer"/>
    <x v="5"/>
    <s v="Manufacturing"/>
    <s v="Female"/>
    <x v="1"/>
    <n v="29"/>
    <d v="2019-11-09T00:00:00"/>
    <n v="75012"/>
    <n v="0"/>
    <x v="0"/>
    <x v="2"/>
    <s v=""/>
    <s v="Chicago United States"/>
  </r>
  <r>
    <x v="734"/>
    <s v="Ariana Kim"/>
    <s v="Network Architect"/>
    <x v="0"/>
    <s v="Manufacturing"/>
    <s v="Female"/>
    <x v="1"/>
    <n v="33"/>
    <d v="2014-06-29T00:00:00"/>
    <n v="96366"/>
    <n v="0"/>
    <x v="1"/>
    <x v="11"/>
    <s v=""/>
    <s v="Chengdu China"/>
  </r>
  <r>
    <x v="735"/>
    <s v="Alice Tran"/>
    <s v="Analyst"/>
    <x v="6"/>
    <s v="Corporate"/>
    <s v="Female"/>
    <x v="1"/>
    <n v="39"/>
    <d v="2014-07-29T00:00:00"/>
    <n v="40897"/>
    <n v="0"/>
    <x v="0"/>
    <x v="0"/>
    <s v=""/>
    <s v="Seattle United States"/>
  </r>
  <r>
    <x v="736"/>
    <s v="Hailey Song"/>
    <s v="Manager"/>
    <x v="1"/>
    <s v="Research &amp; Development"/>
    <s v="Female"/>
    <x v="1"/>
    <n v="37"/>
    <d v="2016-08-23T00:00:00"/>
    <n v="124928"/>
    <n v="0.06"/>
    <x v="1"/>
    <x v="1"/>
    <s v=""/>
    <s v="Chongqing China"/>
  </r>
  <r>
    <x v="737"/>
    <s v="Lydia Morales"/>
    <s v="Manager"/>
    <x v="1"/>
    <s v="Speciality Products"/>
    <s v="Female"/>
    <x v="3"/>
    <n v="51"/>
    <d v="2013-06-14T00:00:00"/>
    <n v="108221"/>
    <n v="0.05"/>
    <x v="2"/>
    <x v="8"/>
    <s v=""/>
    <s v="Manaus Brazil"/>
  </r>
  <r>
    <x v="210"/>
    <s v="Liam Sanders"/>
    <s v="Sr. Business Partner"/>
    <x v="4"/>
    <s v="Corporate"/>
    <s v="Male"/>
    <x v="2"/>
    <n v="46"/>
    <d v="2007-02-20T00:00:00"/>
    <n v="75579"/>
    <n v="0"/>
    <x v="0"/>
    <x v="0"/>
    <s v=""/>
    <s v="Seattle United States"/>
  </r>
  <r>
    <x v="738"/>
    <s v="Luke Sanchez"/>
    <s v="Sr. Manger"/>
    <x v="4"/>
    <s v="Manufacturing"/>
    <s v="Male"/>
    <x v="3"/>
    <n v="41"/>
    <d v="2015-12-27T00:00:00"/>
    <n v="129903"/>
    <n v="0.13"/>
    <x v="2"/>
    <x v="12"/>
    <s v=""/>
    <s v="Sao Paulo Brazil"/>
  </r>
  <r>
    <x v="739"/>
    <s v="Grace Sun"/>
    <s v="Director"/>
    <x v="1"/>
    <s v="Research &amp; Development"/>
    <s v="Female"/>
    <x v="1"/>
    <n v="25"/>
    <d v="2021-04-17T00:00:00"/>
    <n v="186870"/>
    <n v="0.2"/>
    <x v="1"/>
    <x v="6"/>
    <s v=""/>
    <s v="Shanghai China"/>
  </r>
  <r>
    <x v="740"/>
    <s v="Ezra Banks"/>
    <s v="Analyst II"/>
    <x v="2"/>
    <s v="Research &amp; Development"/>
    <s v="Male"/>
    <x v="2"/>
    <n v="37"/>
    <d v="2010-04-23T00:00:00"/>
    <n v="57531"/>
    <n v="0"/>
    <x v="0"/>
    <x v="2"/>
    <s v=""/>
    <s v="Chicago United States"/>
  </r>
  <r>
    <x v="741"/>
    <s v="Jayden Kang"/>
    <s v="Analyst"/>
    <x v="1"/>
    <s v="Research &amp; Development"/>
    <s v="Male"/>
    <x v="1"/>
    <n v="46"/>
    <d v="2011-04-24T00:00:00"/>
    <n v="55894"/>
    <n v="0"/>
    <x v="0"/>
    <x v="0"/>
    <s v=""/>
    <s v="Seattle United States"/>
  </r>
  <r>
    <x v="742"/>
    <s v="Skylar Shah"/>
    <s v="Field Engineer"/>
    <x v="5"/>
    <s v="Manufacturing"/>
    <s v="Female"/>
    <x v="1"/>
    <n v="42"/>
    <d v="2012-04-27T00:00:00"/>
    <n v="72903"/>
    <n v="0"/>
    <x v="0"/>
    <x v="3"/>
    <s v=""/>
    <s v="Phoenix United States"/>
  </r>
  <r>
    <x v="195"/>
    <s v="Sebastian Le"/>
    <s v="Analyst"/>
    <x v="1"/>
    <s v="Corporate"/>
    <s v="Male"/>
    <x v="1"/>
    <n v="37"/>
    <d v="2015-11-09T00:00:00"/>
    <n v="45369"/>
    <n v="0"/>
    <x v="1"/>
    <x v="10"/>
    <s v=""/>
    <s v="Beijing China"/>
  </r>
  <r>
    <x v="743"/>
    <s v="Luca Nelson"/>
    <s v="Manager"/>
    <x v="1"/>
    <s v="Speciality Products"/>
    <s v="Male"/>
    <x v="2"/>
    <n v="60"/>
    <d v="2010-06-15T00:00:00"/>
    <n v="106578"/>
    <n v="0.09"/>
    <x v="0"/>
    <x v="4"/>
    <s v=""/>
    <s v="Miami United States"/>
  </r>
  <r>
    <x v="744"/>
    <s v="Riley Ramirez"/>
    <s v="Sr. Business Partner"/>
    <x v="4"/>
    <s v="Research &amp; Development"/>
    <s v="Female"/>
    <x v="3"/>
    <n v="52"/>
    <d v="1999-09-13T00:00:00"/>
    <n v="92994"/>
    <n v="0"/>
    <x v="0"/>
    <x v="2"/>
    <s v=""/>
    <s v="Chicago United States"/>
  </r>
  <r>
    <x v="745"/>
    <s v="Jaxon Fong"/>
    <s v="Sr. Analyst"/>
    <x v="2"/>
    <s v="Speciality Products"/>
    <s v="Male"/>
    <x v="1"/>
    <n v="59"/>
    <d v="1997-03-13T00:00:00"/>
    <n v="83685"/>
    <n v="0"/>
    <x v="1"/>
    <x v="10"/>
    <s v=""/>
    <s v="Beijing China"/>
  </r>
  <r>
    <x v="114"/>
    <s v="Kayden Jordan"/>
    <s v="Cloud Infrastructure Architect"/>
    <x v="0"/>
    <s v="Research &amp; Development"/>
    <s v="Male"/>
    <x v="2"/>
    <n v="48"/>
    <d v="2010-09-14T00:00:00"/>
    <n v="99335"/>
    <n v="0"/>
    <x v="0"/>
    <x v="3"/>
    <s v=""/>
    <s v="Phoenix United States"/>
  </r>
  <r>
    <x v="746"/>
    <s v="Alexander James"/>
    <s v="Sr. Manger"/>
    <x v="4"/>
    <s v="Manufacturing"/>
    <s v="Male"/>
    <x v="2"/>
    <n v="42"/>
    <d v="2013-04-18T00:00:00"/>
    <n v="131179"/>
    <n v="0.15"/>
    <x v="0"/>
    <x v="7"/>
    <s v=""/>
    <s v="Columbus United States"/>
  </r>
  <r>
    <x v="747"/>
    <s v="Connor Luu"/>
    <s v="Computer Systems Manager"/>
    <x v="0"/>
    <s v="Speciality Products"/>
    <s v="Male"/>
    <x v="1"/>
    <n v="35"/>
    <d v="2016-05-03T00:00:00"/>
    <n v="73899"/>
    <n v="0.05"/>
    <x v="1"/>
    <x v="11"/>
    <s v=""/>
    <s v="Chengdu China"/>
  </r>
  <r>
    <x v="748"/>
    <s v="Christopher Lam"/>
    <s v="Vice President"/>
    <x v="3"/>
    <s v="Manufacturing"/>
    <s v="Male"/>
    <x v="1"/>
    <n v="64"/>
    <d v="2013-03-29T00:00:00"/>
    <n v="252325"/>
    <n v="0.4"/>
    <x v="0"/>
    <x v="7"/>
    <s v=""/>
    <s v="Columbus United States"/>
  </r>
  <r>
    <x v="749"/>
    <s v="Sophie Owens"/>
    <s v="Analyst II"/>
    <x v="1"/>
    <s v="Research &amp; Development"/>
    <s v="Female"/>
    <x v="2"/>
    <n v="30"/>
    <d v="2015-03-05T00:00:00"/>
    <n v="52697"/>
    <n v="0"/>
    <x v="0"/>
    <x v="0"/>
    <s v=""/>
    <s v="Seattle United States"/>
  </r>
  <r>
    <x v="711"/>
    <s v="Addison Perez"/>
    <s v="Operations Engineer"/>
    <x v="5"/>
    <s v="Speciality Products"/>
    <s v="Female"/>
    <x v="3"/>
    <n v="29"/>
    <d v="2020-09-25T00:00:00"/>
    <n v="123588"/>
    <n v="0"/>
    <x v="2"/>
    <x v="12"/>
    <s v=""/>
    <s v="Sao Paulo Brazil"/>
  </r>
  <r>
    <x v="750"/>
    <s v="Hadley Dang"/>
    <s v="Vice President"/>
    <x v="3"/>
    <s v="Corporate"/>
    <s v="Female"/>
    <x v="1"/>
    <n v="47"/>
    <d v="2021-12-26T00:00:00"/>
    <n v="243568"/>
    <n v="0.33"/>
    <x v="0"/>
    <x v="5"/>
    <s v=""/>
    <s v="Austin United States"/>
  </r>
  <r>
    <x v="559"/>
    <s v="Ethan Mehta"/>
    <s v="Director"/>
    <x v="2"/>
    <s v="Research &amp; Development"/>
    <s v="Male"/>
    <x v="1"/>
    <n v="49"/>
    <d v="2001-07-20T00:00:00"/>
    <n v="199176"/>
    <n v="0.24"/>
    <x v="0"/>
    <x v="3"/>
    <s v=""/>
    <s v="Phoenix United States"/>
  </r>
  <r>
    <x v="47"/>
    <s v="Madison Her"/>
    <s v="Technical Architect"/>
    <x v="0"/>
    <s v="Speciality Products"/>
    <s v="Female"/>
    <x v="1"/>
    <n v="56"/>
    <d v="1996-06-22T00:00:00"/>
    <n v="82806"/>
    <n v="0"/>
    <x v="0"/>
    <x v="0"/>
    <s v=""/>
    <s v="Seattle United States"/>
  </r>
  <r>
    <x v="751"/>
    <s v="Savannah Singh"/>
    <s v="Director"/>
    <x v="6"/>
    <s v="Speciality Products"/>
    <s v="Female"/>
    <x v="1"/>
    <n v="53"/>
    <d v="1997-06-20T00:00:00"/>
    <n v="164399"/>
    <n v="0.25"/>
    <x v="0"/>
    <x v="0"/>
    <s v=""/>
    <s v="Seattle United States"/>
  </r>
  <r>
    <x v="752"/>
    <s v="Nevaeh Hsu"/>
    <s v="Sr. Manger"/>
    <x v="4"/>
    <s v="Manufacturing"/>
    <s v="Female"/>
    <x v="1"/>
    <n v="32"/>
    <d v="2017-04-14T00:00:00"/>
    <n v="154956"/>
    <n v="0.13"/>
    <x v="0"/>
    <x v="3"/>
    <s v=""/>
    <s v="Phoenix United States"/>
  </r>
  <r>
    <x v="753"/>
    <s v="Jordan Zhu"/>
    <s v="Sr. Manger"/>
    <x v="6"/>
    <s v="Manufacturing"/>
    <s v="Male"/>
    <x v="1"/>
    <n v="32"/>
    <d v="2017-01-29T00:00:00"/>
    <n v="143970"/>
    <n v="0.12"/>
    <x v="0"/>
    <x v="0"/>
    <d v="2017-12-09T00:00:00"/>
    <s v="Seattle United States"/>
  </r>
  <r>
    <x v="754"/>
    <s v="Jackson Navarro"/>
    <s v="Director"/>
    <x v="2"/>
    <s v="Corporate"/>
    <s v="Male"/>
    <x v="3"/>
    <n v="52"/>
    <d v="2020-09-25T00:00:00"/>
    <n v="163143"/>
    <n v="0.28000000000000003"/>
    <x v="2"/>
    <x v="12"/>
    <s v=""/>
    <s v="Sao Paulo Brazil"/>
  </r>
  <r>
    <x v="755"/>
    <s v="Sadie Patterson"/>
    <s v="Sr. Analyst"/>
    <x v="3"/>
    <s v="Speciality Products"/>
    <s v="Female"/>
    <x v="2"/>
    <n v="38"/>
    <d v="2020-07-24T00:00:00"/>
    <n v="89390"/>
    <n v="0"/>
    <x v="0"/>
    <x v="0"/>
    <s v=""/>
    <s v="Seattle United States"/>
  </r>
  <r>
    <x v="756"/>
    <s v="Christopher Butler"/>
    <s v="Network Architect"/>
    <x v="0"/>
    <s v="Manufacturing"/>
    <s v="Male"/>
    <x v="2"/>
    <n v="41"/>
    <d v="2017-10-05T00:00:00"/>
    <n v="67468"/>
    <n v="0"/>
    <x v="0"/>
    <x v="4"/>
    <s v=""/>
    <s v="Miami United States"/>
  </r>
  <r>
    <x v="757"/>
    <s v="Penelope Rodriguez"/>
    <s v="Engineering Manager"/>
    <x v="5"/>
    <s v="Manufacturing"/>
    <s v="Female"/>
    <x v="3"/>
    <n v="49"/>
    <d v="2016-03-12T00:00:00"/>
    <n v="100810"/>
    <n v="0.12"/>
    <x v="2"/>
    <x v="9"/>
    <s v=""/>
    <s v="Rio de Janerio Brazil"/>
  </r>
  <r>
    <x v="758"/>
    <s v="Emily Lau"/>
    <s v="Sr. Analyst"/>
    <x v="1"/>
    <s v="Manufacturing"/>
    <s v="Female"/>
    <x v="1"/>
    <n v="35"/>
    <d v="2019-03-18T00:00:00"/>
    <n v="74779"/>
    <n v="0"/>
    <x v="0"/>
    <x v="3"/>
    <s v=""/>
    <s v="Phoenix United States"/>
  </r>
  <r>
    <x v="281"/>
    <s v="Sophie Oh"/>
    <s v="Network Engineer"/>
    <x v="0"/>
    <s v="Corporate"/>
    <s v="Female"/>
    <x v="1"/>
    <n v="29"/>
    <d v="2017-11-09T00:00:00"/>
    <n v="63985"/>
    <n v="0"/>
    <x v="0"/>
    <x v="4"/>
    <s v=""/>
    <s v="Miami United States"/>
  </r>
  <r>
    <x v="759"/>
    <s v="Chloe Allen"/>
    <s v="Solutions Architect"/>
    <x v="0"/>
    <s v="Manufacturing"/>
    <s v="Female"/>
    <x v="2"/>
    <n v="64"/>
    <d v="2004-07-08T00:00:00"/>
    <n v="77903"/>
    <n v="0"/>
    <x v="0"/>
    <x v="0"/>
    <s v=""/>
    <s v="Seattle United States"/>
  </r>
  <r>
    <x v="760"/>
    <s v="Caleb Nelson"/>
    <s v="Director"/>
    <x v="6"/>
    <s v="Corporate"/>
    <s v="Male"/>
    <x v="2"/>
    <n v="33"/>
    <d v="2017-06-12T00:00:00"/>
    <n v="164396"/>
    <n v="0.28999999999999998"/>
    <x v="0"/>
    <x v="7"/>
    <s v=""/>
    <s v="Columbus United States"/>
  </r>
  <r>
    <x v="761"/>
    <s v="Oliver Moua"/>
    <s v="IT Systems Architect"/>
    <x v="0"/>
    <s v="Corporate"/>
    <s v="Male"/>
    <x v="1"/>
    <n v="29"/>
    <d v="2021-06-28T00:00:00"/>
    <n v="71234"/>
    <n v="0"/>
    <x v="0"/>
    <x v="0"/>
    <s v=""/>
    <s v="Seattle United States"/>
  </r>
  <r>
    <x v="762"/>
    <s v="Wesley Doan"/>
    <s v="Manager"/>
    <x v="1"/>
    <s v="Corporate"/>
    <s v="Male"/>
    <x v="1"/>
    <n v="63"/>
    <d v="2004-04-19T00:00:00"/>
    <n v="122487"/>
    <n v="0.08"/>
    <x v="1"/>
    <x v="6"/>
    <s v=""/>
    <s v="Shanghai China"/>
  </r>
  <r>
    <x v="763"/>
    <s v="Nova Hsu"/>
    <s v="Manager"/>
    <x v="4"/>
    <s v="Speciality Products"/>
    <s v="Female"/>
    <x v="1"/>
    <n v="32"/>
    <d v="2017-01-03T00:00:00"/>
    <n v="101870"/>
    <n v="0.1"/>
    <x v="0"/>
    <x v="3"/>
    <s v=""/>
    <s v="Phoenix United States"/>
  </r>
  <r>
    <x v="764"/>
    <s v="Levi Moreno"/>
    <s v="Systems Analyst"/>
    <x v="0"/>
    <s v="Research &amp; Development"/>
    <s v="Male"/>
    <x v="3"/>
    <n v="64"/>
    <d v="2020-06-27T00:00:00"/>
    <n v="40316"/>
    <n v="0"/>
    <x v="2"/>
    <x v="8"/>
    <s v=""/>
    <s v="Manaus Brazil"/>
  </r>
  <r>
    <x v="765"/>
    <s v="Gianna Ha"/>
    <s v="Manager"/>
    <x v="0"/>
    <s v="Research &amp; Development"/>
    <s v="Female"/>
    <x v="1"/>
    <n v="55"/>
    <d v="2005-02-08T00:00:00"/>
    <n v="115145"/>
    <n v="0.05"/>
    <x v="1"/>
    <x v="1"/>
    <s v=""/>
    <s v="Chongqing China"/>
  </r>
  <r>
    <x v="766"/>
    <s v="Lillian Gonzales"/>
    <s v="Cloud Infrastructure Architect"/>
    <x v="0"/>
    <s v="Manufacturing"/>
    <s v="Female"/>
    <x v="3"/>
    <n v="43"/>
    <d v="2009-03-13T00:00:00"/>
    <n v="62335"/>
    <n v="0"/>
    <x v="2"/>
    <x v="8"/>
    <s v=""/>
    <s v="Manaus Brazil"/>
  </r>
  <r>
    <x v="767"/>
    <s v="Ezra Singh"/>
    <s v="Analyst"/>
    <x v="1"/>
    <s v="Manufacturing"/>
    <s v="Male"/>
    <x v="1"/>
    <n v="56"/>
    <d v="2006-05-10T00:00:00"/>
    <n v="41561"/>
    <n v="0"/>
    <x v="0"/>
    <x v="5"/>
    <s v=""/>
    <s v="Austin United States"/>
  </r>
  <r>
    <x v="768"/>
    <s v="Audrey Patel"/>
    <s v="Sr. Manger"/>
    <x v="1"/>
    <s v="Speciality Products"/>
    <s v="Female"/>
    <x v="1"/>
    <n v="37"/>
    <d v="2011-04-24T00:00:00"/>
    <n v="131183"/>
    <n v="0.14000000000000001"/>
    <x v="1"/>
    <x v="6"/>
    <d v="2016-03-16T00:00:00"/>
    <s v="Shanghai China"/>
  </r>
  <r>
    <x v="428"/>
    <s v="Brooklyn Cho"/>
    <s v="Technical Architect"/>
    <x v="0"/>
    <s v="Manufacturing"/>
    <s v="Female"/>
    <x v="1"/>
    <n v="45"/>
    <d v="2002-07-08T00:00:00"/>
    <n v="92655"/>
    <n v="0"/>
    <x v="1"/>
    <x v="11"/>
    <s v=""/>
    <s v="Chengdu China"/>
  </r>
  <r>
    <x v="692"/>
    <s v="Piper Ramos"/>
    <s v="Sr. Manger"/>
    <x v="2"/>
    <s v="Manufacturing"/>
    <s v="Female"/>
    <x v="3"/>
    <n v="49"/>
    <d v="1996-04-02T00:00:00"/>
    <n v="157057"/>
    <n v="0.12"/>
    <x v="0"/>
    <x v="4"/>
    <s v=""/>
    <s v="Miami United States"/>
  </r>
  <r>
    <x v="769"/>
    <s v="Eleanor Williams"/>
    <s v="Enterprise Architect"/>
    <x v="0"/>
    <s v="Speciality Products"/>
    <s v="Female"/>
    <x v="2"/>
    <n v="61"/>
    <d v="2005-02-09T00:00:00"/>
    <n v="64462"/>
    <n v="0"/>
    <x v="0"/>
    <x v="2"/>
    <s v=""/>
    <s v="Chicago United States"/>
  </r>
  <r>
    <x v="770"/>
    <s v="Melody Grant"/>
    <s v="Quality Engineer"/>
    <x v="5"/>
    <s v="Corporate"/>
    <s v="Female"/>
    <x v="2"/>
    <n v="41"/>
    <d v="2005-10-07T00:00:00"/>
    <n v="79352"/>
    <n v="0"/>
    <x v="0"/>
    <x v="0"/>
    <s v=""/>
    <s v="Seattle United States"/>
  </r>
  <r>
    <x v="771"/>
    <s v="Paisley Sanders"/>
    <s v="Sr. Manger"/>
    <x v="6"/>
    <s v="Speciality Products"/>
    <s v="Female"/>
    <x v="2"/>
    <n v="55"/>
    <d v="2001-03-27T00:00:00"/>
    <n v="157812"/>
    <n v="0.11"/>
    <x v="0"/>
    <x v="4"/>
    <s v=""/>
    <s v="Miami United States"/>
  </r>
  <r>
    <x v="772"/>
    <s v="Santiago f Gray"/>
    <s v="Quality Engineer"/>
    <x v="5"/>
    <s v="Corporate"/>
    <s v="Male"/>
    <x v="2"/>
    <n v="27"/>
    <d v="2018-09-11T00:00:00"/>
    <n v="80745"/>
    <n v="0"/>
    <x v="0"/>
    <x v="2"/>
    <s v=""/>
    <s v="Chicago United States"/>
  </r>
  <r>
    <x v="773"/>
    <s v="Josephine Richardson"/>
    <s v="System Administrator "/>
    <x v="0"/>
    <s v="Manufacturing"/>
    <s v="Female"/>
    <x v="2"/>
    <n v="57"/>
    <d v="1996-02-18T00:00:00"/>
    <n v="75354"/>
    <n v="0"/>
    <x v="0"/>
    <x v="5"/>
    <d v="1996-12-14T00:00:00"/>
    <s v="Austin United States"/>
  </r>
  <r>
    <x v="774"/>
    <s v="Jaxson Santiago"/>
    <s v="Engineering Manager"/>
    <x v="5"/>
    <s v="Research &amp; Development"/>
    <s v="Male"/>
    <x v="3"/>
    <n v="56"/>
    <d v="2018-09-20T00:00:00"/>
    <n v="78938"/>
    <n v="0.14000000000000001"/>
    <x v="0"/>
    <x v="3"/>
    <s v=""/>
    <s v="Phoenix United States"/>
  </r>
  <r>
    <x v="775"/>
    <s v="Lincoln Ramos"/>
    <s v="Operations Engineer"/>
    <x v="5"/>
    <s v="Corporate"/>
    <s v="Male"/>
    <x v="3"/>
    <n v="59"/>
    <d v="2008-09-10T00:00:00"/>
    <n v="96313"/>
    <n v="0"/>
    <x v="0"/>
    <x v="5"/>
    <s v=""/>
    <s v="Austin United States"/>
  </r>
  <r>
    <x v="776"/>
    <s v="Dylan Campbell"/>
    <s v="Director"/>
    <x v="5"/>
    <s v="Speciality Products"/>
    <s v="Male"/>
    <x v="2"/>
    <n v="45"/>
    <d v="2010-11-29T00:00:00"/>
    <n v="153767"/>
    <n v="0.27"/>
    <x v="0"/>
    <x v="3"/>
    <s v=""/>
    <s v="Phoenix United States"/>
  </r>
  <r>
    <x v="614"/>
    <s v="Olivia Gray"/>
    <s v="Manager"/>
    <x v="6"/>
    <s v="Research &amp; Development"/>
    <s v="Female"/>
    <x v="0"/>
    <n v="42"/>
    <d v="2015-09-19T00:00:00"/>
    <n v="103423"/>
    <n v="0.06"/>
    <x v="0"/>
    <x v="7"/>
    <s v=""/>
    <s v="Columbus United States"/>
  </r>
  <r>
    <x v="777"/>
    <s v="Emery Doan"/>
    <s v="Controls Engineer"/>
    <x v="5"/>
    <s v="Corporate"/>
    <s v="Female"/>
    <x v="1"/>
    <n v="25"/>
    <d v="2021-06-23T00:00:00"/>
    <n v="86464"/>
    <n v="0"/>
    <x v="1"/>
    <x v="6"/>
    <s v=""/>
    <s v="Shanghai China"/>
  </r>
  <r>
    <x v="778"/>
    <s v="Caroline Perez"/>
    <s v="Controls Engineer"/>
    <x v="5"/>
    <s v="Corporate"/>
    <s v="Female"/>
    <x v="3"/>
    <n v="29"/>
    <d v="2018-01-14T00:00:00"/>
    <n v="80516"/>
    <n v="0"/>
    <x v="2"/>
    <x v="12"/>
    <s v=""/>
    <s v="Sao Paulo Brazil"/>
  </r>
  <r>
    <x v="779"/>
    <s v="Genesis Woods"/>
    <s v="Manager"/>
    <x v="4"/>
    <s v="Speciality Products"/>
    <s v="Female"/>
    <x v="0"/>
    <n v="33"/>
    <d v="2013-08-21T00:00:00"/>
    <n v="105390"/>
    <n v="0.06"/>
    <x v="0"/>
    <x v="7"/>
    <s v=""/>
    <s v="Columbus United States"/>
  </r>
  <r>
    <x v="780"/>
    <s v="Ruby Sun"/>
    <s v="Cloud Infrastructure Architect"/>
    <x v="0"/>
    <s v="Manufacturing"/>
    <s v="Female"/>
    <x v="1"/>
    <n v="50"/>
    <d v="2021-09-06T00:00:00"/>
    <n v="83418"/>
    <n v="0"/>
    <x v="1"/>
    <x v="6"/>
    <s v=""/>
    <s v="Shanghai China"/>
  </r>
  <r>
    <x v="781"/>
    <s v="Nevaeh James"/>
    <s v="Solutions Architect"/>
    <x v="0"/>
    <s v="Speciality Products"/>
    <s v="Female"/>
    <x v="2"/>
    <n v="45"/>
    <d v="2017-11-03T00:00:00"/>
    <n v="66660"/>
    <n v="0"/>
    <x v="0"/>
    <x v="5"/>
    <s v=""/>
    <s v="Austin United States"/>
  </r>
  <r>
    <x v="580"/>
    <s v="Parker Sandoval"/>
    <s v="Manager"/>
    <x v="4"/>
    <s v="Speciality Products"/>
    <s v="Male"/>
    <x v="3"/>
    <n v="59"/>
    <d v="2015-06-10T00:00:00"/>
    <n v="101985"/>
    <n v="7.0000000000000007E-2"/>
    <x v="0"/>
    <x v="4"/>
    <s v=""/>
    <s v="Miami United States"/>
  </r>
  <r>
    <x v="782"/>
    <s v="Austin Rojas"/>
    <s v="Vice President"/>
    <x v="1"/>
    <s v="Corporate"/>
    <s v="Male"/>
    <x v="3"/>
    <n v="29"/>
    <d v="2018-12-05T00:00:00"/>
    <n v="199504"/>
    <n v="0.3"/>
    <x v="0"/>
    <x v="5"/>
    <s v=""/>
    <s v="Austin United States"/>
  </r>
  <r>
    <x v="783"/>
    <s v="Vivian Espinoza"/>
    <s v="Sr. Manger"/>
    <x v="2"/>
    <s v="Corporate"/>
    <s v="Female"/>
    <x v="3"/>
    <n v="52"/>
    <d v="2006-10-05T00:00:00"/>
    <n v="147966"/>
    <n v="0.11"/>
    <x v="2"/>
    <x v="9"/>
    <d v="2019-05-23T00:00:00"/>
    <s v="Rio de Janerio Brazil"/>
  </r>
  <r>
    <x v="106"/>
    <s v="Cooper Gupta"/>
    <s v="Business Partner"/>
    <x v="4"/>
    <s v="Speciality Products"/>
    <s v="Male"/>
    <x v="1"/>
    <n v="58"/>
    <d v="2014-06-20T00:00:00"/>
    <n v="41728"/>
    <n v="0"/>
    <x v="1"/>
    <x v="1"/>
    <s v=""/>
    <s v="Chongqing China"/>
  </r>
  <r>
    <x v="665"/>
    <s v="Axel Santos"/>
    <s v="Sr. Analyst"/>
    <x v="3"/>
    <s v="Speciality Products"/>
    <s v="Male"/>
    <x v="3"/>
    <n v="62"/>
    <d v="2011-02-17T00:00:00"/>
    <n v="94422"/>
    <n v="0"/>
    <x v="0"/>
    <x v="3"/>
    <s v=""/>
    <s v="Phoenix United States"/>
  </r>
  <r>
    <x v="784"/>
    <s v="Samuel Song"/>
    <s v="Director"/>
    <x v="2"/>
    <s v="Corporate"/>
    <s v="Male"/>
    <x v="1"/>
    <n v="31"/>
    <d v="2015-06-29T00:00:00"/>
    <n v="191026"/>
    <n v="0.16"/>
    <x v="0"/>
    <x v="7"/>
    <s v=""/>
    <s v="Columbus United States"/>
  </r>
  <r>
    <x v="785"/>
    <s v="Aiden Silva"/>
    <s v="Vice President"/>
    <x v="0"/>
    <s v="Research &amp; Development"/>
    <s v="Male"/>
    <x v="3"/>
    <n v="42"/>
    <d v="2010-11-29T00:00:00"/>
    <n v="186725"/>
    <n v="0.32"/>
    <x v="2"/>
    <x v="8"/>
    <s v=""/>
    <s v="Manaus Brazil"/>
  </r>
  <r>
    <x v="786"/>
    <s v="Eliana Allen"/>
    <s v="Business Partner"/>
    <x v="4"/>
    <s v="Research &amp; Development"/>
    <s v="Female"/>
    <x v="2"/>
    <n v="56"/>
    <d v="2009-08-20T00:00:00"/>
    <n v="52800"/>
    <n v="0"/>
    <x v="0"/>
    <x v="3"/>
    <s v=""/>
    <s v="Phoenix United States"/>
  </r>
  <r>
    <x v="787"/>
    <s v="Grayson James"/>
    <s v="Operations Engineer"/>
    <x v="5"/>
    <s v="Speciality Products"/>
    <s v="Male"/>
    <x v="2"/>
    <n v="54"/>
    <d v="2010-12-05T00:00:00"/>
    <n v="113982"/>
    <n v="0"/>
    <x v="0"/>
    <x v="0"/>
    <s v=""/>
    <s v="Seattle United States"/>
  </r>
  <r>
    <x v="788"/>
    <s v="Hailey Yee"/>
    <s v="Account Representative"/>
    <x v="2"/>
    <s v="Research &amp; Development"/>
    <s v="Female"/>
    <x v="1"/>
    <n v="54"/>
    <d v="2021-03-16T00:00:00"/>
    <n v="56239"/>
    <n v="0"/>
    <x v="1"/>
    <x v="1"/>
    <s v=""/>
    <s v="Chongqing China"/>
  </r>
  <r>
    <x v="170"/>
    <s v="Ian Vargas"/>
    <s v="Analyst"/>
    <x v="2"/>
    <s v="Manufacturing"/>
    <s v="Male"/>
    <x v="3"/>
    <n v="26"/>
    <d v="2021-03-02T00:00:00"/>
    <n v="44732"/>
    <n v="0"/>
    <x v="2"/>
    <x v="9"/>
    <s v=""/>
    <s v="Rio de Janerio Brazil"/>
  </r>
  <r>
    <x v="789"/>
    <s v="John Trinh"/>
    <s v="Director"/>
    <x v="6"/>
    <s v="Corporate"/>
    <s v="Male"/>
    <x v="1"/>
    <n v="49"/>
    <d v="2014-06-26T00:00:00"/>
    <n v="153961"/>
    <n v="0.25"/>
    <x v="1"/>
    <x v="6"/>
    <s v=""/>
    <s v="Shanghai China"/>
  </r>
  <r>
    <x v="551"/>
    <s v="Sofia Trinh"/>
    <s v="Network Architect"/>
    <x v="0"/>
    <s v="Speciality Products"/>
    <s v="Female"/>
    <x v="1"/>
    <n v="45"/>
    <d v="2006-12-18T00:00:00"/>
    <n v="68337"/>
    <n v="0"/>
    <x v="1"/>
    <x v="1"/>
    <s v=""/>
    <s v="Chongqing China"/>
  </r>
  <r>
    <x v="790"/>
    <s v="Santiago f Moua"/>
    <s v="Sr. Manger"/>
    <x v="4"/>
    <s v="Corporate"/>
    <s v="Male"/>
    <x v="1"/>
    <n v="45"/>
    <d v="2010-05-07T00:00:00"/>
    <n v="145093"/>
    <n v="0.12"/>
    <x v="0"/>
    <x v="2"/>
    <s v=""/>
    <s v="Chicago United States"/>
  </r>
  <r>
    <x v="791"/>
    <s v="Layla Collins"/>
    <s v="IT Systems Architect"/>
    <x v="0"/>
    <s v="Speciality Products"/>
    <s v="Female"/>
    <x v="2"/>
    <n v="26"/>
    <d v="2021-03-11T00:00:00"/>
    <n v="74170"/>
    <n v="0"/>
    <x v="0"/>
    <x v="5"/>
    <s v=""/>
    <s v="Austin United States"/>
  </r>
  <r>
    <x v="792"/>
    <s v="Jaxon Powell"/>
    <s v="Field Engineer"/>
    <x v="5"/>
    <s v="Research &amp; Development"/>
    <s v="Male"/>
    <x v="2"/>
    <n v="59"/>
    <d v="1996-03-29T00:00:00"/>
    <n v="62605"/>
    <n v="0"/>
    <x v="0"/>
    <x v="5"/>
    <s v=""/>
    <s v="Austin United States"/>
  </r>
  <r>
    <x v="793"/>
    <s v="Naomi Washington"/>
    <s v="Manager"/>
    <x v="0"/>
    <s v="Speciality Products"/>
    <s v="Female"/>
    <x v="2"/>
    <n v="51"/>
    <d v="2020-03-13T00:00:00"/>
    <n v="107195"/>
    <n v="0.09"/>
    <x v="0"/>
    <x v="5"/>
    <s v=""/>
    <s v="Austin United States"/>
  </r>
  <r>
    <x v="755"/>
    <s v="Ryan Holmes"/>
    <s v="Sr. Manger"/>
    <x v="6"/>
    <s v="Speciality Products"/>
    <s v="Male"/>
    <x v="2"/>
    <n v="45"/>
    <d v="2018-01-11T00:00:00"/>
    <n v="127422"/>
    <n v="0.15"/>
    <x v="0"/>
    <x v="7"/>
    <s v=""/>
    <s v="Columbus United States"/>
  </r>
  <r>
    <x v="794"/>
    <s v="Bella Holmes"/>
    <s v="Director"/>
    <x v="3"/>
    <s v="Research &amp; Development"/>
    <s v="Female"/>
    <x v="2"/>
    <n v="35"/>
    <d v="2017-06-26T00:00:00"/>
    <n v="161269"/>
    <n v="0.27"/>
    <x v="0"/>
    <x v="4"/>
    <s v=""/>
    <s v="Miami United States"/>
  </r>
  <r>
    <x v="795"/>
    <s v="Hailey Sanchez"/>
    <s v="Vice President"/>
    <x v="6"/>
    <s v="Corporate"/>
    <s v="Female"/>
    <x v="3"/>
    <n v="32"/>
    <d v="2014-02-05T00:00:00"/>
    <n v="203445"/>
    <n v="0.34"/>
    <x v="2"/>
    <x v="8"/>
    <s v=""/>
    <s v="Manaus Brazil"/>
  </r>
  <r>
    <x v="796"/>
    <s v="Sofia Yoon"/>
    <s v="Sr. Manger"/>
    <x v="4"/>
    <s v="Research &amp; Development"/>
    <s v="Female"/>
    <x v="1"/>
    <n v="37"/>
    <d v="2011-01-17T00:00:00"/>
    <n v="131353"/>
    <n v="0.11"/>
    <x v="1"/>
    <x v="6"/>
    <s v=""/>
    <s v="Shanghai China"/>
  </r>
  <r>
    <x v="797"/>
    <s v="Eli Rahman"/>
    <s v="Service Desk Analyst"/>
    <x v="0"/>
    <s v="Manufacturing"/>
    <s v="Male"/>
    <x v="1"/>
    <n v="45"/>
    <d v="2010-03-16T00:00:00"/>
    <n v="88182"/>
    <n v="0"/>
    <x v="1"/>
    <x v="11"/>
    <s v=""/>
    <s v="Chengdu China"/>
  </r>
  <r>
    <x v="798"/>
    <s v="Christopher Howard"/>
    <s v="Enterprise Architect"/>
    <x v="0"/>
    <s v="Speciality Products"/>
    <s v="Male"/>
    <x v="2"/>
    <n v="61"/>
    <d v="2019-08-26T00:00:00"/>
    <n v="75780"/>
    <n v="0"/>
    <x v="0"/>
    <x v="0"/>
    <s v=""/>
    <s v="Seattle United States"/>
  </r>
  <r>
    <x v="799"/>
    <s v="Alice Mehta"/>
    <s v="Analyst II"/>
    <x v="2"/>
    <s v="Research &amp; Development"/>
    <s v="Female"/>
    <x v="1"/>
    <n v="45"/>
    <d v="2019-04-02T00:00:00"/>
    <n v="52621"/>
    <n v="0"/>
    <x v="1"/>
    <x v="10"/>
    <s v=""/>
    <s v="Beijing China"/>
  </r>
  <r>
    <x v="800"/>
    <s v="Cooper Yoon"/>
    <s v="Engineering Manager"/>
    <x v="5"/>
    <s v="Research &amp; Development"/>
    <s v="Male"/>
    <x v="1"/>
    <n v="60"/>
    <d v="2018-02-15T00:00:00"/>
    <n v="106079"/>
    <n v="0.14000000000000001"/>
    <x v="0"/>
    <x v="5"/>
    <d v="2021-04-09T00:00:00"/>
    <s v="Austin United States"/>
  </r>
  <r>
    <x v="801"/>
    <s v="John Delgado"/>
    <s v="Cloud Infrastructure Architect"/>
    <x v="0"/>
    <s v="Corporate"/>
    <s v="Male"/>
    <x v="3"/>
    <n v="30"/>
    <d v="2017-02-11T00:00:00"/>
    <n v="92058"/>
    <n v="0"/>
    <x v="0"/>
    <x v="5"/>
    <s v=""/>
    <s v="Austin United States"/>
  </r>
  <r>
    <x v="802"/>
    <s v="Jaxson Liang"/>
    <s v="Field Engineer"/>
    <x v="5"/>
    <s v="Manufacturing"/>
    <s v="Male"/>
    <x v="1"/>
    <n v="64"/>
    <d v="2019-03-03T00:00:00"/>
    <n v="67114"/>
    <n v="0"/>
    <x v="0"/>
    <x v="3"/>
    <s v=""/>
    <s v="Phoenix United States"/>
  </r>
  <r>
    <x v="803"/>
    <s v="Caroline Santos"/>
    <s v="Analyst II"/>
    <x v="1"/>
    <s v="Research &amp; Development"/>
    <s v="Female"/>
    <x v="3"/>
    <n v="25"/>
    <d v="2020-07-12T00:00:00"/>
    <n v="56565"/>
    <n v="0"/>
    <x v="2"/>
    <x v="12"/>
    <s v=""/>
    <s v="Sao Paulo Brazil"/>
  </r>
  <r>
    <x v="804"/>
    <s v="Lily Henderson"/>
    <s v="HRIS Analyst"/>
    <x v="4"/>
    <s v="Manufacturing"/>
    <s v="Female"/>
    <x v="2"/>
    <n v="61"/>
    <d v="2011-05-20T00:00:00"/>
    <n v="64937"/>
    <n v="0"/>
    <x v="0"/>
    <x v="3"/>
    <s v=""/>
    <s v="Phoenix United States"/>
  </r>
  <r>
    <x v="805"/>
    <s v="Hannah Martinez"/>
    <s v="Manager"/>
    <x v="6"/>
    <s v="Manufacturing"/>
    <s v="Female"/>
    <x v="3"/>
    <n v="65"/>
    <d v="2006-09-07T00:00:00"/>
    <n v="127626"/>
    <n v="0.1"/>
    <x v="0"/>
    <x v="4"/>
    <s v=""/>
    <s v="Miami United States"/>
  </r>
  <r>
    <x v="806"/>
    <s v="William Phillips"/>
    <s v="Network Architect"/>
    <x v="0"/>
    <s v="Corporate"/>
    <s v="Male"/>
    <x v="0"/>
    <n v="61"/>
    <d v="2004-01-27T00:00:00"/>
    <n v="88478"/>
    <n v="0"/>
    <x v="0"/>
    <x v="5"/>
    <s v=""/>
    <s v="Austin United States"/>
  </r>
  <r>
    <x v="807"/>
    <s v="Eliza Zheng"/>
    <s v="Computer Systems Manager"/>
    <x v="0"/>
    <s v="Speciality Products"/>
    <s v="Female"/>
    <x v="1"/>
    <n v="48"/>
    <d v="2014-04-20T00:00:00"/>
    <n v="91679"/>
    <n v="7.0000000000000007E-2"/>
    <x v="1"/>
    <x v="1"/>
    <s v=""/>
    <s v="Chongqing China"/>
  </r>
  <r>
    <x v="808"/>
    <s v="John Dang"/>
    <s v="Director"/>
    <x v="2"/>
    <s v="Corporate"/>
    <s v="Male"/>
    <x v="1"/>
    <n v="58"/>
    <d v="1992-03-19T00:00:00"/>
    <n v="199848"/>
    <n v="0.16"/>
    <x v="1"/>
    <x v="1"/>
    <s v=""/>
    <s v="Chongqing China"/>
  </r>
  <r>
    <x v="809"/>
    <s v="Joshua Yang"/>
    <s v="Network Engineer"/>
    <x v="0"/>
    <s v="Manufacturing"/>
    <s v="Male"/>
    <x v="1"/>
    <n v="34"/>
    <d v="2018-11-10T00:00:00"/>
    <n v="61944"/>
    <n v="0"/>
    <x v="1"/>
    <x v="6"/>
    <s v=""/>
    <s v="Shanghai China"/>
  </r>
  <r>
    <x v="810"/>
    <s v="Hazel Young"/>
    <s v="Sr. Manger"/>
    <x v="2"/>
    <s v="Speciality Products"/>
    <s v="Female"/>
    <x v="0"/>
    <n v="30"/>
    <d v="2017-08-13T00:00:00"/>
    <n v="154624"/>
    <n v="0.15"/>
    <x v="0"/>
    <x v="5"/>
    <s v=""/>
    <s v="Austin United States"/>
  </r>
  <r>
    <x v="811"/>
    <s v="Thomas Jung"/>
    <s v="Sr. Analyst"/>
    <x v="3"/>
    <s v="Research &amp; Development"/>
    <s v="Male"/>
    <x v="1"/>
    <n v="50"/>
    <d v="2009-10-23T00:00:00"/>
    <n v="79447"/>
    <n v="0"/>
    <x v="1"/>
    <x v="6"/>
    <s v=""/>
    <s v="Shanghai China"/>
  </r>
  <r>
    <x v="812"/>
    <s v="Xavier Perez"/>
    <s v="Sr. Analyst"/>
    <x v="2"/>
    <s v="Manufacturing"/>
    <s v="Male"/>
    <x v="3"/>
    <n v="51"/>
    <d v="1998-02-26T00:00:00"/>
    <n v="71111"/>
    <n v="0"/>
    <x v="2"/>
    <x v="9"/>
    <s v=""/>
    <s v="Rio de Janerio Brazil"/>
  </r>
  <r>
    <x v="813"/>
    <s v="Elijah Coleman"/>
    <s v="Sr. Manger"/>
    <x v="2"/>
    <s v="Research &amp; Development"/>
    <s v="Male"/>
    <x v="2"/>
    <n v="53"/>
    <d v="2014-10-19T00:00:00"/>
    <n v="159538"/>
    <n v="0.11"/>
    <x v="0"/>
    <x v="4"/>
    <s v=""/>
    <s v="Miami United States"/>
  </r>
  <r>
    <x v="632"/>
    <s v="Clara Sanchez"/>
    <s v="Controls Engineer"/>
    <x v="5"/>
    <s v="Corporate"/>
    <s v="Female"/>
    <x v="3"/>
    <n v="47"/>
    <d v="2018-10-02T00:00:00"/>
    <n v="111404"/>
    <n v="0"/>
    <x v="2"/>
    <x v="9"/>
    <s v=""/>
    <s v="Rio de Janerio Brazil"/>
  </r>
  <r>
    <x v="814"/>
    <s v="Isaac Stewart"/>
    <s v="Director"/>
    <x v="6"/>
    <s v="Speciality Products"/>
    <s v="Male"/>
    <x v="2"/>
    <n v="25"/>
    <d v="2020-08-15T00:00:00"/>
    <n v="172007"/>
    <n v="0.26"/>
    <x v="0"/>
    <x v="4"/>
    <s v=""/>
    <s v="Miami United States"/>
  </r>
  <r>
    <x v="815"/>
    <s v="Claire Romero"/>
    <s v="Vice President"/>
    <x v="6"/>
    <s v="Manufacturing"/>
    <s v="Female"/>
    <x v="3"/>
    <n v="37"/>
    <d v="2011-07-21T00:00:00"/>
    <n v="219474"/>
    <n v="0.36"/>
    <x v="2"/>
    <x v="8"/>
    <s v=""/>
    <s v="Manaus Brazil"/>
  </r>
  <r>
    <x v="816"/>
    <s v="Andrew Coleman"/>
    <s v="Director"/>
    <x v="1"/>
    <s v="Corporate"/>
    <s v="Male"/>
    <x v="2"/>
    <n v="41"/>
    <d v="2019-05-15T00:00:00"/>
    <n v="174415"/>
    <n v="0.23"/>
    <x v="0"/>
    <x v="4"/>
    <s v=""/>
    <s v="Miami United States"/>
  </r>
  <r>
    <x v="817"/>
    <s v="Riley Rojas"/>
    <s v="Network Architect"/>
    <x v="0"/>
    <s v="Speciality Products"/>
    <s v="Female"/>
    <x v="3"/>
    <n v="36"/>
    <d v="2021-01-21T00:00:00"/>
    <n v="90333"/>
    <n v="0"/>
    <x v="2"/>
    <x v="9"/>
    <s v=""/>
    <s v="Rio de Janerio Brazil"/>
  </r>
  <r>
    <x v="818"/>
    <s v="Landon Thao"/>
    <s v="HRIS Analyst"/>
    <x v="4"/>
    <s v="Speciality Products"/>
    <s v="Male"/>
    <x v="1"/>
    <n v="25"/>
    <d v="2021-01-21T00:00:00"/>
    <n v="67299"/>
    <n v="0"/>
    <x v="0"/>
    <x v="3"/>
    <s v=""/>
    <s v="Phoenix United States"/>
  </r>
  <r>
    <x v="819"/>
    <s v="Hadley Ford"/>
    <s v="Systems Analyst"/>
    <x v="0"/>
    <s v="Research &amp; Development"/>
    <s v="Female"/>
    <x v="2"/>
    <n v="52"/>
    <d v="2005-02-23T00:00:00"/>
    <n v="45286"/>
    <n v="0"/>
    <x v="0"/>
    <x v="2"/>
    <s v=""/>
    <s v="Chicago United States"/>
  </r>
  <r>
    <x v="529"/>
    <s v="Austin Brown"/>
    <s v="Director"/>
    <x v="6"/>
    <s v="Research &amp; Development"/>
    <s v="Male"/>
    <x v="2"/>
    <n v="48"/>
    <d v="2007-08-08T00:00:00"/>
    <n v="194723"/>
    <n v="0.25"/>
    <x v="0"/>
    <x v="3"/>
    <s v=""/>
    <s v="Phoenix United States"/>
  </r>
  <r>
    <x v="820"/>
    <s v="Christian Fong"/>
    <s v="Manager"/>
    <x v="2"/>
    <s v="Research &amp; Development"/>
    <s v="Male"/>
    <x v="1"/>
    <n v="49"/>
    <d v="2012-08-10T00:00:00"/>
    <n v="109850"/>
    <n v="7.0000000000000007E-2"/>
    <x v="1"/>
    <x v="10"/>
    <d v="2020-02-04T00:00:00"/>
    <s v="Beijing China"/>
  </r>
  <r>
    <x v="821"/>
    <s v="Hazel Alvarez"/>
    <s v="Business Partner"/>
    <x v="4"/>
    <s v="Research &amp; Development"/>
    <s v="Female"/>
    <x v="3"/>
    <n v="62"/>
    <d v="2014-04-19T00:00:00"/>
    <n v="45295"/>
    <n v="0"/>
    <x v="2"/>
    <x v="12"/>
    <s v=""/>
    <s v="Sao Paulo Brazil"/>
  </r>
  <r>
    <x v="822"/>
    <s v="Isabella Bailey"/>
    <s v="Network Administrator"/>
    <x v="0"/>
    <s v="Manufacturing"/>
    <s v="Female"/>
    <x v="2"/>
    <n v="36"/>
    <d v="2010-08-23T00:00:00"/>
    <n v="61310"/>
    <n v="0"/>
    <x v="0"/>
    <x v="3"/>
    <s v=""/>
    <s v="Phoenix United States"/>
  </r>
  <r>
    <x v="164"/>
    <s v="Lincoln Huynh"/>
    <s v="System Administrator "/>
    <x v="0"/>
    <s v="Research &amp; Development"/>
    <s v="Male"/>
    <x v="1"/>
    <n v="55"/>
    <d v="2016-11-09T00:00:00"/>
    <n v="87851"/>
    <n v="0"/>
    <x v="1"/>
    <x v="1"/>
    <s v=""/>
    <s v="Chongqing China"/>
  </r>
  <r>
    <x v="823"/>
    <s v="Hadley Yee"/>
    <s v="Business Partner"/>
    <x v="4"/>
    <s v="Speciality Products"/>
    <s v="Female"/>
    <x v="1"/>
    <n v="31"/>
    <d v="2018-03-12T00:00:00"/>
    <n v="47913"/>
    <n v="0"/>
    <x v="0"/>
    <x v="0"/>
    <s v=""/>
    <s v="Seattle United States"/>
  </r>
  <r>
    <x v="824"/>
    <s v="Julia Doan"/>
    <s v="Business Partner"/>
    <x v="4"/>
    <s v="Speciality Products"/>
    <s v="Female"/>
    <x v="1"/>
    <n v="53"/>
    <d v="2017-09-07T00:00:00"/>
    <n v="46727"/>
    <n v="0"/>
    <x v="0"/>
    <x v="7"/>
    <d v="2018-05-31T00:00:00"/>
    <s v="Columbus United States"/>
  </r>
  <r>
    <x v="825"/>
    <s v="Dylan Ali"/>
    <s v="Sr. Manger"/>
    <x v="4"/>
    <s v="Speciality Products"/>
    <s v="Male"/>
    <x v="1"/>
    <n v="27"/>
    <d v="2021-04-16T00:00:00"/>
    <n v="133400"/>
    <n v="0.11"/>
    <x v="0"/>
    <x v="3"/>
    <s v=""/>
    <s v="Phoenix United States"/>
  </r>
  <r>
    <x v="826"/>
    <s v="Eloise Trinh"/>
    <s v="Solutions Architect"/>
    <x v="0"/>
    <s v="Speciality Products"/>
    <s v="Female"/>
    <x v="1"/>
    <n v="39"/>
    <d v="2020-04-22T00:00:00"/>
    <n v="90535"/>
    <n v="0"/>
    <x v="0"/>
    <x v="4"/>
    <s v=""/>
    <s v="Miami United States"/>
  </r>
  <r>
    <x v="827"/>
    <s v="Dylan Kumar"/>
    <s v="Sr. Analyst"/>
    <x v="6"/>
    <s v="Speciality Products"/>
    <s v="Male"/>
    <x v="1"/>
    <n v="55"/>
    <d v="2006-07-11T00:00:00"/>
    <n v="93343"/>
    <n v="0"/>
    <x v="1"/>
    <x v="1"/>
    <s v=""/>
    <s v="Chongqing China"/>
  </r>
  <r>
    <x v="825"/>
    <s v="Emily Gupta"/>
    <s v="HRIS Analyst"/>
    <x v="4"/>
    <s v="Corporate"/>
    <s v="Female"/>
    <x v="1"/>
    <n v="44"/>
    <d v="2006-02-23T00:00:00"/>
    <n v="63705"/>
    <n v="0"/>
    <x v="0"/>
    <x v="4"/>
    <s v=""/>
    <s v="Miami United States"/>
  </r>
  <r>
    <x v="828"/>
    <s v="Silas Rivera"/>
    <s v="Vice President"/>
    <x v="2"/>
    <s v="Corporate"/>
    <s v="Male"/>
    <x v="3"/>
    <n v="48"/>
    <d v="2000-02-28T00:00:00"/>
    <n v="258081"/>
    <n v="0.3"/>
    <x v="0"/>
    <x v="2"/>
    <s v=""/>
    <s v="Chicago United States"/>
  </r>
  <r>
    <x v="829"/>
    <s v="Jackson Jordan"/>
    <s v="Business Partner"/>
    <x v="4"/>
    <s v="Research &amp; Development"/>
    <s v="Male"/>
    <x v="0"/>
    <n v="48"/>
    <d v="2020-09-21T00:00:00"/>
    <n v="54654"/>
    <n v="0"/>
    <x v="0"/>
    <x v="3"/>
    <s v=""/>
    <s v="Phoenix United States"/>
  </r>
  <r>
    <x v="830"/>
    <s v="Isaac Joseph"/>
    <s v="Analyst"/>
    <x v="2"/>
    <s v="Manufacturing"/>
    <s v="Male"/>
    <x v="2"/>
    <n v="54"/>
    <d v="1998-09-24T00:00:00"/>
    <n v="58006"/>
    <n v="0"/>
    <x v="0"/>
    <x v="0"/>
    <s v=""/>
    <s v="Seattle United States"/>
  </r>
  <r>
    <x v="232"/>
    <s v="Hailey Lai"/>
    <s v="Sr. Manger"/>
    <x v="1"/>
    <s v="Manufacturing"/>
    <s v="Female"/>
    <x v="1"/>
    <n v="42"/>
    <d v="2011-03-18T00:00:00"/>
    <n v="150034"/>
    <n v="0.12"/>
    <x v="1"/>
    <x v="10"/>
    <s v=""/>
    <s v="Beijing China"/>
  </r>
  <r>
    <x v="792"/>
    <s v="Leilani Thao"/>
    <s v="Director"/>
    <x v="4"/>
    <s v="Speciality Products"/>
    <s v="Female"/>
    <x v="1"/>
    <n v="38"/>
    <d v="2007-05-30T00:00:00"/>
    <n v="198562"/>
    <n v="0.22"/>
    <x v="0"/>
    <x v="0"/>
    <s v=""/>
    <s v="Seattle United States"/>
  </r>
  <r>
    <x v="831"/>
    <s v="Madeline Watson"/>
    <s v="Account Representative"/>
    <x v="2"/>
    <s v="Research &amp; Development"/>
    <s v="Female"/>
    <x v="0"/>
    <n v="40"/>
    <d v="2009-05-27T00:00:00"/>
    <n v="62411"/>
    <n v="0"/>
    <x v="0"/>
    <x v="4"/>
    <d v="2021-08-14T00:00:00"/>
    <s v="Miami United States"/>
  </r>
  <r>
    <x v="832"/>
    <s v="Silas Huang"/>
    <s v="Engineering Manager"/>
    <x v="5"/>
    <s v="Research &amp; Development"/>
    <s v="Male"/>
    <x v="1"/>
    <n v="57"/>
    <d v="1992-01-09T00:00:00"/>
    <n v="111299"/>
    <n v="0.12"/>
    <x v="0"/>
    <x v="4"/>
    <s v=""/>
    <s v="Miami United States"/>
  </r>
  <r>
    <x v="724"/>
    <s v="Peyton Walker"/>
    <s v="Analyst"/>
    <x v="6"/>
    <s v="Research &amp; Development"/>
    <s v="Female"/>
    <x v="2"/>
    <n v="43"/>
    <d v="2019-07-13T00:00:00"/>
    <n v="41545"/>
    <n v="0"/>
    <x v="0"/>
    <x v="4"/>
    <s v=""/>
    <s v="Miami United States"/>
  </r>
  <r>
    <x v="833"/>
    <s v="Jeremiah Hernandez"/>
    <s v="Network Engineer"/>
    <x v="0"/>
    <s v="Manufacturing"/>
    <s v="Male"/>
    <x v="3"/>
    <n v="26"/>
    <d v="2019-04-14T00:00:00"/>
    <n v="74467"/>
    <n v="0"/>
    <x v="0"/>
    <x v="7"/>
    <d v="2021-01-15T00:00:00"/>
    <s v="Columbus United States"/>
  </r>
  <r>
    <x v="789"/>
    <s v="Jace Washington"/>
    <s v="Manager"/>
    <x v="3"/>
    <s v="Research &amp; Development"/>
    <s v="Male"/>
    <x v="2"/>
    <n v="44"/>
    <d v="2002-02-09T00:00:00"/>
    <n v="117545"/>
    <n v="0.06"/>
    <x v="0"/>
    <x v="3"/>
    <s v=""/>
    <s v="Phoenix United States"/>
  </r>
  <r>
    <x v="834"/>
    <s v="Landon Kim"/>
    <s v="Manager"/>
    <x v="4"/>
    <s v="Speciality Products"/>
    <s v="Male"/>
    <x v="1"/>
    <n v="50"/>
    <d v="2012-03-15T00:00:00"/>
    <n v="117226"/>
    <n v="0.08"/>
    <x v="0"/>
    <x v="3"/>
    <s v=""/>
    <s v="Phoenix United States"/>
  </r>
  <r>
    <x v="835"/>
    <s v="Peyton Vasquez"/>
    <s v="Analyst"/>
    <x v="3"/>
    <s v="Corporate"/>
    <s v="Female"/>
    <x v="3"/>
    <n v="26"/>
    <d v="2019-01-24T00:00:00"/>
    <n v="55767"/>
    <n v="0"/>
    <x v="0"/>
    <x v="3"/>
    <s v=""/>
    <s v="Phoenix United States"/>
  </r>
  <r>
    <x v="836"/>
    <s v="Charlotte Baker"/>
    <s v="Analyst II"/>
    <x v="2"/>
    <s v="Manufacturing"/>
    <s v="Female"/>
    <x v="2"/>
    <n v="29"/>
    <d v="2016-11-17T00:00:00"/>
    <n v="60930"/>
    <n v="0"/>
    <x v="0"/>
    <x v="5"/>
    <s v=""/>
    <s v="Austin United States"/>
  </r>
  <r>
    <x v="837"/>
    <s v="Elena Mendoza"/>
    <s v="Director"/>
    <x v="2"/>
    <s v="Speciality Products"/>
    <s v="Female"/>
    <x v="3"/>
    <n v="27"/>
    <d v="2018-10-24T00:00:00"/>
    <n v="154973"/>
    <n v="0.28999999999999998"/>
    <x v="2"/>
    <x v="12"/>
    <s v=""/>
    <s v="Sao Paulo Brazil"/>
  </r>
  <r>
    <x v="838"/>
    <s v="Nova Lin"/>
    <s v="Cloud Infrastructure Architect"/>
    <x v="0"/>
    <s v="Manufacturing"/>
    <s v="Female"/>
    <x v="1"/>
    <n v="33"/>
    <d v="2017-10-21T00:00:00"/>
    <n v="69332"/>
    <n v="0"/>
    <x v="0"/>
    <x v="7"/>
    <s v=""/>
    <s v="Columbus United States"/>
  </r>
  <r>
    <x v="839"/>
    <s v="Ivy Desai"/>
    <s v="Controls Engineer"/>
    <x v="5"/>
    <s v="Research &amp; Development"/>
    <s v="Female"/>
    <x v="1"/>
    <n v="59"/>
    <d v="2001-04-09T00:00:00"/>
    <n v="119699"/>
    <n v="0"/>
    <x v="1"/>
    <x v="6"/>
    <s v=""/>
    <s v="Shanghai China"/>
  </r>
  <r>
    <x v="840"/>
    <s v="Josephine Acosta"/>
    <s v="Director"/>
    <x v="4"/>
    <s v="Speciality Products"/>
    <s v="Female"/>
    <x v="3"/>
    <n v="40"/>
    <d v="2020-09-20T00:00:00"/>
    <n v="198176"/>
    <n v="0.17"/>
    <x v="2"/>
    <x v="8"/>
    <s v=""/>
    <s v="Manaus Brazil"/>
  </r>
  <r>
    <x v="841"/>
    <s v="Nora Nunez"/>
    <s v="Analyst II"/>
    <x v="1"/>
    <s v="Research &amp; Development"/>
    <s v="Female"/>
    <x v="3"/>
    <n v="45"/>
    <d v="2012-08-06T00:00:00"/>
    <n v="58586"/>
    <n v="0"/>
    <x v="2"/>
    <x v="12"/>
    <s v=""/>
    <s v="Sao Paulo Brazil"/>
  </r>
  <r>
    <x v="842"/>
    <s v="Caleb Xiong"/>
    <s v="Sr. Account Representative"/>
    <x v="2"/>
    <s v="Corporate"/>
    <s v="Male"/>
    <x v="1"/>
    <n v="38"/>
    <d v="2011-11-28T00:00:00"/>
    <n v="74010"/>
    <n v="0"/>
    <x v="0"/>
    <x v="2"/>
    <s v=""/>
    <s v="Chicago United States"/>
  </r>
  <r>
    <x v="843"/>
    <s v="Henry Green"/>
    <s v="Sr. Account Representative"/>
    <x v="2"/>
    <s v="Speciality Products"/>
    <s v="Male"/>
    <x v="2"/>
    <n v="32"/>
    <d v="2020-02-03T00:00:00"/>
    <n v="96598"/>
    <n v="0"/>
    <x v="0"/>
    <x v="3"/>
    <s v=""/>
    <s v="Phoenix United States"/>
  </r>
  <r>
    <x v="665"/>
    <s v="Madelyn Chan"/>
    <s v="Manager"/>
    <x v="2"/>
    <s v="Speciality Products"/>
    <s v="Female"/>
    <x v="1"/>
    <n v="64"/>
    <d v="2003-05-21T00:00:00"/>
    <n v="106444"/>
    <n v="0.05"/>
    <x v="0"/>
    <x v="3"/>
    <s v=""/>
    <s v="Phoenix United States"/>
  </r>
  <r>
    <x v="844"/>
    <s v="Angel Delgado"/>
    <s v="Director"/>
    <x v="1"/>
    <s v="Corporate"/>
    <s v="Male"/>
    <x v="3"/>
    <n v="31"/>
    <d v="2017-08-10T00:00:00"/>
    <n v="156931"/>
    <n v="0.28000000000000003"/>
    <x v="0"/>
    <x v="0"/>
    <s v=""/>
    <s v="Seattle United States"/>
  </r>
  <r>
    <x v="845"/>
    <s v="Mia Herrera"/>
    <s v="Director"/>
    <x v="6"/>
    <s v="Research &amp; Development"/>
    <s v="Female"/>
    <x v="3"/>
    <n v="43"/>
    <d v="2014-10-16T00:00:00"/>
    <n v="171360"/>
    <n v="0.23"/>
    <x v="2"/>
    <x v="8"/>
    <s v=""/>
    <s v="Manaus Brazil"/>
  </r>
  <r>
    <x v="846"/>
    <s v="Peyton Harris"/>
    <s v="Enterprise Architect"/>
    <x v="0"/>
    <s v="Research &amp; Development"/>
    <s v="Female"/>
    <x v="2"/>
    <n v="45"/>
    <d v="2009-04-05T00:00:00"/>
    <n v="64505"/>
    <n v="0"/>
    <x v="0"/>
    <x v="4"/>
    <s v=""/>
    <s v="Miami United States"/>
  </r>
  <r>
    <x v="847"/>
    <s v="David Herrera"/>
    <s v="Engineering Manager"/>
    <x v="5"/>
    <s v="Speciality Products"/>
    <s v="Male"/>
    <x v="3"/>
    <n v="32"/>
    <d v="2021-10-09T00:00:00"/>
    <n v="102298"/>
    <n v="0.13"/>
    <x v="2"/>
    <x v="9"/>
    <s v=""/>
    <s v="Rio de Janerio Brazil"/>
  </r>
  <r>
    <x v="848"/>
    <s v="Avery Dominguez"/>
    <s v="Sr. Manger"/>
    <x v="2"/>
    <s v="Corporate"/>
    <s v="Female"/>
    <x v="3"/>
    <n v="27"/>
    <d v="2019-09-13T00:00:00"/>
    <n v="133297"/>
    <n v="0.13"/>
    <x v="2"/>
    <x v="9"/>
    <s v=""/>
    <s v="Rio de Janerio Brazil"/>
  </r>
  <r>
    <x v="849"/>
    <s v="Grace Carter"/>
    <s v="Sr. Manger"/>
    <x v="4"/>
    <s v="Speciality Products"/>
    <s v="Female"/>
    <x v="0"/>
    <n v="25"/>
    <d v="2021-03-17T00:00:00"/>
    <n v="155080"/>
    <n v="0.1"/>
    <x v="0"/>
    <x v="5"/>
    <s v=""/>
    <s v="Austin United States"/>
  </r>
  <r>
    <x v="850"/>
    <s v="Parker Allen"/>
    <s v="Sr. Analyst"/>
    <x v="2"/>
    <s v="Speciality Products"/>
    <s v="Male"/>
    <x v="2"/>
    <n v="31"/>
    <d v="2018-08-13T00:00:00"/>
    <n v="81828"/>
    <n v="0"/>
    <x v="0"/>
    <x v="4"/>
    <s v=""/>
    <s v="Miami United States"/>
  </r>
  <r>
    <x v="851"/>
    <s v="Sadie Lee"/>
    <s v="Sr. Manger"/>
    <x v="6"/>
    <s v="Corporate"/>
    <s v="Female"/>
    <x v="1"/>
    <n v="65"/>
    <d v="2000-10-24T00:00:00"/>
    <n v="149417"/>
    <n v="0.13"/>
    <x v="1"/>
    <x v="11"/>
    <s v=""/>
    <s v="Chengdu China"/>
  </r>
  <r>
    <x v="852"/>
    <s v="Cooper Valdez"/>
    <s v="Manager"/>
    <x v="2"/>
    <s v="Corporate"/>
    <s v="Male"/>
    <x v="3"/>
    <n v="50"/>
    <d v="2012-04-25T00:00:00"/>
    <n v="113269"/>
    <n v="0.09"/>
    <x v="2"/>
    <x v="12"/>
    <s v=""/>
    <s v="Sao Paulo Brazil"/>
  </r>
  <r>
    <x v="853"/>
    <s v="Sebastian Fong"/>
    <s v="Sr. Manger"/>
    <x v="0"/>
    <s v="Manufacturing"/>
    <s v="Male"/>
    <x v="1"/>
    <n v="46"/>
    <d v="2017-12-16T00:00:00"/>
    <n v="136716"/>
    <n v="0.12"/>
    <x v="0"/>
    <x v="5"/>
    <s v=""/>
    <s v="Austin United States"/>
  </r>
  <r>
    <x v="854"/>
    <s v="Roman Munoz"/>
    <s v="Sr. Manger"/>
    <x v="2"/>
    <s v="Speciality Products"/>
    <s v="Male"/>
    <x v="3"/>
    <n v="54"/>
    <d v="2011-10-20T00:00:00"/>
    <n v="122644"/>
    <n v="0.12"/>
    <x v="0"/>
    <x v="5"/>
    <s v=""/>
    <s v="Austin United States"/>
  </r>
  <r>
    <x v="855"/>
    <s v="Charlotte Chang"/>
    <s v="Manager"/>
    <x v="2"/>
    <s v="Research &amp; Development"/>
    <s v="Female"/>
    <x v="1"/>
    <n v="50"/>
    <d v="2000-05-07T00:00:00"/>
    <n v="106428"/>
    <n v="7.0000000000000007E-2"/>
    <x v="0"/>
    <x v="2"/>
    <s v=""/>
    <s v="Chicago United States"/>
  </r>
  <r>
    <x v="856"/>
    <s v="Xavier Davis"/>
    <s v="Vice President"/>
    <x v="1"/>
    <s v="Corporate"/>
    <s v="Male"/>
    <x v="2"/>
    <n v="36"/>
    <d v="2009-01-17T00:00:00"/>
    <n v="238236"/>
    <n v="0.31"/>
    <x v="0"/>
    <x v="0"/>
    <s v=""/>
    <s v="Seattle United States"/>
  </r>
  <r>
    <x v="857"/>
    <s v="Natalie Carter"/>
    <s v="Director"/>
    <x v="1"/>
    <s v="Corporate"/>
    <s v="Female"/>
    <x v="2"/>
    <n v="64"/>
    <d v="2012-12-21T00:00:00"/>
    <n v="153253"/>
    <n v="0.24"/>
    <x v="0"/>
    <x v="5"/>
    <s v=""/>
    <s v="Austin United States"/>
  </r>
  <r>
    <x v="858"/>
    <s v="Elena Richardson"/>
    <s v="Manager"/>
    <x v="3"/>
    <s v="Manufacturing"/>
    <s v="Female"/>
    <x v="2"/>
    <n v="34"/>
    <d v="2014-10-03T00:00:00"/>
    <n v="103707"/>
    <n v="0.09"/>
    <x v="0"/>
    <x v="7"/>
    <s v=""/>
    <s v="Columbus United States"/>
  </r>
  <r>
    <x v="859"/>
    <s v="Emilia Bailey"/>
    <s v="Vice President"/>
    <x v="3"/>
    <s v="Speciality Products"/>
    <s v="Female"/>
    <x v="2"/>
    <n v="41"/>
    <d v="2012-08-09T00:00:00"/>
    <n v="245360"/>
    <n v="0.37"/>
    <x v="0"/>
    <x v="5"/>
    <s v=""/>
    <s v="Austin United States"/>
  </r>
  <r>
    <x v="860"/>
    <s v="Ryan Lu"/>
    <s v="Development Engineer"/>
    <x v="5"/>
    <s v="Speciality Products"/>
    <s v="Male"/>
    <x v="1"/>
    <n v="25"/>
    <d v="2021-07-08T00:00:00"/>
    <n v="67275"/>
    <n v="0"/>
    <x v="0"/>
    <x v="7"/>
    <s v=""/>
    <s v="Columbus United States"/>
  </r>
  <r>
    <x v="861"/>
    <s v="Asher Huynh"/>
    <s v="Manager"/>
    <x v="0"/>
    <s v="Manufacturing"/>
    <s v="Male"/>
    <x v="1"/>
    <n v="45"/>
    <d v="2015-01-22T00:00:00"/>
    <n v="101288"/>
    <n v="0.1"/>
    <x v="0"/>
    <x v="3"/>
    <s v=""/>
    <s v="Phoenix United States"/>
  </r>
  <r>
    <x v="93"/>
    <s v="Kinsley Martinez"/>
    <s v="Director"/>
    <x v="4"/>
    <s v="Speciality Products"/>
    <s v="Female"/>
    <x v="3"/>
    <n v="52"/>
    <d v="1993-08-28T00:00:00"/>
    <n v="177443"/>
    <n v="0.25"/>
    <x v="2"/>
    <x v="12"/>
    <s v=""/>
    <s v="Sao Paulo Brazil"/>
  </r>
  <r>
    <x v="862"/>
    <s v="Paisley Bryant"/>
    <s v="Cloud Infrastructure Architect"/>
    <x v="0"/>
    <s v="Manufacturing"/>
    <s v="Female"/>
    <x v="0"/>
    <n v="37"/>
    <d v="2016-04-27T00:00:00"/>
    <n v="91400"/>
    <n v="0"/>
    <x v="0"/>
    <x v="2"/>
    <s v=""/>
    <s v="Chicago United States"/>
  </r>
  <r>
    <x v="863"/>
    <s v="Joshua Ramirez"/>
    <s v="Vice President"/>
    <x v="4"/>
    <s v="Corporate"/>
    <s v="Male"/>
    <x v="3"/>
    <n v="44"/>
    <d v="2007-09-10T00:00:00"/>
    <n v="181247"/>
    <n v="0.33"/>
    <x v="2"/>
    <x v="12"/>
    <s v=""/>
    <s v="Sao Paulo Brazil"/>
  </r>
  <r>
    <x v="864"/>
    <s v="Joshua Martin"/>
    <s v="Sr. Manger"/>
    <x v="4"/>
    <s v="Research &amp; Development"/>
    <s v="Male"/>
    <x v="0"/>
    <n v="42"/>
    <d v="2003-10-20T00:00:00"/>
    <n v="135558"/>
    <n v="0.14000000000000001"/>
    <x v="0"/>
    <x v="3"/>
    <s v=""/>
    <s v="Phoenix United States"/>
  </r>
  <r>
    <x v="865"/>
    <s v="Charles Moore"/>
    <s v="Analyst"/>
    <x v="3"/>
    <s v="Speciality Products"/>
    <s v="Male"/>
    <x v="2"/>
    <n v="49"/>
    <d v="2011-12-17T00:00:00"/>
    <n v="56878"/>
    <n v="0"/>
    <x v="0"/>
    <x v="0"/>
    <s v=""/>
    <s v="Seattle United States"/>
  </r>
  <r>
    <x v="866"/>
    <s v="Angel Do"/>
    <s v="IT Systems Architect"/>
    <x v="0"/>
    <s v="Speciality Products"/>
    <s v="Male"/>
    <x v="1"/>
    <n v="34"/>
    <d v="2019-09-20T00:00:00"/>
    <n v="94735"/>
    <n v="0"/>
    <x v="1"/>
    <x v="10"/>
    <s v=""/>
    <s v="Beijing China"/>
  </r>
  <r>
    <x v="867"/>
    <s v="Maverick Medina"/>
    <s v="Analyst II"/>
    <x v="2"/>
    <s v="Manufacturing"/>
    <s v="Male"/>
    <x v="3"/>
    <n v="39"/>
    <d v="2007-05-27T00:00:00"/>
    <n v="51234"/>
    <n v="0"/>
    <x v="0"/>
    <x v="0"/>
    <s v=""/>
    <s v="Seattle United States"/>
  </r>
  <r>
    <x v="616"/>
    <s v="Isaac Han"/>
    <s v="Vice President"/>
    <x v="4"/>
    <s v="Speciality Products"/>
    <s v="Male"/>
    <x v="1"/>
    <n v="31"/>
    <d v="2015-01-14T00:00:00"/>
    <n v="230025"/>
    <n v="0.34"/>
    <x v="0"/>
    <x v="3"/>
    <s v=""/>
    <s v="Phoenix United States"/>
  </r>
  <r>
    <x v="868"/>
    <s v="Eliza Liang"/>
    <s v="Sr. Manger"/>
    <x v="4"/>
    <s v="Speciality Products"/>
    <s v="Female"/>
    <x v="1"/>
    <n v="36"/>
    <d v="2010-03-11T00:00:00"/>
    <n v="134006"/>
    <n v="0.13"/>
    <x v="1"/>
    <x v="10"/>
    <s v=""/>
    <s v="Beijing China"/>
  </r>
  <r>
    <x v="869"/>
    <s v="Zoe Zhou"/>
    <s v="Manager"/>
    <x v="1"/>
    <s v="Corporate"/>
    <s v="Female"/>
    <x v="1"/>
    <n v="61"/>
    <d v="2009-10-06T00:00:00"/>
    <n v="103096"/>
    <n v="7.0000000000000007E-2"/>
    <x v="1"/>
    <x v="10"/>
    <s v=""/>
    <s v="Beijing China"/>
  </r>
  <r>
    <x v="870"/>
    <s v="Nathan Lee"/>
    <s v="Analyst"/>
    <x v="3"/>
    <s v="Manufacturing"/>
    <s v="Male"/>
    <x v="1"/>
    <n v="29"/>
    <d v="2016-08-20T00:00:00"/>
    <n v="58703"/>
    <n v="0"/>
    <x v="0"/>
    <x v="7"/>
    <s v=""/>
    <s v="Columbus United States"/>
  </r>
  <r>
    <x v="871"/>
    <s v="Elijah Ramos"/>
    <s v="Sr. Manger"/>
    <x v="0"/>
    <s v="Speciality Products"/>
    <s v="Male"/>
    <x v="3"/>
    <n v="33"/>
    <d v="2012-12-24T00:00:00"/>
    <n v="132544"/>
    <n v="0.1"/>
    <x v="2"/>
    <x v="9"/>
    <s v=""/>
    <s v="Rio de Janerio Brazil"/>
  </r>
  <r>
    <x v="872"/>
    <s v="Jaxson Coleman"/>
    <s v="Manager"/>
    <x v="1"/>
    <s v="Manufacturing"/>
    <s v="Male"/>
    <x v="2"/>
    <n v="32"/>
    <d v="2020-04-15T00:00:00"/>
    <n v="126671"/>
    <n v="0.09"/>
    <x v="0"/>
    <x v="4"/>
    <s v=""/>
    <s v="Miami United States"/>
  </r>
  <r>
    <x v="873"/>
    <s v="Hailey Hong"/>
    <s v="Account Representative"/>
    <x v="2"/>
    <s v="Research &amp; Development"/>
    <s v="Female"/>
    <x v="1"/>
    <n v="33"/>
    <d v="2021-01-22T00:00:00"/>
    <n v="56405"/>
    <n v="0"/>
    <x v="0"/>
    <x v="2"/>
    <s v=""/>
    <s v="Chicago United States"/>
  </r>
  <r>
    <x v="874"/>
    <s v="Gabriella Zhu"/>
    <s v="Computer Systems Manager"/>
    <x v="0"/>
    <s v="Speciality Products"/>
    <s v="Female"/>
    <x v="1"/>
    <n v="36"/>
    <d v="2014-11-29T00:00:00"/>
    <n v="88730"/>
    <n v="0.08"/>
    <x v="1"/>
    <x v="1"/>
    <s v=""/>
    <s v="Chongqing China"/>
  </r>
  <r>
    <x v="875"/>
    <s v="Aaron Maldonado"/>
    <s v="Analyst II"/>
    <x v="1"/>
    <s v="Manufacturing"/>
    <s v="Male"/>
    <x v="3"/>
    <n v="39"/>
    <d v="2008-09-17T00:00:00"/>
    <n v="62861"/>
    <n v="0"/>
    <x v="0"/>
    <x v="0"/>
    <s v=""/>
    <s v="Seattle United States"/>
  </r>
  <r>
    <x v="876"/>
    <s v="Samantha Vargas"/>
    <s v="Director"/>
    <x v="4"/>
    <s v="Corporate"/>
    <s v="Female"/>
    <x v="3"/>
    <n v="53"/>
    <d v="2006-07-21T00:00:00"/>
    <n v="151246"/>
    <n v="0.21"/>
    <x v="2"/>
    <x v="12"/>
    <s v=""/>
    <s v="Sao Paulo Brazil"/>
  </r>
  <r>
    <x v="877"/>
    <s v="Nora Le"/>
    <s v="Sr. Manger"/>
    <x v="0"/>
    <s v="Manufacturing"/>
    <s v="Female"/>
    <x v="1"/>
    <n v="53"/>
    <d v="1997-04-12T00:00:00"/>
    <n v="154388"/>
    <n v="0.1"/>
    <x v="0"/>
    <x v="0"/>
    <s v=""/>
    <s v="Seattle United States"/>
  </r>
  <r>
    <x v="438"/>
    <s v="Alice Roberts"/>
    <s v="Director"/>
    <x v="4"/>
    <s v="Manufacturing"/>
    <s v="Female"/>
    <x v="2"/>
    <n v="54"/>
    <d v="1994-09-26T00:00:00"/>
    <n v="162978"/>
    <n v="0.17"/>
    <x v="0"/>
    <x v="4"/>
    <d v="2004-05-24T00:00:00"/>
    <s v="Miami United States"/>
  </r>
  <r>
    <x v="878"/>
    <s v="Colton Garcia"/>
    <s v="Solutions Architect"/>
    <x v="0"/>
    <s v="Speciality Products"/>
    <s v="Male"/>
    <x v="3"/>
    <n v="55"/>
    <d v="1993-11-17T00:00:00"/>
    <n v="80170"/>
    <n v="0"/>
    <x v="0"/>
    <x v="4"/>
    <s v=""/>
    <s v="Miami United States"/>
  </r>
  <r>
    <x v="534"/>
    <s v="Stella Lai"/>
    <s v="Sr. Analyst"/>
    <x v="3"/>
    <s v="Manufacturing"/>
    <s v="Female"/>
    <x v="1"/>
    <n v="44"/>
    <d v="2021-04-28T00:00:00"/>
    <n v="98520"/>
    <n v="0"/>
    <x v="0"/>
    <x v="4"/>
    <s v=""/>
    <s v="Miami United States"/>
  </r>
  <r>
    <x v="704"/>
    <s v="Leonardo Luong"/>
    <s v="Manager"/>
    <x v="1"/>
    <s v="Manufacturing"/>
    <s v="Male"/>
    <x v="1"/>
    <n v="52"/>
    <d v="1999-12-29T00:00:00"/>
    <n v="116527"/>
    <n v="7.0000000000000007E-2"/>
    <x v="0"/>
    <x v="3"/>
    <s v=""/>
    <s v="Phoenix United States"/>
  </r>
  <r>
    <x v="781"/>
    <s v="Nicholas Wong"/>
    <s v="Director"/>
    <x v="2"/>
    <s v="Research &amp; Development"/>
    <s v="Male"/>
    <x v="1"/>
    <n v="27"/>
    <d v="2019-11-07T00:00:00"/>
    <n v="174607"/>
    <n v="0.28999999999999998"/>
    <x v="0"/>
    <x v="7"/>
    <s v=""/>
    <s v="Columbus United States"/>
  </r>
  <r>
    <x v="879"/>
    <s v="Jeremiah Castillo"/>
    <s v="Analyst II"/>
    <x v="3"/>
    <s v="Research &amp; Development"/>
    <s v="Male"/>
    <x v="3"/>
    <n v="58"/>
    <d v="2006-04-12T00:00:00"/>
    <n v="64202"/>
    <n v="0"/>
    <x v="0"/>
    <x v="7"/>
    <s v=""/>
    <s v="Columbus United States"/>
  </r>
  <r>
    <x v="517"/>
    <s v="Cooper Jiang"/>
    <s v="Analyst II"/>
    <x v="3"/>
    <s v="Corporate"/>
    <s v="Male"/>
    <x v="1"/>
    <n v="49"/>
    <d v="2019-07-25T00:00:00"/>
    <n v="50883"/>
    <n v="0"/>
    <x v="1"/>
    <x v="1"/>
    <d v="2021-03-02T00:00:00"/>
    <s v="Chongqing China"/>
  </r>
  <r>
    <x v="880"/>
    <s v="Penelope Silva"/>
    <s v="Network Architect"/>
    <x v="0"/>
    <s v="Speciality Products"/>
    <s v="Female"/>
    <x v="3"/>
    <n v="36"/>
    <d v="2016-11-03T00:00:00"/>
    <n v="94618"/>
    <n v="0"/>
    <x v="0"/>
    <x v="7"/>
    <s v=""/>
    <s v="Columbus United States"/>
  </r>
  <r>
    <x v="881"/>
    <s v="Jose Richardson"/>
    <s v="Director"/>
    <x v="6"/>
    <s v="Research &amp; Development"/>
    <s v="Male"/>
    <x v="2"/>
    <n v="26"/>
    <d v="2019-10-15T00:00:00"/>
    <n v="151556"/>
    <n v="0.2"/>
    <x v="0"/>
    <x v="4"/>
    <s v=""/>
    <s v="Miami United States"/>
  </r>
  <r>
    <x v="882"/>
    <s v="Eleanor Chau"/>
    <s v="Development Engineer"/>
    <x v="5"/>
    <s v="Research &amp; Development"/>
    <s v="Female"/>
    <x v="1"/>
    <n v="37"/>
    <d v="2020-03-08T00:00:00"/>
    <n v="80659"/>
    <n v="0"/>
    <x v="0"/>
    <x v="3"/>
    <s v=""/>
    <s v="Phoenix United States"/>
  </r>
  <r>
    <x v="883"/>
    <s v="John Cho"/>
    <s v="Director"/>
    <x v="4"/>
    <s v="Speciality Products"/>
    <s v="Male"/>
    <x v="1"/>
    <n v="47"/>
    <d v="2019-11-03T00:00:00"/>
    <n v="195385"/>
    <n v="0.21"/>
    <x v="1"/>
    <x v="11"/>
    <s v=""/>
    <s v="Chengdu China"/>
  </r>
  <r>
    <x v="884"/>
    <s v="Julian Delgado"/>
    <s v="Systems Analyst"/>
    <x v="0"/>
    <s v="Speciality Products"/>
    <s v="Male"/>
    <x v="3"/>
    <n v="29"/>
    <d v="2016-05-19T00:00:00"/>
    <n v="52693"/>
    <n v="0"/>
    <x v="2"/>
    <x v="9"/>
    <s v=""/>
    <s v="Rio de Janerio Brazil"/>
  </r>
  <r>
    <x v="885"/>
    <s v="Isabella Scott"/>
    <s v="Network Administrator"/>
    <x v="0"/>
    <s v="Research &amp; Development"/>
    <s v="Female"/>
    <x v="2"/>
    <n v="58"/>
    <d v="2016-04-26T00:00:00"/>
    <n v="72045"/>
    <n v="0"/>
    <x v="0"/>
    <x v="3"/>
    <s v=""/>
    <s v="Phoenix United States"/>
  </r>
  <r>
    <x v="886"/>
    <s v="Parker Avila"/>
    <s v="Analyst II"/>
    <x v="6"/>
    <s v="Manufacturing"/>
    <s v="Male"/>
    <x v="3"/>
    <n v="47"/>
    <d v="2005-11-28T00:00:00"/>
    <n v="62749"/>
    <n v="0"/>
    <x v="2"/>
    <x v="8"/>
    <s v=""/>
    <s v="Manaus Brazil"/>
  </r>
  <r>
    <x v="887"/>
    <s v="Luke Vu"/>
    <s v="Sr. Manger"/>
    <x v="6"/>
    <s v="Speciality Products"/>
    <s v="Male"/>
    <x v="1"/>
    <n v="52"/>
    <d v="2018-06-04T00:00:00"/>
    <n v="154884"/>
    <n v="0.1"/>
    <x v="1"/>
    <x v="6"/>
    <s v=""/>
    <s v="Shanghai China"/>
  </r>
  <r>
    <x v="888"/>
    <s v="Jameson Nelson"/>
    <s v="Network Architect"/>
    <x v="0"/>
    <s v="Research &amp; Development"/>
    <s v="Male"/>
    <x v="2"/>
    <n v="61"/>
    <d v="2016-03-08T00:00:00"/>
    <n v="96566"/>
    <n v="0"/>
    <x v="0"/>
    <x v="7"/>
    <s v=""/>
    <s v="Columbus United States"/>
  </r>
  <r>
    <x v="889"/>
    <s v="Adrian Fernandez"/>
    <s v="Systems Analyst"/>
    <x v="0"/>
    <s v="Research &amp; Development"/>
    <s v="Male"/>
    <x v="3"/>
    <n v="45"/>
    <d v="2001-08-23T00:00:00"/>
    <n v="54994"/>
    <n v="0"/>
    <x v="0"/>
    <x v="7"/>
    <s v=""/>
    <s v="Columbus United States"/>
  </r>
  <r>
    <x v="890"/>
    <s v="Madison Hunter"/>
    <s v="Network Administrator"/>
    <x v="0"/>
    <s v="Corporate"/>
    <s v="Female"/>
    <x v="2"/>
    <n v="40"/>
    <d v="2012-02-05T00:00:00"/>
    <n v="61523"/>
    <n v="0"/>
    <x v="0"/>
    <x v="7"/>
    <s v=""/>
    <s v="Columbus United States"/>
  </r>
  <r>
    <x v="891"/>
    <s v="Jordan Phillips"/>
    <s v="Vice President"/>
    <x v="4"/>
    <s v="Corporate"/>
    <s v="Male"/>
    <x v="0"/>
    <n v="45"/>
    <d v="2010-12-12T00:00:00"/>
    <n v="190512"/>
    <n v="0.32"/>
    <x v="0"/>
    <x v="7"/>
    <s v=""/>
    <s v="Columbus United States"/>
  </r>
  <r>
    <x v="892"/>
    <s v="Maya Chan"/>
    <s v="Controls Engineer"/>
    <x v="5"/>
    <s v="Speciality Products"/>
    <s v="Female"/>
    <x v="1"/>
    <n v="37"/>
    <d v="2013-02-13T00:00:00"/>
    <n v="124827"/>
    <n v="0"/>
    <x v="1"/>
    <x v="10"/>
    <s v=""/>
    <s v="Beijing China"/>
  </r>
  <r>
    <x v="360"/>
    <s v="Wesley King"/>
    <s v="Manager"/>
    <x v="3"/>
    <s v="Manufacturing"/>
    <s v="Male"/>
    <x v="2"/>
    <n v="57"/>
    <d v="2019-01-19T00:00:00"/>
    <n v="101577"/>
    <n v="0.05"/>
    <x v="0"/>
    <x v="2"/>
    <s v=""/>
    <s v="Chicago United States"/>
  </r>
  <r>
    <x v="893"/>
    <s v="Sofia Fernandez"/>
    <s v="Manager"/>
    <x v="3"/>
    <s v="Manufacturing"/>
    <s v="Female"/>
    <x v="3"/>
    <n v="44"/>
    <d v="2005-10-17T00:00:00"/>
    <n v="105223"/>
    <n v="0.1"/>
    <x v="0"/>
    <x v="3"/>
    <s v=""/>
    <s v="Phoenix United States"/>
  </r>
  <r>
    <x v="743"/>
    <s v="Maverick Figueroa"/>
    <s v="IT Systems Architect"/>
    <x v="0"/>
    <s v="Corporate"/>
    <s v="Male"/>
    <x v="3"/>
    <n v="48"/>
    <d v="2008-07-06T00:00:00"/>
    <n v="94815"/>
    <n v="0"/>
    <x v="0"/>
    <x v="2"/>
    <s v=""/>
    <s v="Chicago United States"/>
  </r>
  <r>
    <x v="894"/>
    <s v="Hannah Hoang"/>
    <s v="Manager"/>
    <x v="3"/>
    <s v="Speciality Products"/>
    <s v="Female"/>
    <x v="1"/>
    <n v="25"/>
    <d v="2021-12-15T00:00:00"/>
    <n v="114893"/>
    <n v="0.06"/>
    <x v="1"/>
    <x v="11"/>
    <s v=""/>
    <s v="Chengdu China"/>
  </r>
  <r>
    <x v="895"/>
    <s v="Violet Garcia"/>
    <s v="Sr. Analyst"/>
    <x v="6"/>
    <s v="Speciality Products"/>
    <s v="Female"/>
    <x v="3"/>
    <n v="35"/>
    <d v="2017-01-10T00:00:00"/>
    <n v="80622"/>
    <n v="0"/>
    <x v="0"/>
    <x v="5"/>
    <s v=""/>
    <s v="Austin United States"/>
  </r>
  <r>
    <x v="34"/>
    <s v="Aaliyah Mai"/>
    <s v="Vice President"/>
    <x v="0"/>
    <s v="Speciality Products"/>
    <s v="Female"/>
    <x v="1"/>
    <n v="57"/>
    <d v="2016-11-11T00:00:00"/>
    <n v="246589"/>
    <n v="0.33"/>
    <x v="0"/>
    <x v="3"/>
    <d v="2017-03-26T00:00:00"/>
    <s v="Phoenix United States"/>
  </r>
  <r>
    <x v="896"/>
    <s v="Austin Vang"/>
    <s v="Manager"/>
    <x v="6"/>
    <s v="Speciality Products"/>
    <s v="Male"/>
    <x v="1"/>
    <n v="49"/>
    <d v="2018-05-20T00:00:00"/>
    <n v="119397"/>
    <n v="0.09"/>
    <x v="1"/>
    <x v="10"/>
    <d v="2019-03-14T00:00:00"/>
    <s v="Beijing China"/>
  </r>
  <r>
    <x v="897"/>
    <s v="Maria Sun"/>
    <s v="Director"/>
    <x v="2"/>
    <s v="Corporate"/>
    <s v="Female"/>
    <x v="1"/>
    <n v="25"/>
    <d v="2021-12-19T00:00:00"/>
    <n v="150666"/>
    <n v="0.23"/>
    <x v="1"/>
    <x v="11"/>
    <s v=""/>
    <s v="Chengdu China"/>
  </r>
  <r>
    <x v="898"/>
    <s v="Madelyn Scott"/>
    <s v="Sr. Manger"/>
    <x v="0"/>
    <s v="Research &amp; Development"/>
    <s v="Female"/>
    <x v="2"/>
    <n v="46"/>
    <d v="2002-01-09T00:00:00"/>
    <n v="148035"/>
    <n v="0.14000000000000001"/>
    <x v="0"/>
    <x v="3"/>
    <s v=""/>
    <s v="Phoenix United States"/>
  </r>
  <r>
    <x v="69"/>
    <s v="Dylan Chin"/>
    <s v="Director"/>
    <x v="1"/>
    <s v="Corporate"/>
    <s v="Male"/>
    <x v="1"/>
    <n v="60"/>
    <d v="2017-06-05T00:00:00"/>
    <n v="158898"/>
    <n v="0.18"/>
    <x v="0"/>
    <x v="4"/>
    <s v=""/>
    <s v="Miami United States"/>
  </r>
  <r>
    <x v="899"/>
    <s v="Emery Zhang"/>
    <s v="Field Engineer"/>
    <x v="5"/>
    <s v="Corporate"/>
    <s v="Female"/>
    <x v="1"/>
    <n v="45"/>
    <d v="2012-02-28T00:00:00"/>
    <n v="89659"/>
    <n v="0"/>
    <x v="1"/>
    <x v="10"/>
    <s v=""/>
    <s v="Beijing China"/>
  </r>
  <r>
    <x v="900"/>
    <s v="Riley Washington"/>
    <s v="Director"/>
    <x v="2"/>
    <s v="Speciality Products"/>
    <s v="Female"/>
    <x v="2"/>
    <n v="39"/>
    <d v="2007-04-29T00:00:00"/>
    <n v="171487"/>
    <n v="0.23"/>
    <x v="0"/>
    <x v="3"/>
    <s v=""/>
    <s v="Phoenix United States"/>
  </r>
  <r>
    <x v="901"/>
    <s v="Raelynn Rios"/>
    <s v="Vice President"/>
    <x v="2"/>
    <s v="Manufacturing"/>
    <s v="Female"/>
    <x v="3"/>
    <n v="43"/>
    <d v="2016-08-21T00:00:00"/>
    <n v="258498"/>
    <n v="0.35"/>
    <x v="0"/>
    <x v="7"/>
    <s v=""/>
    <s v="Columbus United States"/>
  </r>
  <r>
    <x v="902"/>
    <s v="Anthony Hong"/>
    <s v="Sr. Manger"/>
    <x v="0"/>
    <s v="Research &amp; Development"/>
    <s v="Male"/>
    <x v="1"/>
    <n v="37"/>
    <d v="2010-11-29T00:00:00"/>
    <n v="146961"/>
    <n v="0.11"/>
    <x v="0"/>
    <x v="7"/>
    <s v=""/>
    <s v="Columbus United States"/>
  </r>
  <r>
    <x v="903"/>
    <s v="Leo Herrera"/>
    <s v="Sr. Business Partner"/>
    <x v="4"/>
    <s v="Research &amp; Development"/>
    <s v="Male"/>
    <x v="3"/>
    <n v="48"/>
    <d v="1998-04-22T00:00:00"/>
    <n v="85369"/>
    <n v="0"/>
    <x v="2"/>
    <x v="8"/>
    <d v="2004-11-27T00:00:00"/>
    <s v="Manaus Brazil"/>
  </r>
  <r>
    <x v="429"/>
    <s v="Robert Wright"/>
    <s v="Technical Architect"/>
    <x v="0"/>
    <s v="Manufacturing"/>
    <s v="Male"/>
    <x v="2"/>
    <n v="30"/>
    <d v="2015-06-14T00:00:00"/>
    <n v="67489"/>
    <n v="0"/>
    <x v="0"/>
    <x v="2"/>
    <s v=""/>
    <s v="Chicago United States"/>
  </r>
  <r>
    <x v="904"/>
    <s v="Audrey Richardson"/>
    <s v="Director"/>
    <x v="0"/>
    <s v="Manufacturing"/>
    <s v="Female"/>
    <x v="2"/>
    <n v="46"/>
    <d v="2018-10-06T00:00:00"/>
    <n v="166259"/>
    <n v="0.17"/>
    <x v="0"/>
    <x v="2"/>
    <s v=""/>
    <s v="Chicago United States"/>
  </r>
  <r>
    <x v="905"/>
    <s v="Scarlett Kumar"/>
    <s v="Systems Analyst"/>
    <x v="0"/>
    <s v="Corporate"/>
    <s v="Female"/>
    <x v="1"/>
    <n v="55"/>
    <d v="2009-01-07T00:00:00"/>
    <n v="47032"/>
    <n v="0"/>
    <x v="0"/>
    <x v="7"/>
    <s v=""/>
    <s v="Columbus United States"/>
  </r>
  <r>
    <x v="906"/>
    <s v="Wesley Young"/>
    <s v="Sr. Analyst"/>
    <x v="6"/>
    <s v="Speciality Products"/>
    <s v="Male"/>
    <x v="2"/>
    <n v="33"/>
    <d v="2016-09-18T00:00:00"/>
    <n v="98427"/>
    <n v="0"/>
    <x v="0"/>
    <x v="7"/>
    <s v=""/>
    <s v="Columbus United States"/>
  </r>
  <r>
    <x v="907"/>
    <s v="Lillian Khan"/>
    <s v="Analyst"/>
    <x v="1"/>
    <s v="Speciality Products"/>
    <s v="Female"/>
    <x v="1"/>
    <n v="44"/>
    <d v="2010-05-31T00:00:00"/>
    <n v="47387"/>
    <n v="0"/>
    <x v="1"/>
    <x v="11"/>
    <d v="2018-01-08T00:00:00"/>
    <s v="Chengdu China"/>
  </r>
  <r>
    <x v="908"/>
    <s v="Oliver Yang"/>
    <s v="Director"/>
    <x v="6"/>
    <s v="Speciality Products"/>
    <s v="Male"/>
    <x v="1"/>
    <n v="31"/>
    <d v="2019-06-10T00:00:00"/>
    <n v="176710"/>
    <n v="0.15"/>
    <x v="0"/>
    <x v="4"/>
    <s v=""/>
    <s v="Miami United States"/>
  </r>
  <r>
    <x v="909"/>
    <s v="Lily Nguyen"/>
    <s v="Sr. Analyst"/>
    <x v="1"/>
    <s v="Speciality Products"/>
    <s v="Female"/>
    <x v="1"/>
    <n v="33"/>
    <d v="2012-01-28T00:00:00"/>
    <n v="95960"/>
    <n v="0"/>
    <x v="1"/>
    <x v="11"/>
    <s v=""/>
    <s v="Chengdu China"/>
  </r>
  <r>
    <x v="910"/>
    <s v="Sofia Cheng"/>
    <s v="Vice President"/>
    <x v="3"/>
    <s v="Corporate"/>
    <s v="Female"/>
    <x v="1"/>
    <n v="63"/>
    <d v="2020-07-26T00:00:00"/>
    <n v="216195"/>
    <n v="0.31"/>
    <x v="0"/>
    <x v="4"/>
    <s v=""/>
    <s v="Miami United States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00">
  <r>
    <s v="Sr. Manger"/>
    <x v="0"/>
    <s v="Research &amp; Development"/>
    <s v="Female"/>
    <s v="Black"/>
    <n v="55"/>
    <d v="2016-04-08T00:00:00"/>
    <n v="141604"/>
    <n v="0.15"/>
    <x v="0"/>
    <x v="0"/>
    <d v="2021-10-16T00:00:00"/>
    <s v="Seattle United States"/>
  </r>
  <r>
    <s v="Technical Architect"/>
    <x v="0"/>
    <s v="Manufacturing"/>
    <s v="Male"/>
    <s v="Asian"/>
    <n v="59"/>
    <d v="1997-11-29T00:00:00"/>
    <n v="99975"/>
    <n v="0"/>
    <x v="1"/>
    <x v="1"/>
    <s v=""/>
    <s v="Chongqing China"/>
  </r>
  <r>
    <s v="Director"/>
    <x v="1"/>
    <s v="Speciality Products"/>
    <s v="Female"/>
    <s v="Caucasian"/>
    <n v="50"/>
    <d v="2006-10-26T00:00:00"/>
    <n v="163099"/>
    <n v="0.2"/>
    <x v="0"/>
    <x v="2"/>
    <s v=""/>
    <s v="Chicago United States"/>
  </r>
  <r>
    <s v="Computer Systems Manager"/>
    <x v="0"/>
    <s v="Manufacturing"/>
    <s v="Female"/>
    <s v="Caucasian"/>
    <n v="26"/>
    <d v="2019-09-27T00:00:00"/>
    <n v="84913"/>
    <n v="7.0000000000000007E-2"/>
    <x v="0"/>
    <x v="2"/>
    <s v=""/>
    <s v="Chicago United States"/>
  </r>
  <r>
    <s v="Sr. Analyst"/>
    <x v="1"/>
    <s v="Manufacturing"/>
    <s v="Male"/>
    <s v="Asian"/>
    <n v="55"/>
    <d v="1995-11-20T00:00:00"/>
    <n v="95409"/>
    <n v="0"/>
    <x v="0"/>
    <x v="3"/>
    <s v=""/>
    <s v="Phoenix United States"/>
  </r>
  <r>
    <s v="Account Representative"/>
    <x v="2"/>
    <s v="Corporate"/>
    <s v="Male"/>
    <s v="Asian"/>
    <n v="57"/>
    <d v="2017-01-24T00:00:00"/>
    <n v="50994"/>
    <n v="0"/>
    <x v="1"/>
    <x v="1"/>
    <s v=""/>
    <s v="Chongqing China"/>
  </r>
  <r>
    <s v="Manager"/>
    <x v="0"/>
    <s v="Corporate"/>
    <s v="Female"/>
    <s v="Caucasian"/>
    <n v="27"/>
    <d v="2020-07-01T00:00:00"/>
    <n v="119746"/>
    <n v="0.1"/>
    <x v="0"/>
    <x v="3"/>
    <s v=""/>
    <s v="Phoenix United States"/>
  </r>
  <r>
    <s v="Analyst"/>
    <x v="1"/>
    <s v="Manufacturing"/>
    <s v="Male"/>
    <s v="Black"/>
    <n v="25"/>
    <d v="2020-05-16T00:00:00"/>
    <n v="41336"/>
    <n v="0"/>
    <x v="0"/>
    <x v="4"/>
    <d v="2021-05-20T00:00:00"/>
    <s v="Miami United States"/>
  </r>
  <r>
    <s v="Manager"/>
    <x v="3"/>
    <s v="Manufacturing"/>
    <s v="Male"/>
    <s v="Caucasian"/>
    <n v="29"/>
    <d v="2019-01-25T00:00:00"/>
    <n v="113527"/>
    <n v="0.06"/>
    <x v="0"/>
    <x v="5"/>
    <s v=""/>
    <s v="Austin United States"/>
  </r>
  <r>
    <s v="Sr. Analyst"/>
    <x v="1"/>
    <s v="Speciality Products"/>
    <s v="Female"/>
    <s v="Caucasian"/>
    <n v="34"/>
    <d v="2018-06-13T00:00:00"/>
    <n v="77203"/>
    <n v="0"/>
    <x v="0"/>
    <x v="2"/>
    <s v=""/>
    <s v="Chicago United States"/>
  </r>
  <r>
    <s v="Sr. Manger"/>
    <x v="4"/>
    <s v="Manufacturing"/>
    <s v="Female"/>
    <s v="Asian"/>
    <n v="36"/>
    <d v="2009-02-11T00:00:00"/>
    <n v="157333"/>
    <n v="0.15"/>
    <x v="0"/>
    <x v="4"/>
    <s v=""/>
    <s v="Miami United States"/>
  </r>
  <r>
    <s v="Controls Engineer"/>
    <x v="5"/>
    <s v="Speciality Products"/>
    <s v="Female"/>
    <s v="Caucasian"/>
    <n v="27"/>
    <d v="2021-10-21T00:00:00"/>
    <n v="109851"/>
    <n v="0"/>
    <x v="0"/>
    <x v="0"/>
    <s v=""/>
    <s v="Seattle United States"/>
  </r>
  <r>
    <s v="Manager"/>
    <x v="4"/>
    <s v="Manufacturing"/>
    <s v="Male"/>
    <s v="Caucasian"/>
    <n v="59"/>
    <d v="1999-03-14T00:00:00"/>
    <n v="105086"/>
    <n v="0.09"/>
    <x v="0"/>
    <x v="5"/>
    <s v=""/>
    <s v="Austin United States"/>
  </r>
  <r>
    <s v="Sr. Manger"/>
    <x v="1"/>
    <s v="Research &amp; Development"/>
    <s v="Female"/>
    <s v="Asian"/>
    <n v="51"/>
    <d v="2021-06-10T00:00:00"/>
    <n v="146742"/>
    <n v="0.1"/>
    <x v="1"/>
    <x v="6"/>
    <s v=""/>
    <s v="Shanghai China"/>
  </r>
  <r>
    <s v="Sr. Analyst"/>
    <x v="3"/>
    <s v="Speciality Products"/>
    <s v="Male"/>
    <s v="Asian"/>
    <n v="31"/>
    <d v="2017-11-04T00:00:00"/>
    <n v="97078"/>
    <n v="0"/>
    <x v="0"/>
    <x v="5"/>
    <d v="2020-03-09T00:00:00"/>
    <s v="Austin United States"/>
  </r>
  <r>
    <s v="Vice President"/>
    <x v="6"/>
    <s v="Research &amp; Development"/>
    <s v="Female"/>
    <s v="Asian"/>
    <n v="41"/>
    <d v="2013-03-13T00:00:00"/>
    <n v="249270"/>
    <n v="0.3"/>
    <x v="0"/>
    <x v="0"/>
    <s v=""/>
    <s v="Seattle United States"/>
  </r>
  <r>
    <s v="Director"/>
    <x v="1"/>
    <s v="Research &amp; Development"/>
    <s v="Female"/>
    <s v="Black"/>
    <n v="65"/>
    <d v="2002-03-04T00:00:00"/>
    <n v="175837"/>
    <n v="0.2"/>
    <x v="0"/>
    <x v="3"/>
    <s v=""/>
    <s v="Phoenix United States"/>
  </r>
  <r>
    <s v="Sr. Manger"/>
    <x v="6"/>
    <s v="Speciality Products"/>
    <s v="Female"/>
    <s v="Latino"/>
    <n v="64"/>
    <d v="2003-12-01T00:00:00"/>
    <n v="154828"/>
    <n v="0.13"/>
    <x v="0"/>
    <x v="0"/>
    <s v=""/>
    <s v="Seattle United States"/>
  </r>
  <r>
    <s v="Director"/>
    <x v="0"/>
    <s v="Corporate"/>
    <s v="Male"/>
    <s v="Caucasian"/>
    <n v="64"/>
    <d v="2013-11-03T00:00:00"/>
    <n v="186503"/>
    <n v="0.24"/>
    <x v="0"/>
    <x v="7"/>
    <s v=""/>
    <s v="Columbus United States"/>
  </r>
  <r>
    <s v="Director"/>
    <x v="2"/>
    <s v="Research &amp; Development"/>
    <s v="Male"/>
    <s v="Asian"/>
    <n v="45"/>
    <d v="2002-07-09T00:00:00"/>
    <n v="166331"/>
    <n v="0.18"/>
    <x v="1"/>
    <x v="1"/>
    <s v=""/>
    <s v="Chongqing China"/>
  </r>
  <r>
    <s v="Sr. Manger"/>
    <x v="0"/>
    <s v="Manufacturing"/>
    <s v="Male"/>
    <s v="Latino"/>
    <n v="56"/>
    <d v="2012-01-09T00:00:00"/>
    <n v="146140"/>
    <n v="0.1"/>
    <x v="2"/>
    <x v="8"/>
    <s v=""/>
    <s v="Manaus Brazil"/>
  </r>
  <r>
    <s v="Director"/>
    <x v="2"/>
    <s v="Manufacturing"/>
    <s v="Female"/>
    <s v="Latino"/>
    <n v="36"/>
    <d v="2021-04-02T00:00:00"/>
    <n v="151703"/>
    <n v="0.21"/>
    <x v="0"/>
    <x v="4"/>
    <s v=""/>
    <s v="Miami United States"/>
  </r>
  <r>
    <s v="Director"/>
    <x v="0"/>
    <s v="Research &amp; Development"/>
    <s v="Male"/>
    <s v="Latino"/>
    <n v="59"/>
    <d v="2002-05-24T00:00:00"/>
    <n v="172787"/>
    <n v="0.28000000000000003"/>
    <x v="2"/>
    <x v="9"/>
    <s v=""/>
    <s v="Rio de Janerio Brazil"/>
  </r>
  <r>
    <s v="Analyst"/>
    <x v="2"/>
    <s v="Speciality Products"/>
    <s v="Male"/>
    <s v="Caucasian"/>
    <n v="37"/>
    <d v="2019-09-05T00:00:00"/>
    <n v="49998"/>
    <n v="0"/>
    <x v="0"/>
    <x v="0"/>
    <s v=""/>
    <s v="Seattle United States"/>
  </r>
  <r>
    <s v="Vice President"/>
    <x v="2"/>
    <s v="Speciality Products"/>
    <s v="Male"/>
    <s v="Asian"/>
    <n v="44"/>
    <d v="2014-03-02T00:00:00"/>
    <n v="207172"/>
    <n v="0.31"/>
    <x v="1"/>
    <x v="1"/>
    <s v=""/>
    <s v="Chongqing China"/>
  </r>
  <r>
    <s v="Director"/>
    <x v="4"/>
    <s v="Speciality Products"/>
    <s v="Male"/>
    <s v="Black"/>
    <n v="41"/>
    <d v="2015-04-17T00:00:00"/>
    <n v="152239"/>
    <n v="0.23"/>
    <x v="0"/>
    <x v="7"/>
    <s v=""/>
    <s v="Columbus United States"/>
  </r>
  <r>
    <s v="Quality Engineer"/>
    <x v="5"/>
    <s v="Corporate"/>
    <s v="Female"/>
    <s v="Latino"/>
    <n v="56"/>
    <d v="2005-02-05T00:00:00"/>
    <n v="98581"/>
    <n v="0"/>
    <x v="2"/>
    <x v="9"/>
    <s v=""/>
    <s v="Rio de Janerio Brazil"/>
  </r>
  <r>
    <s v="Vice President"/>
    <x v="5"/>
    <s v="Speciality Products"/>
    <s v="Male"/>
    <s v="Asian"/>
    <n v="43"/>
    <d v="2004-06-07T00:00:00"/>
    <n v="246231"/>
    <n v="0.31"/>
    <x v="0"/>
    <x v="0"/>
    <s v=""/>
    <s v="Seattle United States"/>
  </r>
  <r>
    <s v="Engineering Manager"/>
    <x v="5"/>
    <s v="Speciality Products"/>
    <s v="Male"/>
    <s v="Asian"/>
    <n v="64"/>
    <d v="1996-12-04T00:00:00"/>
    <n v="99354"/>
    <n v="0.12"/>
    <x v="1"/>
    <x v="10"/>
    <s v=""/>
    <s v="Beijing China"/>
  </r>
  <r>
    <s v="Vice President"/>
    <x v="0"/>
    <s v="Corporate"/>
    <s v="Male"/>
    <s v="Asian"/>
    <n v="63"/>
    <d v="2012-05-11T00:00:00"/>
    <n v="231141"/>
    <n v="0.34"/>
    <x v="1"/>
    <x v="10"/>
    <s v=""/>
    <s v="Beijing China"/>
  </r>
  <r>
    <s v="IT Coordinator"/>
    <x v="0"/>
    <s v="Research &amp; Development"/>
    <s v="Male"/>
    <s v="Asian"/>
    <n v="28"/>
    <d v="2017-06-25T00:00:00"/>
    <n v="54775"/>
    <n v="0"/>
    <x v="0"/>
    <x v="7"/>
    <s v=""/>
    <s v="Columbus United States"/>
  </r>
  <r>
    <s v="Analyst"/>
    <x v="1"/>
    <s v="Manufacturing"/>
    <s v="Male"/>
    <s v="Latino"/>
    <n v="65"/>
    <d v="2004-05-16T00:00:00"/>
    <n v="55499"/>
    <n v="0"/>
    <x v="2"/>
    <x v="8"/>
    <s v=""/>
    <s v="Manaus Brazil"/>
  </r>
  <r>
    <s v="Analyst II"/>
    <x v="2"/>
    <s v="Research &amp; Development"/>
    <s v="Male"/>
    <s v="Caucasian"/>
    <n v="61"/>
    <d v="2008-07-11T00:00:00"/>
    <n v="66521"/>
    <n v="0"/>
    <x v="0"/>
    <x v="0"/>
    <s v=""/>
    <s v="Seattle United States"/>
  </r>
  <r>
    <s v="Account Representative"/>
    <x v="2"/>
    <s v="Speciality Products"/>
    <s v="Male"/>
    <s v="Asian"/>
    <n v="30"/>
    <d v="2016-09-29T00:00:00"/>
    <n v="59100"/>
    <n v="0"/>
    <x v="1"/>
    <x v="1"/>
    <s v=""/>
    <s v="Chongqing China"/>
  </r>
  <r>
    <s v="Analyst"/>
    <x v="1"/>
    <s v="Research &amp; Development"/>
    <s v="Female"/>
    <s v="Caucasian"/>
    <n v="27"/>
    <d v="2018-05-06T00:00:00"/>
    <n v="49011"/>
    <n v="0"/>
    <x v="0"/>
    <x v="2"/>
    <s v=""/>
    <s v="Chicago United States"/>
  </r>
  <r>
    <s v="Enterprise Architect"/>
    <x v="0"/>
    <s v="Manufacturing"/>
    <s v="Female"/>
    <s v="Caucasian"/>
    <n v="32"/>
    <d v="2014-02-11T00:00:00"/>
    <n v="99575"/>
    <n v="0"/>
    <x v="0"/>
    <x v="5"/>
    <s v=""/>
    <s v="Austin United States"/>
  </r>
  <r>
    <s v="Controls Engineer"/>
    <x v="5"/>
    <s v="Manufacturing"/>
    <s v="Female"/>
    <s v="Asian"/>
    <n v="34"/>
    <d v="2019-12-16T00:00:00"/>
    <n v="99989"/>
    <n v="0"/>
    <x v="1"/>
    <x v="11"/>
    <s v=""/>
    <s v="Chengdu China"/>
  </r>
  <r>
    <s v="Vice President"/>
    <x v="6"/>
    <s v="Research &amp; Development"/>
    <s v="Male"/>
    <s v="Caucasian"/>
    <n v="27"/>
    <d v="2019-10-20T00:00:00"/>
    <n v="256420"/>
    <n v="0.3"/>
    <x v="0"/>
    <x v="3"/>
    <s v=""/>
    <s v="Phoenix United States"/>
  </r>
  <r>
    <s v="Technical Architect"/>
    <x v="0"/>
    <s v="Manufacturing"/>
    <s v="Female"/>
    <s v="Latino"/>
    <n v="35"/>
    <d v="2013-05-15T00:00:00"/>
    <n v="78940"/>
    <n v="0"/>
    <x v="0"/>
    <x v="4"/>
    <s v=""/>
    <s v="Miami United States"/>
  </r>
  <r>
    <s v="Enterprise Architect"/>
    <x v="0"/>
    <s v="Corporate"/>
    <s v="Female"/>
    <s v="Latino"/>
    <n v="57"/>
    <d v="1994-01-03T00:00:00"/>
    <n v="82872"/>
    <n v="0"/>
    <x v="2"/>
    <x v="8"/>
    <s v=""/>
    <s v="Manaus Brazil"/>
  </r>
  <r>
    <s v="Sr. Business Partner"/>
    <x v="4"/>
    <s v="Speciality Products"/>
    <s v="Male"/>
    <s v="Asian"/>
    <n v="30"/>
    <d v="2017-05-29T00:00:00"/>
    <n v="86317"/>
    <n v="0"/>
    <x v="1"/>
    <x v="11"/>
    <d v="2017-07-16T00:00:00"/>
    <s v="Chengdu China"/>
  </r>
  <r>
    <s v="Manager"/>
    <x v="6"/>
    <s v="Speciality Products"/>
    <s v="Female"/>
    <s v="Caucasian"/>
    <n v="53"/>
    <d v="2013-11-23T00:00:00"/>
    <n v="113135"/>
    <n v="0.05"/>
    <x v="0"/>
    <x v="5"/>
    <s v=""/>
    <s v="Austin United States"/>
  </r>
  <r>
    <s v="Vice President"/>
    <x v="0"/>
    <s v="Speciality Products"/>
    <s v="Male"/>
    <s v="Caucasian"/>
    <n v="52"/>
    <d v="2005-11-08T00:00:00"/>
    <n v="199808"/>
    <n v="0.32"/>
    <x v="0"/>
    <x v="0"/>
    <s v=""/>
    <s v="Seattle United States"/>
  </r>
  <r>
    <s v="Account Representative"/>
    <x v="2"/>
    <s v="Speciality Products"/>
    <s v="Male"/>
    <s v="Asian"/>
    <n v="37"/>
    <d v="2013-11-14T00:00:00"/>
    <n v="56037"/>
    <n v="0"/>
    <x v="1"/>
    <x v="6"/>
    <s v=""/>
    <s v="Shanghai China"/>
  </r>
  <r>
    <s v="Sr. Manger"/>
    <x v="6"/>
    <s v="Research &amp; Development"/>
    <s v="Female"/>
    <s v="Caucasian"/>
    <n v="29"/>
    <d v="2019-05-24T00:00:00"/>
    <n v="122350"/>
    <n v="0.12"/>
    <x v="0"/>
    <x v="3"/>
    <s v=""/>
    <s v="Phoenix United States"/>
  </r>
  <r>
    <s v="Enterprise Architect"/>
    <x v="0"/>
    <s v="Research &amp; Development"/>
    <s v="Male"/>
    <s v="Caucasian"/>
    <n v="40"/>
    <d v="2010-11-04T00:00:00"/>
    <n v="92952"/>
    <n v="0"/>
    <x v="0"/>
    <x v="0"/>
    <s v=""/>
    <s v="Seattle United States"/>
  </r>
  <r>
    <s v="Computer Systems Manager"/>
    <x v="0"/>
    <s v="Corporate"/>
    <s v="Male"/>
    <s v="Latino"/>
    <n v="32"/>
    <d v="2013-03-20T00:00:00"/>
    <n v="79921"/>
    <n v="0.05"/>
    <x v="0"/>
    <x v="5"/>
    <s v=""/>
    <s v="Austin United States"/>
  </r>
  <r>
    <s v="Director"/>
    <x v="0"/>
    <s v="Research &amp; Development"/>
    <s v="Female"/>
    <s v="Black"/>
    <n v="37"/>
    <d v="2009-09-20T00:00:00"/>
    <n v="167199"/>
    <n v="0.2"/>
    <x v="0"/>
    <x v="0"/>
    <s v=""/>
    <s v="Seattle United States"/>
  </r>
  <r>
    <s v="Quality Engineer"/>
    <x v="5"/>
    <s v="Research &amp; Development"/>
    <s v="Male"/>
    <s v="Caucasian"/>
    <n v="52"/>
    <d v="2012-10-17T00:00:00"/>
    <n v="71476"/>
    <n v="0"/>
    <x v="0"/>
    <x v="3"/>
    <s v=""/>
    <s v="Phoenix United States"/>
  </r>
  <r>
    <s v="Director"/>
    <x v="5"/>
    <s v="Manufacturing"/>
    <s v="Female"/>
    <s v="Caucasian"/>
    <n v="45"/>
    <d v="2014-10-29T00:00:00"/>
    <n v="189420"/>
    <n v="0.2"/>
    <x v="0"/>
    <x v="0"/>
    <s v=""/>
    <s v="Seattle United States"/>
  </r>
  <r>
    <s v="HRIS Analyst"/>
    <x v="4"/>
    <s v="Research &amp; Development"/>
    <s v="Female"/>
    <s v="Caucasian"/>
    <n v="64"/>
    <d v="2001-10-20T00:00:00"/>
    <n v="64057"/>
    <n v="0"/>
    <x v="0"/>
    <x v="3"/>
    <s v=""/>
    <s v="Phoenix United States"/>
  </r>
  <r>
    <s v="Analyst II"/>
    <x v="6"/>
    <s v="Manufacturing"/>
    <s v="Female"/>
    <s v="Black"/>
    <n v="27"/>
    <d v="2021-09-21T00:00:00"/>
    <n v="68728"/>
    <n v="0"/>
    <x v="0"/>
    <x v="3"/>
    <s v=""/>
    <s v="Phoenix United States"/>
  </r>
  <r>
    <s v="Sr. Manger"/>
    <x v="0"/>
    <s v="Manufacturing"/>
    <s v="Female"/>
    <s v="Asian"/>
    <n v="25"/>
    <d v="2021-07-02T00:00:00"/>
    <n v="125633"/>
    <n v="0.11"/>
    <x v="1"/>
    <x v="10"/>
    <s v=""/>
    <s v="Beijing China"/>
  </r>
  <r>
    <s v="Analyst II"/>
    <x v="6"/>
    <s v="Manufacturing"/>
    <s v="Male"/>
    <s v="Latino"/>
    <n v="35"/>
    <d v="2011-05-15T00:00:00"/>
    <n v="66889"/>
    <n v="0"/>
    <x v="0"/>
    <x v="7"/>
    <s v=""/>
    <s v="Columbus United States"/>
  </r>
  <r>
    <s v="Director"/>
    <x v="3"/>
    <s v="Research &amp; Development"/>
    <s v="Female"/>
    <s v="Asian"/>
    <n v="36"/>
    <d v="2015-09-29T00:00:00"/>
    <n v="178700"/>
    <n v="0.28999999999999998"/>
    <x v="0"/>
    <x v="0"/>
    <s v=""/>
    <s v="Seattle United States"/>
  </r>
  <r>
    <s v="Field Engineer"/>
    <x v="5"/>
    <s v="Research &amp; Development"/>
    <s v="Female"/>
    <s v="Caucasian"/>
    <n v="33"/>
    <d v="2018-12-22T00:00:00"/>
    <n v="83990"/>
    <n v="0"/>
    <x v="0"/>
    <x v="2"/>
    <s v=""/>
    <s v="Chicago United States"/>
  </r>
  <r>
    <s v="Automation Engineer"/>
    <x v="5"/>
    <s v="Corporate"/>
    <s v="Female"/>
    <s v="Caucasian"/>
    <n v="52"/>
    <d v="2005-12-10T00:00:00"/>
    <n v="102043"/>
    <n v="0"/>
    <x v="0"/>
    <x v="2"/>
    <s v=""/>
    <s v="Chicago United States"/>
  </r>
  <r>
    <s v="Operations Engineer"/>
    <x v="5"/>
    <s v="Manufacturing"/>
    <s v="Female"/>
    <s v="Asian"/>
    <n v="46"/>
    <d v="2001-05-30T00:00:00"/>
    <n v="90678"/>
    <n v="0"/>
    <x v="0"/>
    <x v="7"/>
    <s v=""/>
    <s v="Columbus United States"/>
  </r>
  <r>
    <s v="Business Partner"/>
    <x v="4"/>
    <s v="Manufacturing"/>
    <s v="Female"/>
    <s v="Black"/>
    <n v="46"/>
    <d v="2008-08-21T00:00:00"/>
    <n v="59067"/>
    <n v="0"/>
    <x v="0"/>
    <x v="4"/>
    <s v=""/>
    <s v="Miami United States"/>
  </r>
  <r>
    <s v="Sr. Manger"/>
    <x v="6"/>
    <s v="Research &amp; Development"/>
    <s v="Male"/>
    <s v="Asian"/>
    <n v="45"/>
    <d v="2021-03-11T00:00:00"/>
    <n v="135062"/>
    <n v="0.15"/>
    <x v="1"/>
    <x v="11"/>
    <s v=""/>
    <s v="Chengdu China"/>
  </r>
  <r>
    <s v="Sr. Manger"/>
    <x v="0"/>
    <s v="Corporate"/>
    <s v="Female"/>
    <s v="Latino"/>
    <n v="55"/>
    <d v="2006-08-16T00:00:00"/>
    <n v="159044"/>
    <n v="0.1"/>
    <x v="2"/>
    <x v="8"/>
    <s v=""/>
    <s v="Manaus Brazil"/>
  </r>
  <r>
    <s v="Sr. Analyst"/>
    <x v="3"/>
    <s v="Manufacturing"/>
    <s v="Female"/>
    <s v="Latino"/>
    <n v="44"/>
    <d v="2019-01-02T00:00:00"/>
    <n v="74691"/>
    <n v="0"/>
    <x v="2"/>
    <x v="8"/>
    <d v="2020-07-08T00:00:00"/>
    <s v="Manaus Brazil"/>
  </r>
  <r>
    <s v="Engineering Manager"/>
    <x v="5"/>
    <s v="Corporate"/>
    <s v="Female"/>
    <s v="Latino"/>
    <n v="44"/>
    <d v="2008-12-18T00:00:00"/>
    <n v="92753"/>
    <n v="0.13"/>
    <x v="0"/>
    <x v="5"/>
    <d v="2021-06-24T00:00:00"/>
    <s v="Austin United States"/>
  </r>
  <r>
    <s v="Vice President"/>
    <x v="4"/>
    <s v="Speciality Products"/>
    <s v="Male"/>
    <s v="Black"/>
    <n v="45"/>
    <d v="2013-08-07T00:00:00"/>
    <n v="236946"/>
    <n v="0.37"/>
    <x v="0"/>
    <x v="0"/>
    <s v=""/>
    <s v="Seattle United States"/>
  </r>
  <r>
    <s v="Analyst"/>
    <x v="1"/>
    <s v="Corporate"/>
    <s v="Female"/>
    <s v="Black"/>
    <n v="36"/>
    <d v="2021-08-27T00:00:00"/>
    <n v="48906"/>
    <n v="0"/>
    <x v="0"/>
    <x v="4"/>
    <s v=""/>
    <s v="Miami United States"/>
  </r>
  <r>
    <s v="Sr. Analyst"/>
    <x v="2"/>
    <s v="Corporate"/>
    <s v="Female"/>
    <s v="Caucasian"/>
    <n v="38"/>
    <d v="2008-01-27T00:00:00"/>
    <n v="80024"/>
    <n v="0"/>
    <x v="0"/>
    <x v="7"/>
    <s v=""/>
    <s v="Columbus United States"/>
  </r>
  <r>
    <s v="HRIS Analyst"/>
    <x v="4"/>
    <s v="Speciality Products"/>
    <s v="Female"/>
    <s v="Caucasian"/>
    <n v="41"/>
    <d v="2009-10-23T00:00:00"/>
    <n v="54415"/>
    <n v="0"/>
    <x v="0"/>
    <x v="0"/>
    <d v="2014-01-22T00:00:00"/>
    <s v="Seattle United States"/>
  </r>
  <r>
    <s v="Manager"/>
    <x v="6"/>
    <s v="Research &amp; Development"/>
    <s v="Female"/>
    <s v="Asian"/>
    <n v="30"/>
    <d v="2016-04-24T00:00:00"/>
    <n v="120341"/>
    <n v="7.0000000000000007E-2"/>
    <x v="0"/>
    <x v="0"/>
    <s v=""/>
    <s v="Seattle United States"/>
  </r>
  <r>
    <s v="Vice President"/>
    <x v="0"/>
    <s v="Speciality Products"/>
    <s v="Female"/>
    <s v="Latino"/>
    <n v="43"/>
    <d v="2009-08-04T00:00:00"/>
    <n v="208415"/>
    <n v="0.35"/>
    <x v="0"/>
    <x v="0"/>
    <s v=""/>
    <s v="Seattle United States"/>
  </r>
  <r>
    <s v="Cloud Infrastructure Architect"/>
    <x v="0"/>
    <s v="Speciality Products"/>
    <s v="Female"/>
    <s v="Asian"/>
    <n v="32"/>
    <d v="2020-01-05T00:00:00"/>
    <n v="78844"/>
    <n v="0"/>
    <x v="0"/>
    <x v="0"/>
    <s v=""/>
    <s v="Seattle United States"/>
  </r>
  <r>
    <s v="Field Engineer"/>
    <x v="5"/>
    <s v="Manufacturing"/>
    <s v="Male"/>
    <s v="Caucasian"/>
    <n v="58"/>
    <d v="2002-05-23T00:00:00"/>
    <n v="76354"/>
    <n v="0"/>
    <x v="0"/>
    <x v="3"/>
    <d v="2021-09-26T00:00:00"/>
    <s v="Phoenix United States"/>
  </r>
  <r>
    <s v="Director"/>
    <x v="1"/>
    <s v="Speciality Products"/>
    <s v="Female"/>
    <s v="Latino"/>
    <n v="37"/>
    <d v="2019-01-28T00:00:00"/>
    <n v="165927"/>
    <n v="0.2"/>
    <x v="0"/>
    <x v="3"/>
    <s v=""/>
    <s v="Phoenix United States"/>
  </r>
  <r>
    <s v="Manager"/>
    <x v="3"/>
    <s v="Speciality Products"/>
    <s v="Female"/>
    <s v="Latino"/>
    <n v="38"/>
    <d v="2021-11-16T00:00:00"/>
    <n v="109812"/>
    <n v="0.09"/>
    <x v="2"/>
    <x v="8"/>
    <s v=""/>
    <s v="Manaus Brazil"/>
  </r>
  <r>
    <s v="Controls Engineer"/>
    <x v="5"/>
    <s v="Corporate"/>
    <s v="Male"/>
    <s v="Asian"/>
    <n v="55"/>
    <d v="1998-09-03T00:00:00"/>
    <n v="86299"/>
    <n v="0"/>
    <x v="0"/>
    <x v="0"/>
    <s v=""/>
    <s v="Seattle United States"/>
  </r>
  <r>
    <s v="Vice President"/>
    <x v="6"/>
    <s v="Research &amp; Development"/>
    <s v="Male"/>
    <s v="Latino"/>
    <n v="57"/>
    <d v="2003-07-26T00:00:00"/>
    <n v="206624"/>
    <n v="0.4"/>
    <x v="2"/>
    <x v="12"/>
    <s v=""/>
    <s v="Sao Paulo Brazil"/>
  </r>
  <r>
    <s v="IT Coordinator"/>
    <x v="0"/>
    <s v="Manufacturing"/>
    <s v="Male"/>
    <s v="Latino"/>
    <n v="36"/>
    <d v="2010-12-23T00:00:00"/>
    <n v="53215"/>
    <n v="0"/>
    <x v="2"/>
    <x v="12"/>
    <d v="2014-03-27T00:00:00"/>
    <s v="Sao Paulo Brazil"/>
  </r>
  <r>
    <s v="Test Engineer"/>
    <x v="5"/>
    <s v="Research &amp; Development"/>
    <s v="Female"/>
    <s v="Asian"/>
    <n v="30"/>
    <d v="2017-05-22T00:00:00"/>
    <n v="86858"/>
    <n v="0"/>
    <x v="1"/>
    <x v="1"/>
    <d v="2017-10-08T00:00:00"/>
    <s v="Chongqing China"/>
  </r>
  <r>
    <s v="Computer Systems Manager"/>
    <x v="0"/>
    <s v="Manufacturing"/>
    <s v="Male"/>
    <s v="Asian"/>
    <n v="40"/>
    <d v="2007-07-02T00:00:00"/>
    <n v="93971"/>
    <n v="0.08"/>
    <x v="1"/>
    <x v="1"/>
    <s v=""/>
    <s v="Chongqing China"/>
  </r>
  <r>
    <s v="Analyst II"/>
    <x v="1"/>
    <s v="Corporate"/>
    <s v="Male"/>
    <s v="Latino"/>
    <n v="34"/>
    <d v="2015-06-27T00:00:00"/>
    <n v="57008"/>
    <n v="0"/>
    <x v="0"/>
    <x v="3"/>
    <s v=""/>
    <s v="Phoenix United States"/>
  </r>
  <r>
    <s v="Sr. Manger"/>
    <x v="1"/>
    <s v="Manufacturing"/>
    <s v="Male"/>
    <s v="Latino"/>
    <n v="60"/>
    <d v="2015-09-23T00:00:00"/>
    <n v="141899"/>
    <n v="0.15"/>
    <x v="0"/>
    <x v="3"/>
    <s v=""/>
    <s v="Phoenix United States"/>
  </r>
  <r>
    <s v="Analyst II"/>
    <x v="6"/>
    <s v="Corporate"/>
    <s v="Male"/>
    <s v="Black"/>
    <n v="41"/>
    <d v="2016-09-13T00:00:00"/>
    <n v="64847"/>
    <n v="0"/>
    <x v="0"/>
    <x v="4"/>
    <s v=""/>
    <s v="Miami United States"/>
  </r>
  <r>
    <s v="Engineering Manager"/>
    <x v="5"/>
    <s v="Research &amp; Development"/>
    <s v="Male"/>
    <s v="Caucasian"/>
    <n v="53"/>
    <d v="1992-04-08T00:00:00"/>
    <n v="116878"/>
    <n v="0.11"/>
    <x v="0"/>
    <x v="4"/>
    <s v=""/>
    <s v="Miami United States"/>
  </r>
  <r>
    <s v="Quality Engineer"/>
    <x v="5"/>
    <s v="Speciality Products"/>
    <s v="Male"/>
    <s v="Black"/>
    <n v="45"/>
    <d v="2005-02-05T00:00:00"/>
    <n v="70505"/>
    <n v="0"/>
    <x v="0"/>
    <x v="5"/>
    <s v=""/>
    <s v="Austin United States"/>
  </r>
  <r>
    <s v="Director"/>
    <x v="5"/>
    <s v="Research &amp; Development"/>
    <s v="Female"/>
    <s v="Latino"/>
    <n v="30"/>
    <d v="2016-05-22T00:00:00"/>
    <n v="189702"/>
    <n v="0.28000000000000003"/>
    <x v="2"/>
    <x v="8"/>
    <d v="2020-12-21T00:00:00"/>
    <s v="Manaus Brazil"/>
  </r>
  <r>
    <s v="Director"/>
    <x v="3"/>
    <s v="Speciality Products"/>
    <s v="Male"/>
    <s v="Caucasian"/>
    <n v="26"/>
    <d v="2020-07-28T00:00:00"/>
    <n v="180664"/>
    <n v="0.27"/>
    <x v="0"/>
    <x v="2"/>
    <s v=""/>
    <s v="Chicago United States"/>
  </r>
  <r>
    <s v="Business Partner"/>
    <x v="4"/>
    <s v="Manufacturing"/>
    <s v="Female"/>
    <s v="Asian"/>
    <n v="45"/>
    <d v="2003-12-17T00:00:00"/>
    <n v="48345"/>
    <n v="0"/>
    <x v="1"/>
    <x v="11"/>
    <s v=""/>
    <s v="Chengdu China"/>
  </r>
  <r>
    <s v="Director"/>
    <x v="4"/>
    <s v="Manufacturing"/>
    <s v="Male"/>
    <s v="Asian"/>
    <n v="42"/>
    <d v="2014-01-16T00:00:00"/>
    <n v="152214"/>
    <n v="0.3"/>
    <x v="1"/>
    <x v="10"/>
    <s v=""/>
    <s v="Beijing China"/>
  </r>
  <r>
    <s v="Cloud Infrastructure Architect"/>
    <x v="0"/>
    <s v="Corporate"/>
    <s v="Female"/>
    <s v="Latino"/>
    <n v="41"/>
    <d v="2009-04-28T00:00:00"/>
    <n v="69803"/>
    <n v="0"/>
    <x v="2"/>
    <x v="8"/>
    <s v=""/>
    <s v="Manaus Brazil"/>
  </r>
  <r>
    <s v="Network Architect"/>
    <x v="0"/>
    <s v="Corporate"/>
    <s v="Female"/>
    <s v="Latino"/>
    <n v="48"/>
    <d v="2019-07-04T00:00:00"/>
    <n v="76588"/>
    <n v="0"/>
    <x v="2"/>
    <x v="9"/>
    <s v=""/>
    <s v="Rio de Janerio Brazil"/>
  </r>
  <r>
    <s v="Network Engineer"/>
    <x v="0"/>
    <s v="Manufacturing"/>
    <s v="Male"/>
    <s v="Caucasian"/>
    <n v="29"/>
    <d v="2018-12-10T00:00:00"/>
    <n v="84596"/>
    <n v="0"/>
    <x v="0"/>
    <x v="4"/>
    <s v=""/>
    <s v="Miami United States"/>
  </r>
  <r>
    <s v="Manager"/>
    <x v="6"/>
    <s v="Research &amp; Development"/>
    <s v="Male"/>
    <s v="Asian"/>
    <n v="27"/>
    <d v="2018-09-25T00:00:00"/>
    <n v="114441"/>
    <n v="0.1"/>
    <x v="1"/>
    <x v="1"/>
    <d v="2019-12-22T00:00:00"/>
    <s v="Chongqing China"/>
  </r>
  <r>
    <s v="Sr. Manger"/>
    <x v="1"/>
    <s v="Speciality Products"/>
    <s v="Female"/>
    <s v="Asian"/>
    <n v="33"/>
    <d v="2018-04-21T00:00:00"/>
    <n v="140402"/>
    <n v="0.15"/>
    <x v="1"/>
    <x v="10"/>
    <s v=""/>
    <s v="Beijing China"/>
  </r>
  <r>
    <s v="Analyst II"/>
    <x v="1"/>
    <s v="Corporate"/>
    <s v="Female"/>
    <s v="Latino"/>
    <n v="26"/>
    <d v="2019-04-23T00:00:00"/>
    <n v="59817"/>
    <n v="0"/>
    <x v="2"/>
    <x v="12"/>
    <s v=""/>
    <s v="Sao Paulo Brazil"/>
  </r>
  <r>
    <s v="Account Representative"/>
    <x v="2"/>
    <s v="Manufacturing"/>
    <s v="Male"/>
    <s v="Asian"/>
    <n v="31"/>
    <d v="2017-07-22T00:00:00"/>
    <n v="55854"/>
    <n v="0"/>
    <x v="0"/>
    <x v="5"/>
    <s v=""/>
    <s v="Austin United States"/>
  </r>
  <r>
    <s v="Sr. Business Partner"/>
    <x v="4"/>
    <s v="Research &amp; Development"/>
    <s v="Male"/>
    <s v="Asian"/>
    <n v="53"/>
    <d v="2002-11-16T00:00:00"/>
    <n v="95998"/>
    <n v="0"/>
    <x v="0"/>
    <x v="0"/>
    <s v=""/>
    <s v="Seattle United States"/>
  </r>
  <r>
    <s v="Sr. Manger"/>
    <x v="2"/>
    <s v="Manufacturing"/>
    <s v="Female"/>
    <s v="Asian"/>
    <n v="34"/>
    <d v="2015-04-22T00:00:00"/>
    <n v="154941"/>
    <n v="0.13"/>
    <x v="0"/>
    <x v="3"/>
    <s v=""/>
    <s v="Phoenix United States"/>
  </r>
  <r>
    <s v="Vice President"/>
    <x v="1"/>
    <s v="Speciality Products"/>
    <s v="Female"/>
    <s v="Asian"/>
    <n v="54"/>
    <d v="2011-07-10T00:00:00"/>
    <n v="247022"/>
    <n v="0.3"/>
    <x v="1"/>
    <x v="10"/>
    <s v=""/>
    <s v="Beijing China"/>
  </r>
  <r>
    <s v="Network Architect"/>
    <x v="0"/>
    <s v="Manufacturing"/>
    <s v="Female"/>
    <s v="Latino"/>
    <n v="32"/>
    <d v="2021-10-05T00:00:00"/>
    <n v="88072"/>
    <n v="0"/>
    <x v="2"/>
    <x v="12"/>
    <s v=""/>
    <s v="Sao Paulo Brazil"/>
  </r>
  <r>
    <s v="Computer Systems Manager"/>
    <x v="0"/>
    <s v="Research &amp; Development"/>
    <s v="Male"/>
    <s v="Asian"/>
    <n v="28"/>
    <d v="2020-05-26T00:00:00"/>
    <n v="67925"/>
    <n v="0.08"/>
    <x v="1"/>
    <x v="6"/>
    <s v=""/>
    <s v="Shanghai China"/>
  </r>
  <r>
    <s v="Vice President"/>
    <x v="2"/>
    <s v="Manufacturing"/>
    <s v="Female"/>
    <s v="Caucasian"/>
    <n v="31"/>
    <d v="2020-08-20T00:00:00"/>
    <n v="219693"/>
    <n v="0.3"/>
    <x v="0"/>
    <x v="5"/>
    <s v=""/>
    <s v="Austin United States"/>
  </r>
  <r>
    <s v="Test Engineer"/>
    <x v="5"/>
    <s v="Research &amp; Development"/>
    <s v="Female"/>
    <s v="Caucasian"/>
    <n v="45"/>
    <d v="2013-04-22T00:00:00"/>
    <n v="61773"/>
    <n v="0"/>
    <x v="0"/>
    <x v="0"/>
    <s v=""/>
    <s v="Seattle United States"/>
  </r>
  <r>
    <s v="Computer Systems Manager"/>
    <x v="0"/>
    <s v="Speciality Products"/>
    <s v="Female"/>
    <s v="Asian"/>
    <n v="48"/>
    <d v="2007-01-09T00:00:00"/>
    <n v="74546"/>
    <n v="0.09"/>
    <x v="0"/>
    <x v="0"/>
    <s v=""/>
    <s v="Seattle United States"/>
  </r>
  <r>
    <s v="Development Engineer"/>
    <x v="5"/>
    <s v="Speciality Products"/>
    <s v="Male"/>
    <s v="Black"/>
    <n v="56"/>
    <d v="2015-01-27T00:00:00"/>
    <n v="62575"/>
    <n v="0"/>
    <x v="0"/>
    <x v="4"/>
    <s v=""/>
    <s v="Miami United States"/>
  </r>
  <r>
    <s v="Director"/>
    <x v="4"/>
    <s v="Corporate"/>
    <s v="Female"/>
    <s v="Asian"/>
    <n v="27"/>
    <d v="2021-02-23T00:00:00"/>
    <n v="199041"/>
    <n v="0.16"/>
    <x v="1"/>
    <x v="10"/>
    <s v=""/>
    <s v="Beijing China"/>
  </r>
  <r>
    <s v="Analyst II"/>
    <x v="3"/>
    <s v="Speciality Products"/>
    <s v="Male"/>
    <s v="Caucasian"/>
    <n v="55"/>
    <d v="2007-04-05T00:00:00"/>
    <n v="52310"/>
    <n v="0"/>
    <x v="0"/>
    <x v="4"/>
    <d v="2018-10-12T00:00:00"/>
    <s v="Miami United States"/>
  </r>
  <r>
    <s v="Sr. Manger"/>
    <x v="1"/>
    <s v="Speciality Products"/>
    <s v="Male"/>
    <s v="Black"/>
    <n v="64"/>
    <d v="2013-06-29T00:00:00"/>
    <n v="159571"/>
    <n v="0.1"/>
    <x v="0"/>
    <x v="7"/>
    <s v=""/>
    <s v="Columbus United States"/>
  </r>
  <r>
    <s v="Field Engineer"/>
    <x v="5"/>
    <s v="Research &amp; Development"/>
    <s v="Female"/>
    <s v="Latino"/>
    <n v="50"/>
    <d v="1997-10-23T00:00:00"/>
    <n v="91763"/>
    <n v="0"/>
    <x v="0"/>
    <x v="5"/>
    <s v=""/>
    <s v="Austin United States"/>
  </r>
  <r>
    <s v="Development Engineer"/>
    <x v="5"/>
    <s v="Corporate"/>
    <s v="Female"/>
    <s v="Caucasian"/>
    <n v="51"/>
    <d v="1995-12-22T00:00:00"/>
    <n v="96475"/>
    <n v="0"/>
    <x v="0"/>
    <x v="5"/>
    <s v=""/>
    <s v="Austin United States"/>
  </r>
  <r>
    <s v="Controls Engineer"/>
    <x v="5"/>
    <s v="Manufacturing"/>
    <s v="Male"/>
    <s v="Caucasian"/>
    <n v="36"/>
    <d v="2016-12-02T00:00:00"/>
    <n v="113781"/>
    <n v="0"/>
    <x v="0"/>
    <x v="7"/>
    <s v=""/>
    <s v="Columbus United States"/>
  </r>
  <r>
    <s v="Director"/>
    <x v="1"/>
    <s v="Research &amp; Development"/>
    <s v="Male"/>
    <s v="Asian"/>
    <n v="42"/>
    <d v="2003-01-15T00:00:00"/>
    <n v="166599"/>
    <n v="0.26"/>
    <x v="0"/>
    <x v="0"/>
    <s v=""/>
    <s v="Seattle United States"/>
  </r>
  <r>
    <s v="Sr. Account Representative"/>
    <x v="2"/>
    <s v="Corporate"/>
    <s v="Female"/>
    <s v="Asian"/>
    <n v="41"/>
    <d v="2005-02-15T00:00:00"/>
    <n v="95372"/>
    <n v="0"/>
    <x v="1"/>
    <x v="6"/>
    <s v=""/>
    <s v="Shanghai China"/>
  </r>
  <r>
    <s v="Director"/>
    <x v="0"/>
    <s v="Research &amp; Development"/>
    <s v="Female"/>
    <s v="Asian"/>
    <n v="29"/>
    <d v="2020-08-09T00:00:00"/>
    <n v="161203"/>
    <n v="0.15"/>
    <x v="1"/>
    <x v="11"/>
    <s v=""/>
    <s v="Chengdu China"/>
  </r>
  <r>
    <s v="System Administrator "/>
    <x v="0"/>
    <s v="Manufacturing"/>
    <s v="Female"/>
    <s v="Caucasian"/>
    <n v="44"/>
    <d v="2006-12-13T00:00:00"/>
    <n v="74738"/>
    <n v="0"/>
    <x v="0"/>
    <x v="4"/>
    <s v=""/>
    <s v="Miami United States"/>
  </r>
  <r>
    <s v="Director"/>
    <x v="2"/>
    <s v="Research &amp; Development"/>
    <s v="Female"/>
    <s v="Asian"/>
    <n v="41"/>
    <d v="2018-08-10T00:00:00"/>
    <n v="171173"/>
    <n v="0.21"/>
    <x v="0"/>
    <x v="7"/>
    <s v=""/>
    <s v="Columbus United States"/>
  </r>
  <r>
    <s v="Vice President"/>
    <x v="2"/>
    <s v="Corporate"/>
    <s v="Male"/>
    <s v="Latino"/>
    <n v="61"/>
    <d v="2019-09-24T00:00:00"/>
    <n v="201464"/>
    <n v="0.37"/>
    <x v="0"/>
    <x v="2"/>
    <s v=""/>
    <s v="Chicago United States"/>
  </r>
  <r>
    <s v="Director"/>
    <x v="4"/>
    <s v="Corporate"/>
    <s v="Male"/>
    <s v="Caucasian"/>
    <n v="50"/>
    <d v="1998-07-22T00:00:00"/>
    <n v="174895"/>
    <n v="0.15"/>
    <x v="0"/>
    <x v="2"/>
    <s v=""/>
    <s v="Chicago United States"/>
  </r>
  <r>
    <s v="Sr. Manger"/>
    <x v="0"/>
    <s v="Manufacturing"/>
    <s v="Female"/>
    <s v="Asian"/>
    <n v="49"/>
    <d v="2006-04-18T00:00:00"/>
    <n v="134486"/>
    <n v="0.14000000000000001"/>
    <x v="0"/>
    <x v="5"/>
    <s v=""/>
    <s v="Austin United States"/>
  </r>
  <r>
    <s v="Sr. Analyst"/>
    <x v="1"/>
    <s v="Manufacturing"/>
    <s v="Female"/>
    <s v="Latino"/>
    <n v="60"/>
    <d v="2007-02-24T00:00:00"/>
    <n v="71699"/>
    <n v="0"/>
    <x v="2"/>
    <x v="8"/>
    <s v=""/>
    <s v="Manaus Brazil"/>
  </r>
  <r>
    <s v="Sr. Analyst"/>
    <x v="6"/>
    <s v="Corporate"/>
    <s v="Female"/>
    <s v="Latino"/>
    <n v="42"/>
    <d v="2021-01-02T00:00:00"/>
    <n v="94430"/>
    <n v="0"/>
    <x v="0"/>
    <x v="0"/>
    <s v=""/>
    <s v="Seattle United States"/>
  </r>
  <r>
    <s v="Manager"/>
    <x v="1"/>
    <s v="Corporate"/>
    <s v="Male"/>
    <s v="Asian"/>
    <n v="39"/>
    <d v="2010-01-14T00:00:00"/>
    <n v="103504"/>
    <n v="7.0000000000000007E-2"/>
    <x v="1"/>
    <x v="11"/>
    <s v=""/>
    <s v="Chengdu China"/>
  </r>
  <r>
    <s v="Enterprise Architect"/>
    <x v="0"/>
    <s v="Manufacturing"/>
    <s v="Female"/>
    <s v="Asian"/>
    <n v="55"/>
    <d v="2005-08-09T00:00:00"/>
    <n v="92771"/>
    <n v="0"/>
    <x v="0"/>
    <x v="4"/>
    <s v=""/>
    <s v="Miami United States"/>
  </r>
  <r>
    <s v="Analyst II"/>
    <x v="1"/>
    <s v="Speciality Products"/>
    <s v="Female"/>
    <s v="Latino"/>
    <n v="39"/>
    <d v="2006-04-06T00:00:00"/>
    <n v="71531"/>
    <n v="0"/>
    <x v="0"/>
    <x v="7"/>
    <s v=""/>
    <s v="Columbus United States"/>
  </r>
  <r>
    <s v="Cloud Infrastructure Architect"/>
    <x v="0"/>
    <s v="Speciality Products"/>
    <s v="Male"/>
    <s v="Black"/>
    <n v="28"/>
    <d v="2019-03-06T00:00:00"/>
    <n v="90304"/>
    <n v="0"/>
    <x v="0"/>
    <x v="2"/>
    <s v=""/>
    <s v="Chicago United States"/>
  </r>
  <r>
    <s v="Manager"/>
    <x v="6"/>
    <s v="Manufacturing"/>
    <s v="Female"/>
    <s v="Caucasian"/>
    <n v="65"/>
    <d v="2011-09-07T00:00:00"/>
    <n v="104903"/>
    <n v="0.1"/>
    <x v="0"/>
    <x v="7"/>
    <s v=""/>
    <s v="Columbus United States"/>
  </r>
  <r>
    <s v="Analyst"/>
    <x v="1"/>
    <s v="Corporate"/>
    <s v="Female"/>
    <s v="Asian"/>
    <n v="52"/>
    <d v="2019-02-19T00:00:00"/>
    <n v="55859"/>
    <n v="0"/>
    <x v="1"/>
    <x v="10"/>
    <s v=""/>
    <s v="Beijing China"/>
  </r>
  <r>
    <s v="Operations Engineer"/>
    <x v="5"/>
    <s v="Corporate"/>
    <s v="Female"/>
    <s v="Latino"/>
    <n v="62"/>
    <d v="2006-10-12T00:00:00"/>
    <n v="79785"/>
    <n v="0"/>
    <x v="0"/>
    <x v="5"/>
    <s v=""/>
    <s v="Austin United States"/>
  </r>
  <r>
    <s v="Sr. Analyst"/>
    <x v="6"/>
    <s v="Corporate"/>
    <s v="Female"/>
    <s v="Asian"/>
    <n v="39"/>
    <d v="2007-11-05T00:00:00"/>
    <n v="99017"/>
    <n v="0"/>
    <x v="1"/>
    <x v="10"/>
    <s v=""/>
    <s v="Beijing China"/>
  </r>
  <r>
    <s v="Systems Analyst"/>
    <x v="0"/>
    <s v="Manufacturing"/>
    <s v="Female"/>
    <s v="Caucasian"/>
    <n v="63"/>
    <d v="1992-04-01T00:00:00"/>
    <n v="53809"/>
    <n v="0"/>
    <x v="0"/>
    <x v="3"/>
    <s v=""/>
    <s v="Phoenix United States"/>
  </r>
  <r>
    <s v="Field Engineer"/>
    <x v="5"/>
    <s v="Speciality Products"/>
    <s v="Male"/>
    <s v="Asian"/>
    <n v="27"/>
    <d v="2020-04-16T00:00:00"/>
    <n v="71864"/>
    <n v="0"/>
    <x v="1"/>
    <x v="11"/>
    <s v=""/>
    <s v="Chengdu China"/>
  </r>
  <r>
    <s v="Vice President"/>
    <x v="1"/>
    <s v="Corporate"/>
    <s v="Female"/>
    <s v="Asian"/>
    <n v="37"/>
    <d v="2011-12-06T00:00:00"/>
    <n v="225558"/>
    <n v="0.33"/>
    <x v="1"/>
    <x v="6"/>
    <s v=""/>
    <s v="Shanghai China"/>
  </r>
  <r>
    <s v="Sr. Manger"/>
    <x v="0"/>
    <s v="Manufacturing"/>
    <s v="Male"/>
    <s v="Caucasian"/>
    <n v="37"/>
    <d v="2014-02-25T00:00:00"/>
    <n v="128984"/>
    <n v="0.12"/>
    <x v="0"/>
    <x v="4"/>
    <d v="2021-05-01T00:00:00"/>
    <s v="Miami United States"/>
  </r>
  <r>
    <s v="Field Engineer"/>
    <x v="5"/>
    <s v="Speciality Products"/>
    <s v="Male"/>
    <s v="Latino"/>
    <n v="46"/>
    <d v="1999-06-20T00:00:00"/>
    <n v="96997"/>
    <n v="0"/>
    <x v="2"/>
    <x v="12"/>
    <s v=""/>
    <s v="Sao Paulo Brazil"/>
  </r>
  <r>
    <s v="Director"/>
    <x v="4"/>
    <s v="Manufacturing"/>
    <s v="Female"/>
    <s v="Latino"/>
    <n v="54"/>
    <d v="2018-01-22T00:00:00"/>
    <n v="176294"/>
    <n v="0.28000000000000003"/>
    <x v="0"/>
    <x v="5"/>
    <s v=""/>
    <s v="Austin United States"/>
  </r>
  <r>
    <s v="Analyst"/>
    <x v="2"/>
    <s v="Research &amp; Development"/>
    <s v="Female"/>
    <s v="Asian"/>
    <n v="30"/>
    <d v="2021-02-14T00:00:00"/>
    <n v="48340"/>
    <n v="0"/>
    <x v="1"/>
    <x v="10"/>
    <s v=""/>
    <s v="Beijing China"/>
  </r>
  <r>
    <s v="Vice President"/>
    <x v="5"/>
    <s v="Corporate"/>
    <s v="Female"/>
    <s v="Latino"/>
    <n v="28"/>
    <d v="2017-07-06T00:00:00"/>
    <n v="240488"/>
    <n v="0.4"/>
    <x v="2"/>
    <x v="9"/>
    <s v=""/>
    <s v="Rio de Janerio Brazil"/>
  </r>
  <r>
    <s v="Enterprise Architect"/>
    <x v="0"/>
    <s v="Manufacturing"/>
    <s v="Male"/>
    <s v="Caucasian"/>
    <n v="40"/>
    <d v="2011-01-22T00:00:00"/>
    <n v="97339"/>
    <n v="0"/>
    <x v="0"/>
    <x v="5"/>
    <s v=""/>
    <s v="Austin United States"/>
  </r>
  <r>
    <s v="Vice President"/>
    <x v="4"/>
    <s v="Manufacturing"/>
    <s v="Female"/>
    <s v="Asian"/>
    <n v="49"/>
    <d v="2003-02-28T00:00:00"/>
    <n v="211291"/>
    <n v="0.37"/>
    <x v="1"/>
    <x v="1"/>
    <s v=""/>
    <s v="Chongqing China"/>
  </r>
  <r>
    <s v="Vice President"/>
    <x v="2"/>
    <s v="Research &amp; Development"/>
    <s v="Male"/>
    <s v="Latino"/>
    <n v="39"/>
    <d v="2011-08-23T00:00:00"/>
    <n v="249506"/>
    <n v="0.3"/>
    <x v="2"/>
    <x v="9"/>
    <s v=""/>
    <s v="Rio de Janerio Brazil"/>
  </r>
  <r>
    <s v="Quality Engineer"/>
    <x v="5"/>
    <s v="Speciality Products"/>
    <s v="Male"/>
    <s v="Asian"/>
    <n v="61"/>
    <d v="2002-11-22T00:00:00"/>
    <n v="80950"/>
    <n v="0"/>
    <x v="1"/>
    <x v="1"/>
    <s v=""/>
    <s v="Chongqing China"/>
  </r>
  <r>
    <s v="Automation Engineer"/>
    <x v="5"/>
    <s v="Research &amp; Development"/>
    <s v="Female"/>
    <s v="Asian"/>
    <n v="46"/>
    <d v="2021-01-10T00:00:00"/>
    <n v="86538"/>
    <n v="0"/>
    <x v="1"/>
    <x v="11"/>
    <s v=""/>
    <s v="Chengdu China"/>
  </r>
  <r>
    <s v="Sr. Analyst"/>
    <x v="6"/>
    <s v="Speciality Products"/>
    <s v="Female"/>
    <s v="Caucasian"/>
    <n v="35"/>
    <d v="2019-09-07T00:00:00"/>
    <n v="70992"/>
    <n v="0"/>
    <x v="0"/>
    <x v="5"/>
    <s v=""/>
    <s v="Austin United States"/>
  </r>
  <r>
    <s v="Vice President"/>
    <x v="5"/>
    <s v="Corporate"/>
    <s v="Male"/>
    <s v="Caucasian"/>
    <n v="33"/>
    <d v="2015-06-18T00:00:00"/>
    <n v="205314"/>
    <n v="0.3"/>
    <x v="0"/>
    <x v="7"/>
    <s v=""/>
    <s v="Columbus United States"/>
  </r>
  <r>
    <s v="Vice President"/>
    <x v="4"/>
    <s v="Corporate"/>
    <s v="Female"/>
    <s v="Asian"/>
    <n v="61"/>
    <d v="2017-03-10T00:00:00"/>
    <n v="196951"/>
    <n v="0.33"/>
    <x v="1"/>
    <x v="10"/>
    <s v=""/>
    <s v="Beijing China"/>
  </r>
  <r>
    <s v="Network Engineer"/>
    <x v="0"/>
    <s v="Speciality Products"/>
    <s v="Male"/>
    <s v="Asian"/>
    <n v="45"/>
    <d v="2005-09-18T00:00:00"/>
    <n v="67686"/>
    <n v="0"/>
    <x v="1"/>
    <x v="10"/>
    <s v=""/>
    <s v="Beijing China"/>
  </r>
  <r>
    <s v="Technical Architect"/>
    <x v="0"/>
    <s v="Research &amp; Development"/>
    <s v="Male"/>
    <s v="Latino"/>
    <n v="51"/>
    <d v="2008-04-15T00:00:00"/>
    <n v="86431"/>
    <n v="0"/>
    <x v="0"/>
    <x v="7"/>
    <s v=""/>
    <s v="Columbus United States"/>
  </r>
  <r>
    <s v="Manager"/>
    <x v="4"/>
    <s v="Manufacturing"/>
    <s v="Male"/>
    <s v="Asian"/>
    <n v="55"/>
    <d v="1995-11-16T00:00:00"/>
    <n v="125936"/>
    <n v="0.08"/>
    <x v="1"/>
    <x v="1"/>
    <s v=""/>
    <s v="Chongqing China"/>
  </r>
  <r>
    <s v="Sr. Manger"/>
    <x v="2"/>
    <s v="Corporate"/>
    <s v="Female"/>
    <s v="Caucasian"/>
    <n v="46"/>
    <d v="2013-07-18T00:00:00"/>
    <n v="149712"/>
    <n v="0.14000000000000001"/>
    <x v="0"/>
    <x v="7"/>
    <s v=""/>
    <s v="Columbus United States"/>
  </r>
  <r>
    <s v="Field Engineer"/>
    <x v="5"/>
    <s v="Speciality Products"/>
    <s v="Male"/>
    <s v="Caucasian"/>
    <n v="30"/>
    <d v="2021-10-02T00:00:00"/>
    <n v="88758"/>
    <n v="0"/>
    <x v="0"/>
    <x v="0"/>
    <s v=""/>
    <s v="Seattle United States"/>
  </r>
  <r>
    <s v="Solutions Architect"/>
    <x v="0"/>
    <s v="Research &amp; Development"/>
    <s v="Male"/>
    <s v="Asian"/>
    <n v="54"/>
    <d v="2013-07-13T00:00:00"/>
    <n v="83639"/>
    <n v="0"/>
    <x v="1"/>
    <x v="10"/>
    <s v=""/>
    <s v="Beijing China"/>
  </r>
  <r>
    <s v="Network Architect"/>
    <x v="0"/>
    <s v="Research &amp; Development"/>
    <s v="Female"/>
    <s v="Caucasian"/>
    <n v="54"/>
    <d v="1998-05-18T00:00:00"/>
    <n v="68268"/>
    <n v="0"/>
    <x v="0"/>
    <x v="3"/>
    <s v=""/>
    <s v="Phoenix United States"/>
  </r>
  <r>
    <s v="Field Engineer"/>
    <x v="5"/>
    <s v="Manufacturing"/>
    <s v="Male"/>
    <s v="Latino"/>
    <n v="45"/>
    <d v="2002-02-26T00:00:00"/>
    <n v="75819"/>
    <n v="0"/>
    <x v="2"/>
    <x v="12"/>
    <s v=""/>
    <s v="Sao Paulo Brazil"/>
  </r>
  <r>
    <s v="Sr. Analyst"/>
    <x v="2"/>
    <s v="Speciality Products"/>
    <s v="Female"/>
    <s v="Caucasian"/>
    <n v="49"/>
    <d v="1996-05-15T00:00:00"/>
    <n v="86658"/>
    <n v="0"/>
    <x v="0"/>
    <x v="3"/>
    <s v=""/>
    <s v="Phoenix United States"/>
  </r>
  <r>
    <s v="Analyst II"/>
    <x v="1"/>
    <s v="Research &amp; Development"/>
    <s v="Male"/>
    <s v="Asian"/>
    <n v="55"/>
    <d v="2014-03-16T00:00:00"/>
    <n v="74552"/>
    <n v="0"/>
    <x v="1"/>
    <x v="11"/>
    <s v=""/>
    <s v="Chengdu China"/>
  </r>
  <r>
    <s v="Enterprise Architect"/>
    <x v="0"/>
    <s v="Manufacturing"/>
    <s v="Female"/>
    <s v="Asian"/>
    <n v="62"/>
    <d v="2009-03-15T00:00:00"/>
    <n v="82839"/>
    <n v="0"/>
    <x v="0"/>
    <x v="4"/>
    <s v=""/>
    <s v="Miami United States"/>
  </r>
  <r>
    <s v="Network Architect"/>
    <x v="0"/>
    <s v="Speciality Products"/>
    <s v="Female"/>
    <s v="Caucasian"/>
    <n v="28"/>
    <d v="2021-10-08T00:00:00"/>
    <n v="64475"/>
    <n v="0"/>
    <x v="0"/>
    <x v="3"/>
    <s v=""/>
    <s v="Phoenix United States"/>
  </r>
  <r>
    <s v="Network Architect"/>
    <x v="0"/>
    <s v="Manufacturing"/>
    <s v="Male"/>
    <s v="Asian"/>
    <n v="33"/>
    <d v="2020-07-24T00:00:00"/>
    <n v="69453"/>
    <n v="0"/>
    <x v="1"/>
    <x v="11"/>
    <s v=""/>
    <s v="Chengdu China"/>
  </r>
  <r>
    <s v="Manager"/>
    <x v="0"/>
    <s v="Corporate"/>
    <s v="Male"/>
    <s v="Caucasian"/>
    <n v="32"/>
    <d v="2014-01-03T00:00:00"/>
    <n v="127148"/>
    <n v="0.1"/>
    <x v="0"/>
    <x v="4"/>
    <s v=""/>
    <s v="Miami United States"/>
  </r>
  <r>
    <s v="Vice President"/>
    <x v="1"/>
    <s v="Speciality Products"/>
    <s v="Female"/>
    <s v="Caucasian"/>
    <n v="32"/>
    <d v="2018-01-02T00:00:00"/>
    <n v="190253"/>
    <n v="0.33"/>
    <x v="0"/>
    <x v="5"/>
    <s v=""/>
    <s v="Austin United States"/>
  </r>
  <r>
    <s v="Manager"/>
    <x v="3"/>
    <s v="Research &amp; Development"/>
    <s v="Male"/>
    <s v="Caucasian"/>
    <n v="55"/>
    <d v="2000-04-28T00:00:00"/>
    <n v="115798"/>
    <n v="0.05"/>
    <x v="0"/>
    <x v="4"/>
    <s v=""/>
    <s v="Miami United States"/>
  </r>
  <r>
    <s v="Sr. Business Partner"/>
    <x v="4"/>
    <s v="Research &amp; Development"/>
    <s v="Female"/>
    <s v="Asian"/>
    <n v="58"/>
    <d v="1994-08-21T00:00:00"/>
    <n v="93102"/>
    <n v="0"/>
    <x v="0"/>
    <x v="0"/>
    <d v="2013-12-13T00:00:00"/>
    <s v="Seattle United States"/>
  </r>
  <r>
    <s v="Engineering Manager"/>
    <x v="5"/>
    <s v="Speciality Products"/>
    <s v="Male"/>
    <s v="Asian"/>
    <n v="34"/>
    <d v="2017-11-16T00:00:00"/>
    <n v="110054"/>
    <n v="0.15"/>
    <x v="0"/>
    <x v="4"/>
    <s v=""/>
    <s v="Miami United States"/>
  </r>
  <r>
    <s v="Quality Engineer"/>
    <x v="5"/>
    <s v="Research &amp; Development"/>
    <s v="Female"/>
    <s v="Black"/>
    <n v="27"/>
    <d v="2021-01-28T00:00:00"/>
    <n v="95786"/>
    <n v="0"/>
    <x v="0"/>
    <x v="2"/>
    <s v=""/>
    <s v="Chicago United States"/>
  </r>
  <r>
    <s v="Sr. Analyst"/>
    <x v="2"/>
    <s v="Speciality Products"/>
    <s v="Male"/>
    <s v="Latino"/>
    <n v="61"/>
    <d v="2017-05-03T00:00:00"/>
    <n v="90855"/>
    <n v="0"/>
    <x v="2"/>
    <x v="12"/>
    <s v=""/>
    <s v="Sao Paulo Brazil"/>
  </r>
  <r>
    <s v="Enterprise Architect"/>
    <x v="0"/>
    <s v="Manufacturing"/>
    <s v="Male"/>
    <s v="Latino"/>
    <n v="47"/>
    <d v="1999-03-14T00:00:00"/>
    <n v="92897"/>
    <n v="0"/>
    <x v="2"/>
    <x v="12"/>
    <s v=""/>
    <s v="Sao Paulo Brazil"/>
  </r>
  <r>
    <s v="Vice President"/>
    <x v="6"/>
    <s v="Speciality Products"/>
    <s v="Male"/>
    <s v="Asian"/>
    <n v="40"/>
    <d v="2009-02-28T00:00:00"/>
    <n v="242919"/>
    <n v="0.31"/>
    <x v="1"/>
    <x v="1"/>
    <s v=""/>
    <s v="Chongqing China"/>
  </r>
  <r>
    <s v="Director"/>
    <x v="5"/>
    <s v="Speciality Products"/>
    <s v="Male"/>
    <s v="Caucasian"/>
    <n v="30"/>
    <d v="2018-05-20T00:00:00"/>
    <n v="184368"/>
    <n v="0.28999999999999998"/>
    <x v="0"/>
    <x v="5"/>
    <s v=""/>
    <s v="Austin United States"/>
  </r>
  <r>
    <s v="Sr. Manger"/>
    <x v="1"/>
    <s v="Corporate"/>
    <s v="Male"/>
    <s v="Latino"/>
    <n v="45"/>
    <d v="2021-12-24T00:00:00"/>
    <n v="144754"/>
    <n v="0.15"/>
    <x v="0"/>
    <x v="3"/>
    <s v=""/>
    <s v="Phoenix United States"/>
  </r>
  <r>
    <s v="Sr. Account Representative"/>
    <x v="2"/>
    <s v="Research &amp; Development"/>
    <s v="Female"/>
    <s v="Caucasian"/>
    <n v="30"/>
    <d v="2016-12-18T00:00:00"/>
    <n v="89458"/>
    <n v="0"/>
    <x v="0"/>
    <x v="5"/>
    <s v=""/>
    <s v="Austin United States"/>
  </r>
  <r>
    <s v="Vice President"/>
    <x v="3"/>
    <s v="Corporate"/>
    <s v="Female"/>
    <s v="Asian"/>
    <n v="56"/>
    <d v="2014-03-16T00:00:00"/>
    <n v="190815"/>
    <n v="0.4"/>
    <x v="0"/>
    <x v="5"/>
    <s v=""/>
    <s v="Austin United States"/>
  </r>
  <r>
    <s v="Sr. Manger"/>
    <x v="2"/>
    <s v="Research &amp; Development"/>
    <s v="Female"/>
    <s v="Caucasian"/>
    <n v="62"/>
    <d v="1999-08-02T00:00:00"/>
    <n v="137995"/>
    <n v="0.14000000000000001"/>
    <x v="0"/>
    <x v="5"/>
    <s v=""/>
    <s v="Austin United States"/>
  </r>
  <r>
    <s v="Sr. Business Partner"/>
    <x v="4"/>
    <s v="Manufacturing"/>
    <s v="Female"/>
    <s v="Latino"/>
    <n v="45"/>
    <d v="2007-12-21T00:00:00"/>
    <n v="93840"/>
    <n v="0"/>
    <x v="2"/>
    <x v="8"/>
    <s v=""/>
    <s v="Manaus Brazil"/>
  </r>
  <r>
    <s v="Technical Architect"/>
    <x v="0"/>
    <s v="Research &amp; Development"/>
    <s v="Male"/>
    <s v="Asian"/>
    <n v="46"/>
    <d v="2021-10-26T00:00:00"/>
    <n v="94790"/>
    <n v="0"/>
    <x v="1"/>
    <x v="1"/>
    <s v=""/>
    <s v="Chongqing China"/>
  </r>
  <r>
    <s v="Vice President"/>
    <x v="4"/>
    <s v="Research &amp; Development"/>
    <s v="Male"/>
    <s v="Asian"/>
    <n v="48"/>
    <d v="2014-03-08T00:00:00"/>
    <n v="197367"/>
    <n v="0.39"/>
    <x v="0"/>
    <x v="5"/>
    <s v=""/>
    <s v="Austin United States"/>
  </r>
  <r>
    <s v="Director"/>
    <x v="3"/>
    <s v="Manufacturing"/>
    <s v="Female"/>
    <s v="Latino"/>
    <n v="27"/>
    <d v="2018-06-25T00:00:00"/>
    <n v="174097"/>
    <n v="0.21"/>
    <x v="0"/>
    <x v="3"/>
    <s v=""/>
    <s v="Phoenix United States"/>
  </r>
  <r>
    <s v="Manager"/>
    <x v="0"/>
    <s v="Speciality Products"/>
    <s v="Male"/>
    <s v="Latino"/>
    <n v="53"/>
    <d v="2006-10-31T00:00:00"/>
    <n v="120128"/>
    <n v="0.1"/>
    <x v="0"/>
    <x v="5"/>
    <s v=""/>
    <s v="Austin United States"/>
  </r>
  <r>
    <s v="Manager"/>
    <x v="6"/>
    <s v="Manufacturing"/>
    <s v="Female"/>
    <s v="Caucasian"/>
    <n v="59"/>
    <d v="2007-04-25T00:00:00"/>
    <n v="129708"/>
    <n v="0.05"/>
    <x v="0"/>
    <x v="4"/>
    <s v=""/>
    <s v="Miami United States"/>
  </r>
  <r>
    <s v="Manager"/>
    <x v="6"/>
    <s v="Research &amp; Development"/>
    <s v="Male"/>
    <s v="Asian"/>
    <n v="55"/>
    <d v="1994-09-18T00:00:00"/>
    <n v="102270"/>
    <n v="0.1"/>
    <x v="0"/>
    <x v="2"/>
    <s v=""/>
    <s v="Chicago United States"/>
  </r>
  <r>
    <s v="Vice President"/>
    <x v="1"/>
    <s v="Speciality Products"/>
    <s v="Female"/>
    <s v="Asian"/>
    <n v="43"/>
    <d v="2005-07-31T00:00:00"/>
    <n v="249686"/>
    <n v="0.31"/>
    <x v="1"/>
    <x v="1"/>
    <s v=""/>
    <s v="Chongqing China"/>
  </r>
  <r>
    <s v="Analyst"/>
    <x v="1"/>
    <s v="Manufacturing"/>
    <s v="Female"/>
    <s v="Asian"/>
    <n v="55"/>
    <d v="2002-03-28T00:00:00"/>
    <n v="50475"/>
    <n v="0"/>
    <x v="0"/>
    <x v="7"/>
    <s v=""/>
    <s v="Columbus United States"/>
  </r>
  <r>
    <s v="Manager"/>
    <x v="6"/>
    <s v="Research &amp; Development"/>
    <s v="Male"/>
    <s v="Caucasian"/>
    <n v="51"/>
    <d v="2020-07-02T00:00:00"/>
    <n v="100099"/>
    <n v="0.08"/>
    <x v="0"/>
    <x v="4"/>
    <s v=""/>
    <s v="Miami United States"/>
  </r>
  <r>
    <s v="IT Coordinator"/>
    <x v="0"/>
    <s v="Manufacturing"/>
    <s v="Female"/>
    <s v="Caucasian"/>
    <n v="54"/>
    <d v="2016-12-27T00:00:00"/>
    <n v="41673"/>
    <n v="0"/>
    <x v="0"/>
    <x v="4"/>
    <s v=""/>
    <s v="Miami United States"/>
  </r>
  <r>
    <s v="Sr. Analyst"/>
    <x v="6"/>
    <s v="Speciality Products"/>
    <s v="Female"/>
    <s v="Asian"/>
    <n v="47"/>
    <d v="2017-07-12T00:00:00"/>
    <n v="70996"/>
    <n v="0"/>
    <x v="1"/>
    <x v="11"/>
    <s v=""/>
    <s v="Chengdu China"/>
  </r>
  <r>
    <s v="Analyst"/>
    <x v="6"/>
    <s v="Corporate"/>
    <s v="Male"/>
    <s v="Caucasian"/>
    <n v="55"/>
    <d v="2004-12-07T00:00:00"/>
    <n v="40752"/>
    <n v="0"/>
    <x v="0"/>
    <x v="3"/>
    <s v=""/>
    <s v="Phoenix United States"/>
  </r>
  <r>
    <s v="Network Engineer"/>
    <x v="0"/>
    <s v="Manufacturing"/>
    <s v="Female"/>
    <s v="Asian"/>
    <n v="50"/>
    <d v="2001-01-23T00:00:00"/>
    <n v="97537"/>
    <n v="0"/>
    <x v="1"/>
    <x v="11"/>
    <s v=""/>
    <s v="Chengdu China"/>
  </r>
  <r>
    <s v="IT Systems Architect"/>
    <x v="0"/>
    <s v="Research &amp; Development"/>
    <s v="Male"/>
    <s v="Asian"/>
    <n v="31"/>
    <d v="2020-09-12T00:00:00"/>
    <n v="96567"/>
    <n v="0"/>
    <x v="1"/>
    <x v="6"/>
    <s v=""/>
    <s v="Shanghai China"/>
  </r>
  <r>
    <s v="Systems Analyst"/>
    <x v="0"/>
    <s v="Speciality Products"/>
    <s v="Male"/>
    <s v="Asian"/>
    <n v="47"/>
    <d v="1999-03-10T00:00:00"/>
    <n v="49404"/>
    <n v="0"/>
    <x v="1"/>
    <x v="10"/>
    <s v=""/>
    <s v="Beijing China"/>
  </r>
  <r>
    <s v="IT Systems Architect"/>
    <x v="0"/>
    <s v="Research &amp; Development"/>
    <s v="Male"/>
    <s v="Latino"/>
    <n v="29"/>
    <d v="2019-10-15T00:00:00"/>
    <n v="66819"/>
    <n v="0"/>
    <x v="2"/>
    <x v="9"/>
    <s v=""/>
    <s v="Rio de Janerio Brazil"/>
  </r>
  <r>
    <s v="Analyst"/>
    <x v="6"/>
    <s v="Speciality Products"/>
    <s v="Male"/>
    <s v="Latino"/>
    <n v="38"/>
    <d v="2016-05-02T00:00:00"/>
    <n v="50784"/>
    <n v="0"/>
    <x v="2"/>
    <x v="9"/>
    <s v=""/>
    <s v="Rio de Janerio Brazil"/>
  </r>
  <r>
    <s v="Sr. Manger"/>
    <x v="4"/>
    <s v="Research &amp; Development"/>
    <s v="Male"/>
    <s v="Latino"/>
    <n v="29"/>
    <d v="2019-05-09T00:00:00"/>
    <n v="125828"/>
    <n v="0.15"/>
    <x v="2"/>
    <x v="12"/>
    <s v=""/>
    <s v="Sao Paulo Brazil"/>
  </r>
  <r>
    <s v="Sr. Business Partner"/>
    <x v="4"/>
    <s v="Manufacturing"/>
    <s v="Male"/>
    <s v="Caucasian"/>
    <n v="33"/>
    <d v="2017-08-04T00:00:00"/>
    <n v="92610"/>
    <n v="0"/>
    <x v="0"/>
    <x v="7"/>
    <s v=""/>
    <s v="Columbus United States"/>
  </r>
  <r>
    <s v="Sr. Manger"/>
    <x v="2"/>
    <s v="Speciality Products"/>
    <s v="Male"/>
    <s v="Caucasian"/>
    <n v="50"/>
    <d v="2003-03-25T00:00:00"/>
    <n v="123405"/>
    <n v="0.13"/>
    <x v="0"/>
    <x v="7"/>
    <s v=""/>
    <s v="Columbus United States"/>
  </r>
  <r>
    <s v="Account Representative"/>
    <x v="2"/>
    <s v="Manufacturing"/>
    <s v="Female"/>
    <s v="Asian"/>
    <n v="46"/>
    <d v="2004-03-20T00:00:00"/>
    <n v="73004"/>
    <n v="0"/>
    <x v="1"/>
    <x v="10"/>
    <s v=""/>
    <s v="Beijing China"/>
  </r>
  <r>
    <s v="Engineering Manager"/>
    <x v="5"/>
    <s v="Corporate"/>
    <s v="Male"/>
    <s v="Asian"/>
    <n v="57"/>
    <d v="1999-04-25T00:00:00"/>
    <n v="95061"/>
    <n v="0.1"/>
    <x v="1"/>
    <x v="6"/>
    <s v=""/>
    <s v="Shanghai China"/>
  </r>
  <r>
    <s v="Director"/>
    <x v="2"/>
    <s v="Corporate"/>
    <s v="Female"/>
    <s v="Latino"/>
    <n v="49"/>
    <d v="1998-04-02T00:00:00"/>
    <n v="160832"/>
    <n v="0.3"/>
    <x v="0"/>
    <x v="3"/>
    <s v=""/>
    <s v="Phoenix United States"/>
  </r>
  <r>
    <s v="Service Desk Analyst"/>
    <x v="0"/>
    <s v="Manufacturing"/>
    <s v="Male"/>
    <s v="Black"/>
    <n v="54"/>
    <d v="2010-12-28T00:00:00"/>
    <n v="64417"/>
    <n v="0"/>
    <x v="0"/>
    <x v="7"/>
    <s v=""/>
    <s v="Columbus United States"/>
  </r>
  <r>
    <s v="Manager"/>
    <x v="2"/>
    <s v="Corporate"/>
    <s v="Male"/>
    <s v="Asian"/>
    <n v="28"/>
    <d v="2021-03-19T00:00:00"/>
    <n v="127543"/>
    <n v="0.06"/>
    <x v="1"/>
    <x v="6"/>
    <s v=""/>
    <s v="Shanghai China"/>
  </r>
  <r>
    <s v="Analyst"/>
    <x v="6"/>
    <s v="Manufacturing"/>
    <s v="Male"/>
    <s v="Latino"/>
    <n v="30"/>
    <d v="2018-06-21T00:00:00"/>
    <n v="56154"/>
    <n v="0"/>
    <x v="2"/>
    <x v="12"/>
    <s v=""/>
    <s v="Sao Paulo Brazil"/>
  </r>
  <r>
    <s v="Vice President"/>
    <x v="2"/>
    <s v="Manufacturing"/>
    <s v="Female"/>
    <s v="Asian"/>
    <n v="36"/>
    <d v="2014-02-22T00:00:00"/>
    <n v="218530"/>
    <n v="0.3"/>
    <x v="1"/>
    <x v="6"/>
    <s v=""/>
    <s v="Shanghai China"/>
  </r>
  <r>
    <s v="Service Desk Analyst"/>
    <x v="0"/>
    <s v="Manufacturing"/>
    <s v="Female"/>
    <s v="Latino"/>
    <n v="36"/>
    <d v="2019-12-19T00:00:00"/>
    <n v="91954"/>
    <n v="0"/>
    <x v="0"/>
    <x v="7"/>
    <s v=""/>
    <s v="Columbus United States"/>
  </r>
  <r>
    <s v="Vice President"/>
    <x v="6"/>
    <s v="Corporate"/>
    <s v="Female"/>
    <s v="Black"/>
    <n v="30"/>
    <d v="2016-09-21T00:00:00"/>
    <n v="221217"/>
    <n v="0.32"/>
    <x v="0"/>
    <x v="7"/>
    <d v="2017-09-25T00:00:00"/>
    <s v="Columbus United States"/>
  </r>
  <r>
    <s v="System Administrator "/>
    <x v="0"/>
    <s v="Manufacturing"/>
    <s v="Male"/>
    <s v="Latino"/>
    <n v="29"/>
    <d v="2017-05-11T00:00:00"/>
    <n v="87536"/>
    <n v="0"/>
    <x v="0"/>
    <x v="0"/>
    <s v=""/>
    <s v="Seattle United States"/>
  </r>
  <r>
    <s v="Analyst"/>
    <x v="2"/>
    <s v="Corporate"/>
    <s v="Female"/>
    <s v="Latino"/>
    <n v="47"/>
    <d v="2015-06-09T00:00:00"/>
    <n v="41429"/>
    <n v="0"/>
    <x v="0"/>
    <x v="0"/>
    <s v=""/>
    <s v="Seattle United States"/>
  </r>
  <r>
    <s v="Vice President"/>
    <x v="5"/>
    <s v="Manufacturing"/>
    <s v="Male"/>
    <s v="Asian"/>
    <n v="35"/>
    <d v="2011-10-10T00:00:00"/>
    <n v="245482"/>
    <n v="0.39"/>
    <x v="0"/>
    <x v="0"/>
    <s v=""/>
    <s v="Seattle United States"/>
  </r>
  <r>
    <s v="Development Engineer"/>
    <x v="5"/>
    <s v="Manufacturing"/>
    <s v="Female"/>
    <s v="Caucasian"/>
    <n v="25"/>
    <d v="2020-01-20T00:00:00"/>
    <n v="71359"/>
    <n v="0"/>
    <x v="0"/>
    <x v="3"/>
    <s v=""/>
    <s v="Phoenix United States"/>
  </r>
  <r>
    <s v="Director"/>
    <x v="5"/>
    <s v="Speciality Products"/>
    <s v="Male"/>
    <s v="Asian"/>
    <n v="45"/>
    <d v="2014-08-28T00:00:00"/>
    <n v="183161"/>
    <n v="0.22"/>
    <x v="0"/>
    <x v="4"/>
    <s v=""/>
    <s v="Miami United States"/>
  </r>
  <r>
    <s v="Network Administrator"/>
    <x v="0"/>
    <s v="Corporate"/>
    <s v="Male"/>
    <s v="Caucasian"/>
    <n v="58"/>
    <d v="1993-07-26T00:00:00"/>
    <n v="69260"/>
    <n v="0"/>
    <x v="0"/>
    <x v="3"/>
    <s v=""/>
    <s v="Phoenix United States"/>
  </r>
  <r>
    <s v="Operations Engineer"/>
    <x v="5"/>
    <s v="Speciality Products"/>
    <s v="Male"/>
    <s v="Caucasian"/>
    <n v="51"/>
    <d v="1999-10-09T00:00:00"/>
    <n v="95639"/>
    <n v="0"/>
    <x v="0"/>
    <x v="5"/>
    <s v=""/>
    <s v="Austin United States"/>
  </r>
  <r>
    <s v="Manager"/>
    <x v="4"/>
    <s v="Research &amp; Development"/>
    <s v="Male"/>
    <s v="Asian"/>
    <n v="48"/>
    <d v="2004-06-30T00:00:00"/>
    <n v="120660"/>
    <n v="7.0000000000000007E-2"/>
    <x v="1"/>
    <x v="11"/>
    <s v=""/>
    <s v="Chengdu China"/>
  </r>
  <r>
    <s v="Sr. Analyst"/>
    <x v="2"/>
    <s v="Corporate"/>
    <s v="Male"/>
    <s v="Black"/>
    <n v="36"/>
    <d v="2021-12-26T00:00:00"/>
    <n v="75119"/>
    <n v="0"/>
    <x v="0"/>
    <x v="2"/>
    <s v=""/>
    <s v="Chicago United States"/>
  </r>
  <r>
    <s v="Vice President"/>
    <x v="3"/>
    <s v="Research &amp; Development"/>
    <s v="Male"/>
    <s v="Asian"/>
    <n v="59"/>
    <d v="2011-05-18T00:00:00"/>
    <n v="192213"/>
    <n v="0.4"/>
    <x v="0"/>
    <x v="2"/>
    <s v=""/>
    <s v="Chicago United States"/>
  </r>
  <r>
    <s v="Account Representative"/>
    <x v="2"/>
    <s v="Speciality Products"/>
    <s v="Female"/>
    <s v="Latino"/>
    <n v="45"/>
    <d v="2014-05-10T00:00:00"/>
    <n v="65047"/>
    <n v="0"/>
    <x v="2"/>
    <x v="12"/>
    <s v=""/>
    <s v="Sao Paulo Brazil"/>
  </r>
  <r>
    <s v="Sr. Manger"/>
    <x v="2"/>
    <s v="Manufacturing"/>
    <s v="Male"/>
    <s v="Caucasian"/>
    <n v="29"/>
    <d v="2017-03-16T00:00:00"/>
    <n v="151413"/>
    <n v="0.15"/>
    <x v="0"/>
    <x v="0"/>
    <s v=""/>
    <s v="Seattle United States"/>
  </r>
  <r>
    <s v="Sr. Analyst"/>
    <x v="3"/>
    <s v="Speciality Products"/>
    <s v="Male"/>
    <s v="Caucasian"/>
    <n v="62"/>
    <d v="2003-04-22T00:00:00"/>
    <n v="76906"/>
    <n v="0"/>
    <x v="0"/>
    <x v="0"/>
    <s v=""/>
    <s v="Seattle United States"/>
  </r>
  <r>
    <s v="Manager"/>
    <x v="0"/>
    <s v="Corporate"/>
    <s v="Male"/>
    <s v="Asian"/>
    <n v="51"/>
    <d v="1994-02-23T00:00:00"/>
    <n v="122802"/>
    <n v="0.05"/>
    <x v="1"/>
    <x v="6"/>
    <s v=""/>
    <s v="Shanghai China"/>
  </r>
  <r>
    <s v="Development Engineer"/>
    <x v="5"/>
    <s v="Research &amp; Development"/>
    <s v="Male"/>
    <s v="Latino"/>
    <n v="47"/>
    <d v="1998-07-14T00:00:00"/>
    <n v="99091"/>
    <n v="0"/>
    <x v="0"/>
    <x v="5"/>
    <s v=""/>
    <s v="Austin United States"/>
  </r>
  <r>
    <s v="Controls Engineer"/>
    <x v="5"/>
    <s v="Manufacturing"/>
    <s v="Male"/>
    <s v="Latino"/>
    <n v="40"/>
    <d v="2008-02-28T00:00:00"/>
    <n v="113987"/>
    <n v="0"/>
    <x v="2"/>
    <x v="8"/>
    <s v=""/>
    <s v="Manaus Brazil"/>
  </r>
  <r>
    <s v="Sr. Analyst"/>
    <x v="1"/>
    <s v="Corporate"/>
    <s v="Female"/>
    <s v="Caucasian"/>
    <n v="28"/>
    <d v="2020-09-04T00:00:00"/>
    <n v="95045"/>
    <n v="0"/>
    <x v="0"/>
    <x v="2"/>
    <s v=""/>
    <s v="Chicago United States"/>
  </r>
  <r>
    <s v="Vice President"/>
    <x v="6"/>
    <s v="Speciality Products"/>
    <s v="Female"/>
    <s v="Caucasian"/>
    <n v="29"/>
    <d v="2017-01-05T00:00:00"/>
    <n v="190401"/>
    <n v="0.37"/>
    <x v="0"/>
    <x v="7"/>
    <s v=""/>
    <s v="Columbus United States"/>
  </r>
  <r>
    <s v="Sr. Analyst"/>
    <x v="1"/>
    <s v="Corporate"/>
    <s v="Male"/>
    <s v="Latino"/>
    <n v="46"/>
    <d v="2013-01-20T00:00:00"/>
    <n v="86061"/>
    <n v="0"/>
    <x v="2"/>
    <x v="9"/>
    <s v=""/>
    <s v="Rio de Janerio Brazil"/>
  </r>
  <r>
    <s v="Sr. Account Representative"/>
    <x v="2"/>
    <s v="Speciality Products"/>
    <s v="Male"/>
    <s v="Latino"/>
    <n v="45"/>
    <d v="2021-02-10T00:00:00"/>
    <n v="79882"/>
    <n v="0"/>
    <x v="0"/>
    <x v="3"/>
    <s v=""/>
    <s v="Phoenix United States"/>
  </r>
  <r>
    <s v="Vice President"/>
    <x v="5"/>
    <s v="Manufacturing"/>
    <s v="Female"/>
    <s v="Caucasian"/>
    <n v="30"/>
    <d v="2018-03-06T00:00:00"/>
    <n v="255431"/>
    <n v="0.36"/>
    <x v="0"/>
    <x v="7"/>
    <s v=""/>
    <s v="Columbus United States"/>
  </r>
  <r>
    <s v="Service Desk Analyst"/>
    <x v="0"/>
    <s v="Manufacturing"/>
    <s v="Female"/>
    <s v="Asian"/>
    <n v="48"/>
    <d v="2003-08-22T00:00:00"/>
    <n v="82017"/>
    <n v="0"/>
    <x v="1"/>
    <x v="10"/>
    <s v=""/>
    <s v="Beijing China"/>
  </r>
  <r>
    <s v="Analyst"/>
    <x v="1"/>
    <s v="Manufacturing"/>
    <s v="Female"/>
    <s v="Caucasian"/>
    <n v="51"/>
    <d v="2017-01-18T00:00:00"/>
    <n v="53799"/>
    <n v="0"/>
    <x v="0"/>
    <x v="7"/>
    <s v=""/>
    <s v="Columbus United States"/>
  </r>
  <r>
    <s v="Sr. Analyst"/>
    <x v="2"/>
    <s v="Corporate"/>
    <s v="Female"/>
    <s v="Caucasian"/>
    <n v="28"/>
    <d v="2021-07-03T00:00:00"/>
    <n v="82739"/>
    <n v="0"/>
    <x v="0"/>
    <x v="3"/>
    <s v=""/>
    <s v="Phoenix United States"/>
  </r>
  <r>
    <s v="Cloud Infrastructure Architect"/>
    <x v="0"/>
    <s v="Manufacturing"/>
    <s v="Female"/>
    <s v="Caucasian"/>
    <n v="36"/>
    <d v="2014-05-30T00:00:00"/>
    <n v="99080"/>
    <n v="0"/>
    <x v="0"/>
    <x v="2"/>
    <s v=""/>
    <s v="Chicago United States"/>
  </r>
  <r>
    <s v="Sr. Account Representative"/>
    <x v="2"/>
    <s v="Corporate"/>
    <s v="Female"/>
    <s v="Asian"/>
    <n v="40"/>
    <d v="2011-01-20T00:00:00"/>
    <n v="96719"/>
    <n v="0"/>
    <x v="1"/>
    <x v="11"/>
    <s v=""/>
    <s v="Chengdu China"/>
  </r>
  <r>
    <s v="Director"/>
    <x v="4"/>
    <s v="Research &amp; Development"/>
    <s v="Female"/>
    <s v="Caucasian"/>
    <n v="51"/>
    <d v="2021-03-28T00:00:00"/>
    <n v="180687"/>
    <n v="0.19"/>
    <x v="0"/>
    <x v="3"/>
    <s v=""/>
    <s v="Phoenix United States"/>
  </r>
  <r>
    <s v="Engineering Manager"/>
    <x v="5"/>
    <s v="Corporate"/>
    <s v="Male"/>
    <s v="Asian"/>
    <n v="45"/>
    <d v="2001-04-12T00:00:00"/>
    <n v="95743"/>
    <n v="0.15"/>
    <x v="0"/>
    <x v="5"/>
    <d v="2010-01-15T00:00:00"/>
    <s v="Austin United States"/>
  </r>
  <r>
    <s v="Development Engineer"/>
    <x v="5"/>
    <s v="Research &amp; Development"/>
    <s v="Female"/>
    <s v="Caucasian"/>
    <n v="44"/>
    <d v="2009-09-04T00:00:00"/>
    <n v="89695"/>
    <n v="0"/>
    <x v="0"/>
    <x v="5"/>
    <s v=""/>
    <s v="Austin United States"/>
  </r>
  <r>
    <s v="Manager"/>
    <x v="1"/>
    <s v="Manufacturing"/>
    <s v="Male"/>
    <s v="Asian"/>
    <n v="64"/>
    <d v="1998-07-20T00:00:00"/>
    <n v="122753"/>
    <n v="0.09"/>
    <x v="1"/>
    <x v="1"/>
    <s v=""/>
    <s v="Chongqing China"/>
  </r>
  <r>
    <s v="Sr. Business Partner"/>
    <x v="4"/>
    <s v="Research &amp; Development"/>
    <s v="Male"/>
    <s v="Caucasian"/>
    <n v="30"/>
    <d v="2015-03-15T00:00:00"/>
    <n v="93734"/>
    <n v="0"/>
    <x v="0"/>
    <x v="3"/>
    <s v=""/>
    <s v="Phoenix United States"/>
  </r>
  <r>
    <s v="Analyst"/>
    <x v="3"/>
    <s v="Corporate"/>
    <s v="Male"/>
    <s v="Asian"/>
    <n v="28"/>
    <d v="2017-05-12T00:00:00"/>
    <n v="52069"/>
    <n v="0"/>
    <x v="1"/>
    <x v="1"/>
    <s v=""/>
    <s v="Chongqing China"/>
  </r>
  <r>
    <s v="Vice President"/>
    <x v="3"/>
    <s v="Corporate"/>
    <s v="Female"/>
    <s v="Latino"/>
    <n v="33"/>
    <d v="2020-12-16T00:00:00"/>
    <n v="258426"/>
    <n v="0.4"/>
    <x v="2"/>
    <x v="9"/>
    <s v=""/>
    <s v="Rio de Janerio Brazil"/>
  </r>
  <r>
    <s v="Manager"/>
    <x v="1"/>
    <s v="Speciality Products"/>
    <s v="Male"/>
    <s v="Black"/>
    <n v="51"/>
    <d v="1995-02-16T00:00:00"/>
    <n v="125375"/>
    <n v="0.09"/>
    <x v="0"/>
    <x v="2"/>
    <s v=""/>
    <s v="Chicago United States"/>
  </r>
  <r>
    <s v="Vice President"/>
    <x v="3"/>
    <s v="Manufacturing"/>
    <s v="Male"/>
    <s v="Asian"/>
    <n v="25"/>
    <d v="2021-02-08T00:00:00"/>
    <n v="198243"/>
    <n v="0.31"/>
    <x v="0"/>
    <x v="4"/>
    <s v=""/>
    <s v="Miami United States"/>
  </r>
  <r>
    <s v="Test Engineer"/>
    <x v="5"/>
    <s v="Research &amp; Development"/>
    <s v="Female"/>
    <s v="Latino"/>
    <n v="42"/>
    <d v="2017-11-23T00:00:00"/>
    <n v="96023"/>
    <n v="0"/>
    <x v="0"/>
    <x v="4"/>
    <s v=""/>
    <s v="Miami United States"/>
  </r>
  <r>
    <s v="Sr. Analyst"/>
    <x v="6"/>
    <s v="Research &amp; Development"/>
    <s v="Female"/>
    <s v="Caucasian"/>
    <n v="34"/>
    <d v="2012-06-25T00:00:00"/>
    <n v="83066"/>
    <n v="0"/>
    <x v="0"/>
    <x v="2"/>
    <d v="2013-06-05T00:00:00"/>
    <s v="Chicago United States"/>
  </r>
  <r>
    <s v="Analyst II"/>
    <x v="2"/>
    <s v="Research &amp; Development"/>
    <s v="Female"/>
    <s v="Latino"/>
    <n v="48"/>
    <d v="2014-05-14T00:00:00"/>
    <n v="61216"/>
    <n v="0"/>
    <x v="0"/>
    <x v="0"/>
    <s v=""/>
    <s v="Seattle United States"/>
  </r>
  <r>
    <s v="Sr. Manger"/>
    <x v="3"/>
    <s v="Corporate"/>
    <s v="Male"/>
    <s v="Caucasian"/>
    <n v="33"/>
    <d v="2013-02-10T00:00:00"/>
    <n v="144231"/>
    <n v="0.14000000000000001"/>
    <x v="0"/>
    <x v="7"/>
    <d v="2020-07-17T00:00:00"/>
    <s v="Columbus United States"/>
  </r>
  <r>
    <s v="HRIS Analyst"/>
    <x v="4"/>
    <s v="Research &amp; Development"/>
    <s v="Male"/>
    <s v="Asian"/>
    <n v="41"/>
    <d v="2007-10-24T00:00:00"/>
    <n v="51630"/>
    <n v="0"/>
    <x v="1"/>
    <x v="10"/>
    <s v=""/>
    <s v="Beijing China"/>
  </r>
  <r>
    <s v="Sr. Manger"/>
    <x v="2"/>
    <s v="Corporate"/>
    <s v="Male"/>
    <s v="Latino"/>
    <n v="55"/>
    <d v="2013-11-16T00:00:00"/>
    <n v="124129"/>
    <n v="0.15"/>
    <x v="2"/>
    <x v="12"/>
    <s v=""/>
    <s v="Sao Paulo Brazil"/>
  </r>
  <r>
    <s v="Test Engineer"/>
    <x v="5"/>
    <s v="Manufacturing"/>
    <s v="Male"/>
    <s v="Latino"/>
    <n v="36"/>
    <d v="2009-04-09T00:00:00"/>
    <n v="60055"/>
    <n v="0"/>
    <x v="0"/>
    <x v="0"/>
    <s v=""/>
    <s v="Seattle United States"/>
  </r>
  <r>
    <s v="Director"/>
    <x v="5"/>
    <s v="Research &amp; Development"/>
    <s v="Male"/>
    <s v="Latino"/>
    <n v="31"/>
    <d v="2020-08-26T00:00:00"/>
    <n v="189290"/>
    <n v="0.22"/>
    <x v="2"/>
    <x v="12"/>
    <d v="2020-09-25T00:00:00"/>
    <s v="Sao Paulo Brazil"/>
  </r>
  <r>
    <s v="Vice President"/>
    <x v="0"/>
    <s v="Corporate"/>
    <s v="Female"/>
    <s v="Asian"/>
    <n v="53"/>
    <d v="2008-04-30T00:00:00"/>
    <n v="182202"/>
    <n v="0.3"/>
    <x v="0"/>
    <x v="5"/>
    <s v=""/>
    <s v="Austin United States"/>
  </r>
  <r>
    <s v="Manager"/>
    <x v="2"/>
    <s v="Speciality Products"/>
    <s v="Male"/>
    <s v="Caucasian"/>
    <n v="43"/>
    <d v="2006-01-31T00:00:00"/>
    <n v="117518"/>
    <n v="7.0000000000000007E-2"/>
    <x v="0"/>
    <x v="0"/>
    <s v=""/>
    <s v="Seattle United States"/>
  </r>
  <r>
    <s v="Sr. Manger"/>
    <x v="1"/>
    <s v="Manufacturing"/>
    <s v="Female"/>
    <s v="Latino"/>
    <n v="37"/>
    <d v="2013-02-24T00:00:00"/>
    <n v="157474"/>
    <n v="0.11"/>
    <x v="2"/>
    <x v="9"/>
    <s v=""/>
    <s v="Rio de Janerio Brazil"/>
  </r>
  <r>
    <s v="Manager"/>
    <x v="6"/>
    <s v="Manufacturing"/>
    <s v="Male"/>
    <s v="Caucasian"/>
    <n v="38"/>
    <d v="2008-04-06T00:00:00"/>
    <n v="126856"/>
    <n v="0.06"/>
    <x v="0"/>
    <x v="7"/>
    <s v=""/>
    <s v="Columbus United States"/>
  </r>
  <r>
    <s v="Sr. Manger"/>
    <x v="3"/>
    <s v="Manufacturing"/>
    <s v="Female"/>
    <s v="Asian"/>
    <n v="49"/>
    <d v="2001-04-02T00:00:00"/>
    <n v="129124"/>
    <n v="0.12"/>
    <x v="1"/>
    <x v="6"/>
    <s v=""/>
    <s v="Shanghai China"/>
  </r>
  <r>
    <s v="Director"/>
    <x v="2"/>
    <s v="Research &amp; Development"/>
    <s v="Female"/>
    <s v="Asian"/>
    <n v="45"/>
    <d v="2002-03-01T00:00:00"/>
    <n v="165181"/>
    <n v="0.16"/>
    <x v="0"/>
    <x v="0"/>
    <s v=""/>
    <s v="Seattle United States"/>
  </r>
  <r>
    <s v="Vice President"/>
    <x v="1"/>
    <s v="Corporate"/>
    <s v="Male"/>
    <s v="Latino"/>
    <n v="50"/>
    <d v="2004-01-18T00:00:00"/>
    <n v="247939"/>
    <n v="0.35"/>
    <x v="2"/>
    <x v="9"/>
    <s v=""/>
    <s v="Rio de Janerio Brazil"/>
  </r>
  <r>
    <s v="Director"/>
    <x v="5"/>
    <s v="Speciality Products"/>
    <s v="Male"/>
    <s v="Latino"/>
    <n v="64"/>
    <d v="2017-08-25T00:00:00"/>
    <n v="169509"/>
    <n v="0.18"/>
    <x v="2"/>
    <x v="8"/>
    <s v=""/>
    <s v="Manaus Brazil"/>
  </r>
  <r>
    <s v="Sr. Manger"/>
    <x v="3"/>
    <s v="Manufacturing"/>
    <s v="Female"/>
    <s v="Caucasian"/>
    <n v="55"/>
    <d v="2011-01-09T00:00:00"/>
    <n v="138521"/>
    <n v="0.1"/>
    <x v="0"/>
    <x v="4"/>
    <s v=""/>
    <s v="Miami United States"/>
  </r>
  <r>
    <s v="Engineering Manager"/>
    <x v="5"/>
    <s v="Speciality Products"/>
    <s v="Female"/>
    <s v="Latino"/>
    <n v="45"/>
    <d v="2014-03-14T00:00:00"/>
    <n v="113873"/>
    <n v="0.11"/>
    <x v="2"/>
    <x v="9"/>
    <s v=""/>
    <s v="Rio de Janerio Brazil"/>
  </r>
  <r>
    <s v="Enterprise Architect"/>
    <x v="0"/>
    <s v="Corporate"/>
    <s v="Female"/>
    <s v="Black"/>
    <n v="39"/>
    <d v="2018-05-09T00:00:00"/>
    <n v="73317"/>
    <n v="0"/>
    <x v="0"/>
    <x v="4"/>
    <s v=""/>
    <s v="Miami United States"/>
  </r>
  <r>
    <s v="Service Desk Analyst"/>
    <x v="0"/>
    <s v="Speciality Products"/>
    <s v="Female"/>
    <s v="Asian"/>
    <n v="40"/>
    <d v="2013-06-26T00:00:00"/>
    <n v="69096"/>
    <n v="0"/>
    <x v="0"/>
    <x v="0"/>
    <s v=""/>
    <s v="Seattle United States"/>
  </r>
  <r>
    <s v="Sr. Business Partner"/>
    <x v="4"/>
    <s v="Manufacturing"/>
    <s v="Male"/>
    <s v="Latino"/>
    <n v="48"/>
    <d v="2005-04-12T00:00:00"/>
    <n v="87158"/>
    <n v="0"/>
    <x v="2"/>
    <x v="8"/>
    <s v=""/>
    <s v="Manaus Brazil"/>
  </r>
  <r>
    <s v="Test Engineer"/>
    <x v="5"/>
    <s v="Corporate"/>
    <s v="Male"/>
    <s v="Latino"/>
    <n v="64"/>
    <d v="1992-09-28T00:00:00"/>
    <n v="70778"/>
    <n v="0"/>
    <x v="0"/>
    <x v="5"/>
    <s v=""/>
    <s v="Austin United States"/>
  </r>
  <r>
    <s v="Director"/>
    <x v="4"/>
    <s v="Speciality Products"/>
    <s v="Female"/>
    <s v="Latino"/>
    <n v="65"/>
    <d v="2004-05-23T00:00:00"/>
    <n v="153938"/>
    <n v="0.2"/>
    <x v="0"/>
    <x v="3"/>
    <s v=""/>
    <s v="Phoenix United States"/>
  </r>
  <r>
    <s v="Systems Analyst"/>
    <x v="0"/>
    <s v="Research &amp; Development"/>
    <s v="Male"/>
    <s v="Asian"/>
    <n v="43"/>
    <d v="2018-05-04T00:00:00"/>
    <n v="59888"/>
    <n v="0"/>
    <x v="1"/>
    <x v="10"/>
    <s v=""/>
    <s v="Beijing China"/>
  </r>
  <r>
    <s v="Test Engineer"/>
    <x v="5"/>
    <s v="Corporate"/>
    <s v="Male"/>
    <s v="Caucasian"/>
    <n v="50"/>
    <d v="2018-12-13T00:00:00"/>
    <n v="63098"/>
    <n v="0"/>
    <x v="0"/>
    <x v="7"/>
    <s v=""/>
    <s v="Columbus United States"/>
  </r>
  <r>
    <s v="Vice President"/>
    <x v="1"/>
    <s v="Corporate"/>
    <s v="Female"/>
    <s v="Latino"/>
    <n v="27"/>
    <d v="2021-12-15T00:00:00"/>
    <n v="255369"/>
    <n v="0.33"/>
    <x v="2"/>
    <x v="12"/>
    <s v=""/>
    <s v="Sao Paulo Brazil"/>
  </r>
  <r>
    <s v="Sr. Manger"/>
    <x v="4"/>
    <s v="Manufacturing"/>
    <s v="Female"/>
    <s v="Black"/>
    <n v="55"/>
    <d v="2004-11-10T00:00:00"/>
    <n v="142318"/>
    <n v="0.14000000000000001"/>
    <x v="0"/>
    <x v="2"/>
    <s v=""/>
    <s v="Chicago United States"/>
  </r>
  <r>
    <s v="Business Partner"/>
    <x v="4"/>
    <s v="Manufacturing"/>
    <s v="Male"/>
    <s v="Black"/>
    <n v="41"/>
    <d v="2004-08-20T00:00:00"/>
    <n v="49186"/>
    <n v="0"/>
    <x v="0"/>
    <x v="5"/>
    <d v="2008-06-17T00:00:00"/>
    <s v="Austin United States"/>
  </r>
  <r>
    <s v="Vice President"/>
    <x v="4"/>
    <s v="Research &amp; Development"/>
    <s v="Female"/>
    <s v="Black"/>
    <n v="34"/>
    <d v="2019-07-27T00:00:00"/>
    <n v="220937"/>
    <n v="0.38"/>
    <x v="0"/>
    <x v="5"/>
    <s v=""/>
    <s v="Austin United States"/>
  </r>
  <r>
    <s v="Director"/>
    <x v="0"/>
    <s v="Speciality Products"/>
    <s v="Female"/>
    <s v="Asian"/>
    <n v="47"/>
    <d v="2012-10-26T00:00:00"/>
    <n v="183156"/>
    <n v="0.3"/>
    <x v="0"/>
    <x v="0"/>
    <s v=""/>
    <s v="Seattle United States"/>
  </r>
  <r>
    <s v="Vice President"/>
    <x v="0"/>
    <s v="Speciality Products"/>
    <s v="Female"/>
    <s v="Latino"/>
    <n v="32"/>
    <d v="2020-07-22T00:00:00"/>
    <n v="192749"/>
    <n v="0.31"/>
    <x v="0"/>
    <x v="2"/>
    <s v=""/>
    <s v="Chicago United States"/>
  </r>
  <r>
    <s v="Sr. Manger"/>
    <x v="0"/>
    <s v="Manufacturing"/>
    <s v="Female"/>
    <s v="Asian"/>
    <n v="39"/>
    <d v="2017-03-25T00:00:00"/>
    <n v="135325"/>
    <n v="0.14000000000000001"/>
    <x v="0"/>
    <x v="3"/>
    <s v=""/>
    <s v="Phoenix United States"/>
  </r>
  <r>
    <s v="Sr. Analyst"/>
    <x v="2"/>
    <s v="Speciality Products"/>
    <s v="Female"/>
    <s v="Caucasian"/>
    <n v="26"/>
    <d v="2019-10-14T00:00:00"/>
    <n v="79356"/>
    <n v="0"/>
    <x v="0"/>
    <x v="3"/>
    <s v=""/>
    <s v="Phoenix United States"/>
  </r>
  <r>
    <s v="Development Engineer"/>
    <x v="5"/>
    <s v="Manufacturing"/>
    <s v="Male"/>
    <s v="Black"/>
    <n v="40"/>
    <d v="2005-07-07T00:00:00"/>
    <n v="74412"/>
    <n v="0"/>
    <x v="0"/>
    <x v="0"/>
    <s v=""/>
    <s v="Seattle United States"/>
  </r>
  <r>
    <s v="Computer Systems Manager"/>
    <x v="0"/>
    <s v="Manufacturing"/>
    <s v="Female"/>
    <s v="Latino"/>
    <n v="32"/>
    <d v="2017-10-02T00:00:00"/>
    <n v="61886"/>
    <n v="0.09"/>
    <x v="2"/>
    <x v="9"/>
    <s v=""/>
    <s v="Rio de Janerio Brazil"/>
  </r>
  <r>
    <s v="Director"/>
    <x v="3"/>
    <s v="Research &amp; Development"/>
    <s v="Female"/>
    <s v="Asian"/>
    <n v="58"/>
    <d v="2003-05-14T00:00:00"/>
    <n v="173071"/>
    <n v="0.28999999999999998"/>
    <x v="0"/>
    <x v="7"/>
    <s v=""/>
    <s v="Columbus United States"/>
  </r>
  <r>
    <s v="Field Engineer"/>
    <x v="5"/>
    <s v="Research &amp; Development"/>
    <s v="Female"/>
    <s v="Caucasian"/>
    <n v="58"/>
    <d v="1995-10-27T00:00:00"/>
    <n v="70189"/>
    <n v="0"/>
    <x v="0"/>
    <x v="7"/>
    <s v=""/>
    <s v="Columbus United States"/>
  </r>
  <r>
    <s v="Vice President"/>
    <x v="2"/>
    <s v="Research &amp; Development"/>
    <s v="Female"/>
    <s v="Latino"/>
    <n v="42"/>
    <d v="2013-09-11T00:00:00"/>
    <n v="181452"/>
    <n v="0.3"/>
    <x v="0"/>
    <x v="7"/>
    <s v=""/>
    <s v="Columbus United States"/>
  </r>
  <r>
    <s v="HRIS Analyst"/>
    <x v="4"/>
    <s v="Speciality Products"/>
    <s v="Male"/>
    <s v="Caucasian"/>
    <n v="26"/>
    <d v="2021-03-12T00:00:00"/>
    <n v="70369"/>
    <n v="0"/>
    <x v="0"/>
    <x v="0"/>
    <s v=""/>
    <s v="Seattle United States"/>
  </r>
  <r>
    <s v="Sr. Analyst"/>
    <x v="3"/>
    <s v="Manufacturing"/>
    <s v="Male"/>
    <s v="Latino"/>
    <n v="38"/>
    <d v="2008-07-05T00:00:00"/>
    <n v="78056"/>
    <n v="0"/>
    <x v="2"/>
    <x v="12"/>
    <s v=""/>
    <s v="Sao Paulo Brazil"/>
  </r>
  <r>
    <s v="Director"/>
    <x v="1"/>
    <s v="Research &amp; Development"/>
    <s v="Male"/>
    <s v="Asian"/>
    <n v="64"/>
    <d v="1996-05-02T00:00:00"/>
    <n v="189933"/>
    <n v="0.23"/>
    <x v="0"/>
    <x v="4"/>
    <s v=""/>
    <s v="Miami United States"/>
  </r>
  <r>
    <s v="Automation Engineer"/>
    <x v="5"/>
    <s v="Speciality Products"/>
    <s v="Male"/>
    <s v="Caucasian"/>
    <n v="38"/>
    <d v="2010-07-01T00:00:00"/>
    <n v="78237"/>
    <n v="0"/>
    <x v="0"/>
    <x v="3"/>
    <s v=""/>
    <s v="Phoenix United States"/>
  </r>
  <r>
    <s v="Analyst"/>
    <x v="3"/>
    <s v="Research &amp; Development"/>
    <s v="Female"/>
    <s v="Latino"/>
    <n v="55"/>
    <d v="1996-06-26T00:00:00"/>
    <n v="48687"/>
    <n v="0"/>
    <x v="2"/>
    <x v="9"/>
    <s v=""/>
    <s v="Rio de Janerio Brazil"/>
  </r>
  <r>
    <s v="Sr. Manger"/>
    <x v="6"/>
    <s v="Manufacturing"/>
    <s v="Female"/>
    <s v="Latino"/>
    <n v="45"/>
    <d v="2004-08-19T00:00:00"/>
    <n v="121065"/>
    <n v="0.15"/>
    <x v="2"/>
    <x v="9"/>
    <s v=""/>
    <s v="Rio de Janerio Brazil"/>
  </r>
  <r>
    <s v="Sr. Analyst"/>
    <x v="2"/>
    <s v="Corporate"/>
    <s v="Male"/>
    <s v="Black"/>
    <n v="43"/>
    <d v="2004-04-16T00:00:00"/>
    <n v="94246"/>
    <n v="0"/>
    <x v="0"/>
    <x v="5"/>
    <s v=""/>
    <s v="Austin United States"/>
  </r>
  <r>
    <s v="Systems Analyst"/>
    <x v="0"/>
    <s v="Manufacturing"/>
    <s v="Female"/>
    <s v="Asian"/>
    <n v="34"/>
    <d v="2016-05-22T00:00:00"/>
    <n v="44614"/>
    <n v="0"/>
    <x v="0"/>
    <x v="4"/>
    <s v=""/>
    <s v="Miami United States"/>
  </r>
  <r>
    <s v="Vice President"/>
    <x v="0"/>
    <s v="Research &amp; Development"/>
    <s v="Male"/>
    <s v="Asian"/>
    <n v="40"/>
    <d v="2020-11-08T00:00:00"/>
    <n v="234469"/>
    <n v="0.31"/>
    <x v="1"/>
    <x v="11"/>
    <s v=""/>
    <s v="Chengdu China"/>
  </r>
  <r>
    <s v="Automation Engineer"/>
    <x v="5"/>
    <s v="Research &amp; Development"/>
    <s v="Male"/>
    <s v="Latino"/>
    <n v="52"/>
    <d v="2020-07-10T00:00:00"/>
    <n v="88272"/>
    <n v="0"/>
    <x v="2"/>
    <x v="12"/>
    <s v=""/>
    <s v="Sao Paulo Brazil"/>
  </r>
  <r>
    <s v="Analyst II"/>
    <x v="1"/>
    <s v="Corporate"/>
    <s v="Male"/>
    <s v="Asian"/>
    <n v="52"/>
    <d v="2017-09-14T00:00:00"/>
    <n v="74449"/>
    <n v="0"/>
    <x v="1"/>
    <x v="10"/>
    <s v=""/>
    <s v="Beijing China"/>
  </r>
  <r>
    <s v="Vice President"/>
    <x v="5"/>
    <s v="Speciality Products"/>
    <s v="Male"/>
    <s v="Asian"/>
    <n v="47"/>
    <d v="2012-06-11T00:00:00"/>
    <n v="222941"/>
    <n v="0.39"/>
    <x v="1"/>
    <x v="10"/>
    <s v=""/>
    <s v="Beijing China"/>
  </r>
  <r>
    <s v="Analyst"/>
    <x v="6"/>
    <s v="Manufacturing"/>
    <s v="Female"/>
    <s v="Asian"/>
    <n v="65"/>
    <d v="2013-09-26T00:00:00"/>
    <n v="50341"/>
    <n v="0"/>
    <x v="1"/>
    <x v="10"/>
    <s v=""/>
    <s v="Beijing China"/>
  </r>
  <r>
    <s v="HRIS Analyst"/>
    <x v="4"/>
    <s v="Corporate"/>
    <s v="Female"/>
    <s v="Latino"/>
    <n v="31"/>
    <d v="2021-04-11T00:00:00"/>
    <n v="72235"/>
    <n v="0"/>
    <x v="2"/>
    <x v="8"/>
    <s v=""/>
    <s v="Manaus Brazil"/>
  </r>
  <r>
    <s v="Sr. Analyst"/>
    <x v="3"/>
    <s v="Corporate"/>
    <s v="Female"/>
    <s v="Latino"/>
    <n v="41"/>
    <d v="2016-06-12T00:00:00"/>
    <n v="70165"/>
    <n v="0"/>
    <x v="0"/>
    <x v="7"/>
    <s v=""/>
    <s v="Columbus United States"/>
  </r>
  <r>
    <s v="Sr. Manger"/>
    <x v="6"/>
    <s v="Speciality Products"/>
    <s v="Male"/>
    <s v="Caucasian"/>
    <n v="30"/>
    <d v="2020-07-18T00:00:00"/>
    <n v="148485"/>
    <n v="0.15"/>
    <x v="0"/>
    <x v="4"/>
    <s v=""/>
    <s v="Miami United States"/>
  </r>
  <r>
    <s v="Technical Architect"/>
    <x v="0"/>
    <s v="Manufacturing"/>
    <s v="Female"/>
    <s v="Asian"/>
    <n v="58"/>
    <d v="2005-06-18T00:00:00"/>
    <n v="86089"/>
    <n v="0"/>
    <x v="0"/>
    <x v="2"/>
    <s v=""/>
    <s v="Chicago United States"/>
  </r>
  <r>
    <s v="Engineering Manager"/>
    <x v="5"/>
    <s v="Research &amp; Development"/>
    <s v="Male"/>
    <s v="Latino"/>
    <n v="54"/>
    <d v="2007-10-27T00:00:00"/>
    <n v="106313"/>
    <n v="0.15"/>
    <x v="0"/>
    <x v="2"/>
    <s v=""/>
    <s v="Chicago United States"/>
  </r>
  <r>
    <s v="Analyst"/>
    <x v="6"/>
    <s v="Research &amp; Development"/>
    <s v="Female"/>
    <s v="Asian"/>
    <n v="40"/>
    <d v="2021-02-24T00:00:00"/>
    <n v="46833"/>
    <n v="0"/>
    <x v="1"/>
    <x v="11"/>
    <d v="2021-11-10T00:00:00"/>
    <s v="Chengdu China"/>
  </r>
  <r>
    <s v="Director"/>
    <x v="1"/>
    <s v="Research &amp; Development"/>
    <s v="Female"/>
    <s v="Asian"/>
    <n v="63"/>
    <d v="2000-10-27T00:00:00"/>
    <n v="155320"/>
    <n v="0.17"/>
    <x v="1"/>
    <x v="1"/>
    <s v=""/>
    <s v="Chongqing China"/>
  </r>
  <r>
    <s v="Sr. Analyst"/>
    <x v="3"/>
    <s v="Manufacturing"/>
    <s v="Male"/>
    <s v="Asian"/>
    <n v="40"/>
    <d v="2016-01-15T00:00:00"/>
    <n v="89984"/>
    <n v="0"/>
    <x v="1"/>
    <x v="11"/>
    <s v=""/>
    <s v="Chengdu China"/>
  </r>
  <r>
    <s v="Engineering Manager"/>
    <x v="5"/>
    <s v="Speciality Products"/>
    <s v="Female"/>
    <s v="Asian"/>
    <n v="65"/>
    <d v="2006-03-16T00:00:00"/>
    <n v="83756"/>
    <n v="0.14000000000000001"/>
    <x v="1"/>
    <x v="6"/>
    <s v=""/>
    <s v="Shanghai China"/>
  </r>
  <r>
    <s v="Director"/>
    <x v="4"/>
    <s v="Corporate"/>
    <s v="Female"/>
    <s v="Asian"/>
    <n v="57"/>
    <d v="2016-10-24T00:00:00"/>
    <n v="176324"/>
    <n v="0.23"/>
    <x v="1"/>
    <x v="6"/>
    <s v=""/>
    <s v="Shanghai China"/>
  </r>
  <r>
    <s v="Sr. Analyst"/>
    <x v="3"/>
    <s v="Speciality Products"/>
    <s v="Male"/>
    <s v="Caucasian"/>
    <n v="27"/>
    <d v="2021-10-13T00:00:00"/>
    <n v="74077"/>
    <n v="0"/>
    <x v="0"/>
    <x v="0"/>
    <s v=""/>
    <s v="Seattle United States"/>
  </r>
  <r>
    <s v="Manager"/>
    <x v="4"/>
    <s v="Manufacturing"/>
    <s v="Female"/>
    <s v="Caucasian"/>
    <n v="31"/>
    <d v="2021-01-18T00:00:00"/>
    <n v="104162"/>
    <n v="7.0000000000000007E-2"/>
    <x v="0"/>
    <x v="5"/>
    <s v=""/>
    <s v="Austin United States"/>
  </r>
  <r>
    <s v="IT Systems Architect"/>
    <x v="0"/>
    <s v="Corporate"/>
    <s v="Female"/>
    <s v="Asian"/>
    <n v="45"/>
    <d v="2010-08-28T00:00:00"/>
    <n v="82162"/>
    <n v="0"/>
    <x v="1"/>
    <x v="10"/>
    <d v="2020-10-03T00:00:00"/>
    <s v="Beijing China"/>
  </r>
  <r>
    <s v="Account Representative"/>
    <x v="2"/>
    <s v="Speciality Products"/>
    <s v="Female"/>
    <s v="Asian"/>
    <n v="47"/>
    <d v="2015-07-10T00:00:00"/>
    <n v="63880"/>
    <n v="0"/>
    <x v="1"/>
    <x v="1"/>
    <s v=""/>
    <s v="Chongqing China"/>
  </r>
  <r>
    <s v="Test Engineer"/>
    <x v="5"/>
    <s v="Research &amp; Development"/>
    <s v="Female"/>
    <s v="Asian"/>
    <n v="55"/>
    <d v="2013-09-08T00:00:00"/>
    <n v="73248"/>
    <n v="0"/>
    <x v="0"/>
    <x v="7"/>
    <s v=""/>
    <s v="Columbus United States"/>
  </r>
  <r>
    <s v="Sr. Analyst"/>
    <x v="3"/>
    <s v="Manufacturing"/>
    <s v="Male"/>
    <s v="Black"/>
    <n v="51"/>
    <d v="2020-10-09T00:00:00"/>
    <n v="91853"/>
    <n v="0"/>
    <x v="0"/>
    <x v="2"/>
    <s v=""/>
    <s v="Chicago United States"/>
  </r>
  <r>
    <s v="Director"/>
    <x v="1"/>
    <s v="Speciality Products"/>
    <s v="Male"/>
    <s v="Caucasian"/>
    <n v="25"/>
    <d v="2020-01-14T00:00:00"/>
    <n v="168014"/>
    <n v="0.27"/>
    <x v="0"/>
    <x v="2"/>
    <d v="2021-07-27T00:00:00"/>
    <s v="Chicago United States"/>
  </r>
  <r>
    <s v="Development Engineer"/>
    <x v="5"/>
    <s v="Corporate"/>
    <s v="Female"/>
    <s v="Caucasian"/>
    <n v="37"/>
    <d v="2017-09-17T00:00:00"/>
    <n v="70770"/>
    <n v="0"/>
    <x v="0"/>
    <x v="4"/>
    <s v=""/>
    <s v="Miami United States"/>
  </r>
  <r>
    <s v="HRIS Analyst"/>
    <x v="4"/>
    <s v="Corporate"/>
    <s v="Male"/>
    <s v="Caucasian"/>
    <n v="62"/>
    <d v="2004-10-11T00:00:00"/>
    <n v="50825"/>
    <n v="0"/>
    <x v="0"/>
    <x v="0"/>
    <s v=""/>
    <s v="Seattle United States"/>
  </r>
  <r>
    <s v="Sr. Manger"/>
    <x v="1"/>
    <s v="Research &amp; Development"/>
    <s v="Male"/>
    <s v="Latino"/>
    <n v="31"/>
    <d v="2015-09-19T00:00:00"/>
    <n v="145846"/>
    <n v="0.15"/>
    <x v="2"/>
    <x v="8"/>
    <s v=""/>
    <s v="Manaus Brazil"/>
  </r>
  <r>
    <s v="Sr. Manger"/>
    <x v="4"/>
    <s v="Research &amp; Development"/>
    <s v="Female"/>
    <s v="Asian"/>
    <n v="64"/>
    <d v="2003-12-07T00:00:00"/>
    <n v="125807"/>
    <n v="0.15"/>
    <x v="0"/>
    <x v="2"/>
    <s v=""/>
    <s v="Chicago United States"/>
  </r>
  <r>
    <s v="Analyst"/>
    <x v="2"/>
    <s v="Speciality Products"/>
    <s v="Male"/>
    <s v="Asian"/>
    <n v="25"/>
    <d v="2021-07-28T00:00:00"/>
    <n v="46845"/>
    <n v="0"/>
    <x v="0"/>
    <x v="4"/>
    <s v=""/>
    <s v="Miami United States"/>
  </r>
  <r>
    <s v="Sr. Manger"/>
    <x v="6"/>
    <s v="Corporate"/>
    <s v="Female"/>
    <s v="Asian"/>
    <n v="59"/>
    <d v="2008-08-29T00:00:00"/>
    <n v="157969"/>
    <n v="0.1"/>
    <x v="1"/>
    <x v="1"/>
    <s v=""/>
    <s v="Chongqing China"/>
  </r>
  <r>
    <s v="Solutions Architect"/>
    <x v="0"/>
    <s v="Corporate"/>
    <s v="Female"/>
    <s v="Caucasian"/>
    <n v="40"/>
    <d v="2010-12-10T00:00:00"/>
    <n v="97807"/>
    <n v="0"/>
    <x v="0"/>
    <x v="2"/>
    <s v=""/>
    <s v="Chicago United States"/>
  </r>
  <r>
    <s v="HRIS Analyst"/>
    <x v="4"/>
    <s v="Manufacturing"/>
    <s v="Male"/>
    <s v="Latino"/>
    <n v="31"/>
    <d v="2015-12-09T00:00:00"/>
    <n v="73854"/>
    <n v="0"/>
    <x v="0"/>
    <x v="0"/>
    <s v=""/>
    <s v="Seattle United States"/>
  </r>
  <r>
    <s v="Sr. Manger"/>
    <x v="3"/>
    <s v="Manufacturing"/>
    <s v="Male"/>
    <s v="Asian"/>
    <n v="45"/>
    <d v="2006-12-12T00:00:00"/>
    <n v="149537"/>
    <n v="0.14000000000000001"/>
    <x v="0"/>
    <x v="0"/>
    <s v=""/>
    <s v="Seattle United States"/>
  </r>
  <r>
    <s v="Sr. Manger"/>
    <x v="2"/>
    <s v="Manufacturing"/>
    <s v="Female"/>
    <s v="Caucasian"/>
    <n v="49"/>
    <d v="2013-04-15T00:00:00"/>
    <n v="128303"/>
    <n v="0.15"/>
    <x v="0"/>
    <x v="3"/>
    <s v=""/>
    <s v="Phoenix United States"/>
  </r>
  <r>
    <s v="Network Architect"/>
    <x v="0"/>
    <s v="Speciality Products"/>
    <s v="Male"/>
    <s v="Black"/>
    <n v="46"/>
    <d v="2005-06-10T00:00:00"/>
    <n v="67374"/>
    <n v="0"/>
    <x v="0"/>
    <x v="5"/>
    <s v=""/>
    <s v="Austin United States"/>
  </r>
  <r>
    <s v="Manager"/>
    <x v="4"/>
    <s v="Corporate"/>
    <s v="Male"/>
    <s v="Latino"/>
    <n v="46"/>
    <d v="2011-09-24T00:00:00"/>
    <n v="102167"/>
    <n v="0.06"/>
    <x v="2"/>
    <x v="9"/>
    <s v=""/>
    <s v="Rio de Janerio Brazil"/>
  </r>
  <r>
    <s v="Sr. Manger"/>
    <x v="2"/>
    <s v="Manufacturing"/>
    <s v="Male"/>
    <s v="Asian"/>
    <n v="45"/>
    <d v="2007-09-07T00:00:00"/>
    <n v="151027"/>
    <n v="0.1"/>
    <x v="1"/>
    <x v="6"/>
    <s v=""/>
    <s v="Shanghai China"/>
  </r>
  <r>
    <s v="Manager"/>
    <x v="3"/>
    <s v="Speciality Products"/>
    <s v="Male"/>
    <s v="Asian"/>
    <n v="40"/>
    <d v="2018-02-16T00:00:00"/>
    <n v="120905"/>
    <n v="0.05"/>
    <x v="0"/>
    <x v="0"/>
    <s v=""/>
    <s v="Seattle United States"/>
  </r>
  <r>
    <s v="Vice President"/>
    <x v="1"/>
    <s v="Manufacturing"/>
    <s v="Female"/>
    <s v="Caucasian"/>
    <n v="48"/>
    <d v="2018-06-02T00:00:00"/>
    <n v="231567"/>
    <n v="0.36"/>
    <x v="0"/>
    <x v="0"/>
    <s v=""/>
    <s v="Seattle United States"/>
  </r>
  <r>
    <s v="Vice President"/>
    <x v="0"/>
    <s v="Research &amp; Development"/>
    <s v="Male"/>
    <s v="Asian"/>
    <n v="31"/>
    <d v="2015-07-12T00:00:00"/>
    <n v="215388"/>
    <n v="0.33"/>
    <x v="0"/>
    <x v="4"/>
    <s v=""/>
    <s v="Miami United States"/>
  </r>
  <r>
    <s v="Sr. Manger"/>
    <x v="2"/>
    <s v="Speciality Products"/>
    <s v="Female"/>
    <s v="Asian"/>
    <n v="30"/>
    <d v="2015-06-13T00:00:00"/>
    <n v="127972"/>
    <n v="0.11"/>
    <x v="0"/>
    <x v="0"/>
    <s v=""/>
    <s v="Seattle United States"/>
  </r>
  <r>
    <s v="Operations Engineer"/>
    <x v="5"/>
    <s v="Corporate"/>
    <s v="Female"/>
    <s v="Asian"/>
    <n v="55"/>
    <d v="1995-08-04T00:00:00"/>
    <n v="80701"/>
    <n v="0"/>
    <x v="0"/>
    <x v="2"/>
    <d v="2005-04-14T00:00:00"/>
    <s v="Chicago United States"/>
  </r>
  <r>
    <s v="Manager"/>
    <x v="6"/>
    <s v="Corporate"/>
    <s v="Male"/>
    <s v="Asian"/>
    <n v="28"/>
    <d v="2020-02-02T00:00:00"/>
    <n v="115417"/>
    <n v="0.06"/>
    <x v="1"/>
    <x v="6"/>
    <s v=""/>
    <s v="Shanghai China"/>
  </r>
  <r>
    <s v="Quality Engineer"/>
    <x v="5"/>
    <s v="Corporate"/>
    <s v="Female"/>
    <s v="Caucasian"/>
    <n v="45"/>
    <d v="2019-06-19T00:00:00"/>
    <n v="88045"/>
    <n v="0"/>
    <x v="0"/>
    <x v="2"/>
    <s v=""/>
    <s v="Chicago United States"/>
  </r>
  <r>
    <s v="Computer Systems Manager"/>
    <x v="0"/>
    <s v="Speciality Products"/>
    <s v="Female"/>
    <s v="Black"/>
    <n v="45"/>
    <d v="2018-03-26T00:00:00"/>
    <n v="86478"/>
    <n v="0.06"/>
    <x v="0"/>
    <x v="5"/>
    <s v=""/>
    <s v="Austin United States"/>
  </r>
  <r>
    <s v="Vice President"/>
    <x v="5"/>
    <s v="Manufacturing"/>
    <s v="Male"/>
    <s v="Caucasian"/>
    <n v="63"/>
    <d v="2016-01-18T00:00:00"/>
    <n v="180994"/>
    <n v="0.39"/>
    <x v="0"/>
    <x v="0"/>
    <s v=""/>
    <s v="Seattle United States"/>
  </r>
  <r>
    <s v="Analyst II"/>
    <x v="1"/>
    <s v="Research &amp; Development"/>
    <s v="Female"/>
    <s v="Asian"/>
    <n v="55"/>
    <d v="2007-12-02T00:00:00"/>
    <n v="64494"/>
    <n v="0"/>
    <x v="0"/>
    <x v="7"/>
    <s v=""/>
    <s v="Columbus United States"/>
  </r>
  <r>
    <s v="Account Representative"/>
    <x v="2"/>
    <s v="Manufacturing"/>
    <s v="Male"/>
    <s v="Black"/>
    <n v="47"/>
    <d v="2002-10-21T00:00:00"/>
    <n v="70122"/>
    <n v="0"/>
    <x v="0"/>
    <x v="7"/>
    <s v=""/>
    <s v="Columbus United States"/>
  </r>
  <r>
    <s v="Director"/>
    <x v="3"/>
    <s v="Manufacturing"/>
    <s v="Male"/>
    <s v="Caucasian"/>
    <n v="29"/>
    <d v="2017-02-19T00:00:00"/>
    <n v="181854"/>
    <n v="0.28999999999999998"/>
    <x v="0"/>
    <x v="0"/>
    <d v="2020-04-24T00:00:00"/>
    <s v="Seattle United States"/>
  </r>
  <r>
    <s v="Business Partner"/>
    <x v="4"/>
    <s v="Speciality Products"/>
    <s v="Female"/>
    <s v="Latino"/>
    <n v="34"/>
    <d v="2016-10-21T00:00:00"/>
    <n v="52811"/>
    <n v="0"/>
    <x v="0"/>
    <x v="4"/>
    <s v=""/>
    <s v="Miami United States"/>
  </r>
  <r>
    <s v="Systems Analyst"/>
    <x v="0"/>
    <s v="Research &amp; Development"/>
    <s v="Female"/>
    <s v="Asian"/>
    <n v="28"/>
    <d v="2019-10-25T00:00:00"/>
    <n v="50111"/>
    <n v="0"/>
    <x v="1"/>
    <x v="11"/>
    <s v=""/>
    <s v="Chengdu China"/>
  </r>
  <r>
    <s v="Network Administrator"/>
    <x v="0"/>
    <s v="Manufacturing"/>
    <s v="Male"/>
    <s v="Black"/>
    <n v="31"/>
    <d v="2016-05-07T00:00:00"/>
    <n v="71192"/>
    <n v="0"/>
    <x v="0"/>
    <x v="5"/>
    <s v=""/>
    <s v="Austin United States"/>
  </r>
  <r>
    <s v="Director"/>
    <x v="2"/>
    <s v="Manufacturing"/>
    <s v="Female"/>
    <s v="Latino"/>
    <n v="50"/>
    <d v="2018-12-18T00:00:00"/>
    <n v="155351"/>
    <n v="0.2"/>
    <x v="0"/>
    <x v="0"/>
    <s v=""/>
    <s v="Seattle United States"/>
  </r>
  <r>
    <s v="Director"/>
    <x v="4"/>
    <s v="Speciality Products"/>
    <s v="Male"/>
    <s v="Asian"/>
    <n v="39"/>
    <d v="2006-11-28T00:00:00"/>
    <n v="161690"/>
    <n v="0.28999999999999998"/>
    <x v="1"/>
    <x v="10"/>
    <s v=""/>
    <s v="Beijing China"/>
  </r>
  <r>
    <s v="Development Engineer"/>
    <x v="5"/>
    <s v="Speciality Products"/>
    <s v="Female"/>
    <s v="Asian"/>
    <n v="35"/>
    <d v="2017-02-10T00:00:00"/>
    <n v="60132"/>
    <n v="0"/>
    <x v="1"/>
    <x v="1"/>
    <s v=""/>
    <s v="Chongqing China"/>
  </r>
  <r>
    <s v="Network Architect"/>
    <x v="0"/>
    <s v="Manufacturing"/>
    <s v="Male"/>
    <s v="Caucasian"/>
    <n v="54"/>
    <d v="1994-10-24T00:00:00"/>
    <n v="87216"/>
    <n v="0"/>
    <x v="0"/>
    <x v="4"/>
    <s v=""/>
    <s v="Miami United States"/>
  </r>
  <r>
    <s v="Systems Analyst"/>
    <x v="0"/>
    <s v="Corporate"/>
    <s v="Male"/>
    <s v="Caucasian"/>
    <n v="47"/>
    <d v="2020-04-23T00:00:00"/>
    <n v="50069"/>
    <n v="0"/>
    <x v="0"/>
    <x v="0"/>
    <s v=""/>
    <s v="Seattle United States"/>
  </r>
  <r>
    <s v="Director"/>
    <x v="0"/>
    <s v="Speciality Products"/>
    <s v="Female"/>
    <s v="Caucasian"/>
    <n v="26"/>
    <d v="2021-07-26T00:00:00"/>
    <n v="151108"/>
    <n v="0.22"/>
    <x v="0"/>
    <x v="3"/>
    <s v=""/>
    <s v="Phoenix United States"/>
  </r>
  <r>
    <s v="Computer Systems Manager"/>
    <x v="0"/>
    <s v="Manufacturing"/>
    <s v="Female"/>
    <s v="Asian"/>
    <n v="42"/>
    <d v="2005-10-15T00:00:00"/>
    <n v="67398"/>
    <n v="7.0000000000000007E-2"/>
    <x v="0"/>
    <x v="3"/>
    <s v=""/>
    <s v="Phoenix United States"/>
  </r>
  <r>
    <s v="Development Engineer"/>
    <x v="5"/>
    <s v="Research &amp; Development"/>
    <s v="Female"/>
    <s v="Latino"/>
    <n v="47"/>
    <d v="2015-08-29T00:00:00"/>
    <n v="68488"/>
    <n v="0"/>
    <x v="0"/>
    <x v="0"/>
    <s v=""/>
    <s v="Seattle United States"/>
  </r>
  <r>
    <s v="Quality Engineer"/>
    <x v="5"/>
    <s v="Manufacturing"/>
    <s v="Female"/>
    <s v="Latino"/>
    <n v="60"/>
    <d v="1998-07-16T00:00:00"/>
    <n v="92932"/>
    <n v="0"/>
    <x v="0"/>
    <x v="7"/>
    <s v=""/>
    <s v="Columbus United States"/>
  </r>
  <r>
    <s v="Analyst"/>
    <x v="1"/>
    <s v="Corporate"/>
    <s v="Female"/>
    <s v="Latino"/>
    <n v="36"/>
    <d v="2009-06-30T00:00:00"/>
    <n v="43363"/>
    <n v="0"/>
    <x v="0"/>
    <x v="5"/>
    <s v=""/>
    <s v="Austin United States"/>
  </r>
  <r>
    <s v="Service Desk Analyst"/>
    <x v="0"/>
    <s v="Speciality Products"/>
    <s v="Male"/>
    <s v="Asian"/>
    <n v="31"/>
    <d v="2017-02-14T00:00:00"/>
    <n v="95963"/>
    <n v="0"/>
    <x v="1"/>
    <x v="11"/>
    <s v=""/>
    <s v="Chengdu China"/>
  </r>
  <r>
    <s v="Manager"/>
    <x v="1"/>
    <s v="Speciality Products"/>
    <s v="Female"/>
    <s v="Latino"/>
    <n v="55"/>
    <d v="2010-04-29T00:00:00"/>
    <n v="111038"/>
    <n v="0.05"/>
    <x v="2"/>
    <x v="12"/>
    <s v=""/>
    <s v="Sao Paulo Brazil"/>
  </r>
  <r>
    <s v="Vice President"/>
    <x v="5"/>
    <s v="Research &amp; Development"/>
    <s v="Female"/>
    <s v="Caucasian"/>
    <n v="51"/>
    <d v="1996-06-14T00:00:00"/>
    <n v="200246"/>
    <n v="0.34"/>
    <x v="0"/>
    <x v="7"/>
    <s v=""/>
    <s v="Columbus United States"/>
  </r>
  <r>
    <s v="Vice President"/>
    <x v="0"/>
    <s v="Corporate"/>
    <s v="Female"/>
    <s v="Caucasian"/>
    <n v="48"/>
    <d v="2015-02-18T00:00:00"/>
    <n v="194871"/>
    <n v="0.35"/>
    <x v="0"/>
    <x v="7"/>
    <s v=""/>
    <s v="Columbus United States"/>
  </r>
  <r>
    <s v="Sr. Analyst"/>
    <x v="3"/>
    <s v="Research &amp; Development"/>
    <s v="Male"/>
    <s v="Latino"/>
    <n v="58"/>
    <d v="1994-09-15T00:00:00"/>
    <n v="98769"/>
    <n v="0"/>
    <x v="2"/>
    <x v="9"/>
    <d v="2016-10-03T00:00:00"/>
    <s v="Rio de Janerio Brazil"/>
  </r>
  <r>
    <s v="Account Representative"/>
    <x v="2"/>
    <s v="Research &amp; Development"/>
    <s v="Female"/>
    <s v="Latino"/>
    <n v="29"/>
    <d v="2018-05-19T00:00:00"/>
    <n v="65334"/>
    <n v="0"/>
    <x v="2"/>
    <x v="9"/>
    <s v=""/>
    <s v="Rio de Janerio Brazil"/>
  </r>
  <r>
    <s v="Technical Architect"/>
    <x v="0"/>
    <s v="Manufacturing"/>
    <s v="Female"/>
    <s v="Latino"/>
    <n v="25"/>
    <d v="2021-05-11T00:00:00"/>
    <n v="83934"/>
    <n v="0"/>
    <x v="0"/>
    <x v="4"/>
    <s v=""/>
    <s v="Miami United States"/>
  </r>
  <r>
    <s v="Director"/>
    <x v="3"/>
    <s v="Research &amp; Development"/>
    <s v="Male"/>
    <s v="Caucasian"/>
    <n v="36"/>
    <d v="2016-09-03T00:00:00"/>
    <n v="150399"/>
    <n v="0.28000000000000003"/>
    <x v="0"/>
    <x v="2"/>
    <s v=""/>
    <s v="Chicago United States"/>
  </r>
  <r>
    <s v="Director"/>
    <x v="4"/>
    <s v="Research &amp; Development"/>
    <s v="Male"/>
    <s v="Asian"/>
    <n v="37"/>
    <d v="2012-05-19T00:00:00"/>
    <n v="160280"/>
    <n v="0.19"/>
    <x v="1"/>
    <x v="10"/>
    <s v=""/>
    <s v="Beijing China"/>
  </r>
  <r>
    <s v="Business Partner"/>
    <x v="4"/>
    <s v="Speciality Products"/>
    <s v="Male"/>
    <s v="Asian"/>
    <n v="57"/>
    <d v="1997-04-28T00:00:00"/>
    <n v="54051"/>
    <n v="0"/>
    <x v="0"/>
    <x v="4"/>
    <d v="1998-10-11T00:00:00"/>
    <s v="Miami United States"/>
  </r>
  <r>
    <s v="Director"/>
    <x v="5"/>
    <s v="Research &amp; Development"/>
    <s v="Female"/>
    <s v="Latino"/>
    <n v="59"/>
    <d v="2003-04-15T00:00:00"/>
    <n v="150699"/>
    <n v="0.28999999999999998"/>
    <x v="2"/>
    <x v="12"/>
    <s v=""/>
    <s v="Sao Paulo Brazil"/>
  </r>
  <r>
    <s v="Analyst II"/>
    <x v="6"/>
    <s v="Speciality Products"/>
    <s v="Male"/>
    <s v="Latino"/>
    <n v="37"/>
    <d v="2013-03-30T00:00:00"/>
    <n v="69570"/>
    <n v="0"/>
    <x v="0"/>
    <x v="4"/>
    <s v=""/>
    <s v="Miami United States"/>
  </r>
  <r>
    <s v="Service Desk Analyst"/>
    <x v="0"/>
    <s v="Manufacturing"/>
    <s v="Female"/>
    <s v="Asian"/>
    <n v="30"/>
    <d v="2019-03-29T00:00:00"/>
    <n v="86774"/>
    <n v="0"/>
    <x v="1"/>
    <x v="11"/>
    <s v=""/>
    <s v="Chengdu China"/>
  </r>
  <r>
    <s v="HRIS Analyst"/>
    <x v="4"/>
    <s v="Manufacturing"/>
    <s v="Male"/>
    <s v="Caucasian"/>
    <n v="49"/>
    <d v="2001-03-29T00:00:00"/>
    <n v="57606"/>
    <n v="0"/>
    <x v="0"/>
    <x v="4"/>
    <s v=""/>
    <s v="Miami United States"/>
  </r>
  <r>
    <s v="Sr. Manger"/>
    <x v="1"/>
    <s v="Corporate"/>
    <s v="Female"/>
    <s v="Asian"/>
    <n v="48"/>
    <d v="2001-09-10T00:00:00"/>
    <n v="125730"/>
    <n v="0.11"/>
    <x v="1"/>
    <x v="1"/>
    <s v=""/>
    <s v="Chongqing China"/>
  </r>
  <r>
    <s v="System Administrator "/>
    <x v="0"/>
    <s v="Research &amp; Development"/>
    <s v="Female"/>
    <s v="Asian"/>
    <n v="51"/>
    <d v="2012-02-25T00:00:00"/>
    <n v="64170"/>
    <n v="0"/>
    <x v="0"/>
    <x v="7"/>
    <s v=""/>
    <s v="Columbus United States"/>
  </r>
  <r>
    <s v="Sr. Business Partner"/>
    <x v="4"/>
    <s v="Speciality Products"/>
    <s v="Male"/>
    <s v="Latino"/>
    <n v="56"/>
    <d v="1998-01-21T00:00:00"/>
    <n v="72303"/>
    <n v="0"/>
    <x v="0"/>
    <x v="3"/>
    <s v=""/>
    <s v="Phoenix United States"/>
  </r>
  <r>
    <s v="Manager"/>
    <x v="2"/>
    <s v="Research &amp; Development"/>
    <s v="Male"/>
    <s v="Latino"/>
    <n v="36"/>
    <d v="2012-07-26T00:00:00"/>
    <n v="105891"/>
    <n v="7.0000000000000007E-2"/>
    <x v="0"/>
    <x v="0"/>
    <s v=""/>
    <s v="Seattle United States"/>
  </r>
  <r>
    <s v="Vice President"/>
    <x v="6"/>
    <s v="Speciality Products"/>
    <s v="Male"/>
    <s v="Asian"/>
    <n v="38"/>
    <d v="2021-08-25T00:00:00"/>
    <n v="255230"/>
    <n v="0.36"/>
    <x v="0"/>
    <x v="5"/>
    <s v=""/>
    <s v="Austin United States"/>
  </r>
  <r>
    <s v="Analyst II"/>
    <x v="2"/>
    <s v="Manufacturing"/>
    <s v="Female"/>
    <s v="Latino"/>
    <n v="56"/>
    <d v="1992-06-15T00:00:00"/>
    <n v="59591"/>
    <n v="0"/>
    <x v="2"/>
    <x v="12"/>
    <s v=""/>
    <s v="Sao Paulo Brazil"/>
  </r>
  <r>
    <s v="Vice President"/>
    <x v="4"/>
    <s v="Manufacturing"/>
    <s v="Female"/>
    <s v="Asian"/>
    <n v="52"/>
    <d v="2012-07-23T00:00:00"/>
    <n v="187048"/>
    <n v="0.32"/>
    <x v="1"/>
    <x v="11"/>
    <s v=""/>
    <s v="Chengdu China"/>
  </r>
  <r>
    <s v="Analyst II"/>
    <x v="1"/>
    <s v="Speciality Products"/>
    <s v="Female"/>
    <s v="Latino"/>
    <n v="53"/>
    <d v="2002-02-09T00:00:00"/>
    <n v="58605"/>
    <n v="0"/>
    <x v="0"/>
    <x v="3"/>
    <s v=""/>
    <s v="Phoenix United States"/>
  </r>
  <r>
    <s v="Director"/>
    <x v="5"/>
    <s v="Corporate"/>
    <s v="Female"/>
    <s v="Latino"/>
    <n v="60"/>
    <d v="2017-01-04T00:00:00"/>
    <n v="178502"/>
    <n v="0.2"/>
    <x v="0"/>
    <x v="5"/>
    <s v=""/>
    <s v="Austin United States"/>
  </r>
  <r>
    <s v="Manager"/>
    <x v="3"/>
    <s v="Speciality Products"/>
    <s v="Male"/>
    <s v="Asian"/>
    <n v="63"/>
    <d v="2015-07-29T00:00:00"/>
    <n v="103724"/>
    <n v="0.05"/>
    <x v="1"/>
    <x v="6"/>
    <s v=""/>
    <s v="Shanghai China"/>
  </r>
  <r>
    <s v="Director"/>
    <x v="5"/>
    <s v="Research &amp; Development"/>
    <s v="Female"/>
    <s v="Latino"/>
    <n v="37"/>
    <d v="2008-03-21T00:00:00"/>
    <n v="156277"/>
    <n v="0.22"/>
    <x v="2"/>
    <x v="8"/>
    <s v=""/>
    <s v="Manaus Brazil"/>
  </r>
  <r>
    <s v="Field Engineer"/>
    <x v="5"/>
    <s v="Research &amp; Development"/>
    <s v="Female"/>
    <s v="Latino"/>
    <n v="30"/>
    <d v="2017-12-17T00:00:00"/>
    <n v="87744"/>
    <n v="0"/>
    <x v="2"/>
    <x v="12"/>
    <s v=""/>
    <s v="Sao Paulo Brazil"/>
  </r>
  <r>
    <s v="Analyst II"/>
    <x v="1"/>
    <s v="Manufacturing"/>
    <s v="Male"/>
    <s v="Caucasian"/>
    <n v="30"/>
    <d v="2019-03-18T00:00:00"/>
    <n v="54714"/>
    <n v="0"/>
    <x v="0"/>
    <x v="7"/>
    <s v=""/>
    <s v="Columbus United States"/>
  </r>
  <r>
    <s v="Enterprise Architect"/>
    <x v="0"/>
    <s v="Corporate"/>
    <s v="Female"/>
    <s v="Asian"/>
    <n v="45"/>
    <d v="2013-08-25T00:00:00"/>
    <n v="99169"/>
    <n v="0"/>
    <x v="1"/>
    <x v="10"/>
    <s v=""/>
    <s v="Beijing China"/>
  </r>
  <r>
    <s v="Sr. Manger"/>
    <x v="3"/>
    <s v="Research &amp; Development"/>
    <s v="Female"/>
    <s v="Asian"/>
    <n v="55"/>
    <d v="2006-06-20T00:00:00"/>
    <n v="142628"/>
    <n v="0.12"/>
    <x v="1"/>
    <x v="1"/>
    <s v=""/>
    <s v="Chongqing China"/>
  </r>
  <r>
    <s v="Sr. Analyst"/>
    <x v="6"/>
    <s v="Manufacturing"/>
    <s v="Female"/>
    <s v="Latino"/>
    <n v="33"/>
    <d v="2014-04-27T00:00:00"/>
    <n v="75869"/>
    <n v="0"/>
    <x v="2"/>
    <x v="12"/>
    <s v=""/>
    <s v="Sao Paulo Brazil"/>
  </r>
  <r>
    <s v="Network Architect"/>
    <x v="0"/>
    <s v="Manufacturing"/>
    <s v="Female"/>
    <s v="Caucasian"/>
    <n v="65"/>
    <d v="2018-05-14T00:00:00"/>
    <n v="60985"/>
    <n v="0"/>
    <x v="0"/>
    <x v="0"/>
    <s v=""/>
    <s v="Seattle United States"/>
  </r>
  <r>
    <s v="Sr. Manger"/>
    <x v="0"/>
    <s v="Research &amp; Development"/>
    <s v="Female"/>
    <s v="Asian"/>
    <n v="60"/>
    <d v="2010-07-24T00:00:00"/>
    <n v="126911"/>
    <n v="0.1"/>
    <x v="1"/>
    <x v="6"/>
    <s v=""/>
    <s v="Shanghai China"/>
  </r>
  <r>
    <s v="Vice President"/>
    <x v="2"/>
    <s v="Research &amp; Development"/>
    <s v="Male"/>
    <s v="Asian"/>
    <n v="56"/>
    <d v="2004-02-25T00:00:00"/>
    <n v="216949"/>
    <n v="0.32"/>
    <x v="1"/>
    <x v="6"/>
    <s v=""/>
    <s v="Shanghai China"/>
  </r>
  <r>
    <s v="Director"/>
    <x v="5"/>
    <s v="Manufacturing"/>
    <s v="Male"/>
    <s v="Asian"/>
    <n v="53"/>
    <d v="2012-10-22T00:00:00"/>
    <n v="168510"/>
    <n v="0.28999999999999998"/>
    <x v="0"/>
    <x v="0"/>
    <s v=""/>
    <s v="Seattle United States"/>
  </r>
  <r>
    <s v="Field Engineer"/>
    <x v="5"/>
    <s v="Speciality Products"/>
    <s v="Female"/>
    <s v="Latino"/>
    <n v="36"/>
    <d v="2016-03-14T00:00:00"/>
    <n v="85870"/>
    <n v="0"/>
    <x v="2"/>
    <x v="12"/>
    <s v=""/>
    <s v="Sao Paulo Brazil"/>
  </r>
  <r>
    <s v="Sr. Analyst"/>
    <x v="6"/>
    <s v="Corporate"/>
    <s v="Female"/>
    <s v="Asian"/>
    <n v="46"/>
    <d v="2002-01-15T00:00:00"/>
    <n v="86510"/>
    <n v="0"/>
    <x v="1"/>
    <x v="10"/>
    <d v="2003-01-02T00:00:00"/>
    <s v="Beijing China"/>
  </r>
  <r>
    <s v="Manager"/>
    <x v="2"/>
    <s v="Speciality Products"/>
    <s v="Female"/>
    <s v="Latino"/>
    <n v="38"/>
    <d v="2017-09-21T00:00:00"/>
    <n v="119647"/>
    <n v="0.09"/>
    <x v="2"/>
    <x v="12"/>
    <s v=""/>
    <s v="Sao Paulo Brazil"/>
  </r>
  <r>
    <s v="Enterprise Architect"/>
    <x v="0"/>
    <s v="Research &amp; Development"/>
    <s v="Male"/>
    <s v="Caucasian"/>
    <n v="62"/>
    <d v="2001-04-15T00:00:00"/>
    <n v="80921"/>
    <n v="0"/>
    <x v="0"/>
    <x v="7"/>
    <s v=""/>
    <s v="Columbus United States"/>
  </r>
  <r>
    <s v="Engineering Manager"/>
    <x v="5"/>
    <s v="Research &amp; Development"/>
    <s v="Female"/>
    <s v="Caucasian"/>
    <n v="61"/>
    <d v="2010-01-15T00:00:00"/>
    <n v="98110"/>
    <n v="0.13"/>
    <x v="0"/>
    <x v="2"/>
    <s v=""/>
    <s v="Chicago United States"/>
  </r>
  <r>
    <s v="Network Architect"/>
    <x v="0"/>
    <s v="Speciality Products"/>
    <s v="Female"/>
    <s v="Caucasian"/>
    <n v="59"/>
    <d v="2017-10-20T00:00:00"/>
    <n v="86831"/>
    <n v="0"/>
    <x v="0"/>
    <x v="3"/>
    <s v=""/>
    <s v="Phoenix United States"/>
  </r>
  <r>
    <s v="Technical Architect"/>
    <x v="0"/>
    <s v="Speciality Products"/>
    <s v="Female"/>
    <s v="Asian"/>
    <n v="49"/>
    <d v="2010-09-10T00:00:00"/>
    <n v="72826"/>
    <n v="0"/>
    <x v="1"/>
    <x v="10"/>
    <s v=""/>
    <s v="Beijing China"/>
  </r>
  <r>
    <s v="Director"/>
    <x v="6"/>
    <s v="Manufacturing"/>
    <s v="Female"/>
    <s v="Asian"/>
    <n v="64"/>
    <d v="2011-02-14T00:00:00"/>
    <n v="171217"/>
    <n v="0.19"/>
    <x v="0"/>
    <x v="0"/>
    <s v=""/>
    <s v="Seattle United States"/>
  </r>
  <r>
    <s v="Manager"/>
    <x v="0"/>
    <s v="Research &amp; Development"/>
    <s v="Female"/>
    <s v="Caucasian"/>
    <n v="57"/>
    <d v="2020-04-27T00:00:00"/>
    <n v="103058"/>
    <n v="7.0000000000000007E-2"/>
    <x v="0"/>
    <x v="7"/>
    <s v=""/>
    <s v="Columbus United States"/>
  </r>
  <r>
    <s v="Manager"/>
    <x v="2"/>
    <s v="Speciality Products"/>
    <s v="Male"/>
    <s v="Asian"/>
    <n v="52"/>
    <d v="2014-08-07T00:00:00"/>
    <n v="117062"/>
    <n v="7.0000000000000007E-2"/>
    <x v="0"/>
    <x v="3"/>
    <s v=""/>
    <s v="Phoenix United States"/>
  </r>
  <r>
    <s v="Sr. Manger"/>
    <x v="3"/>
    <s v="Speciality Products"/>
    <s v="Male"/>
    <s v="Latino"/>
    <n v="40"/>
    <d v="2019-01-23T00:00:00"/>
    <n v="159031"/>
    <n v="0.1"/>
    <x v="0"/>
    <x v="4"/>
    <s v=""/>
    <s v="Miami United States"/>
  </r>
  <r>
    <s v="Sr. Manger"/>
    <x v="0"/>
    <s v="Research &amp; Development"/>
    <s v="Female"/>
    <s v="Latino"/>
    <n v="49"/>
    <d v="2004-01-14T00:00:00"/>
    <n v="125086"/>
    <n v="0.1"/>
    <x v="2"/>
    <x v="12"/>
    <s v=""/>
    <s v="Sao Paulo Brazil"/>
  </r>
  <r>
    <s v="System Administrator "/>
    <x v="0"/>
    <s v="Speciality Products"/>
    <s v="Male"/>
    <s v="Caucasian"/>
    <n v="43"/>
    <d v="2016-04-07T00:00:00"/>
    <n v="67976"/>
    <n v="0"/>
    <x v="0"/>
    <x v="0"/>
    <s v=""/>
    <s v="Seattle United States"/>
  </r>
  <r>
    <s v="Analyst II"/>
    <x v="1"/>
    <s v="Speciality Products"/>
    <s v="Male"/>
    <s v="Caucasian"/>
    <n v="31"/>
    <d v="2021-04-22T00:00:00"/>
    <n v="74215"/>
    <n v="0"/>
    <x v="0"/>
    <x v="3"/>
    <s v=""/>
    <s v="Phoenix United States"/>
  </r>
  <r>
    <s v="Director"/>
    <x v="3"/>
    <s v="Manufacturing"/>
    <s v="Male"/>
    <s v="Asian"/>
    <n v="55"/>
    <d v="2010-06-11T00:00:00"/>
    <n v="187389"/>
    <n v="0.25"/>
    <x v="1"/>
    <x v="11"/>
    <s v=""/>
    <s v="Chengdu China"/>
  </r>
  <r>
    <s v="Sr. Manger"/>
    <x v="4"/>
    <s v="Speciality Products"/>
    <s v="Female"/>
    <s v="Caucasian"/>
    <n v="41"/>
    <d v="2008-10-26T00:00:00"/>
    <n v="131841"/>
    <n v="0.13"/>
    <x v="0"/>
    <x v="7"/>
    <s v=""/>
    <s v="Columbus United States"/>
  </r>
  <r>
    <s v="Sr. Analyst"/>
    <x v="3"/>
    <s v="Research &amp; Development"/>
    <s v="Male"/>
    <s v="Asian"/>
    <n v="34"/>
    <d v="2011-07-26T00:00:00"/>
    <n v="97231"/>
    <n v="0"/>
    <x v="1"/>
    <x v="10"/>
    <s v=""/>
    <s v="Beijing China"/>
  </r>
  <r>
    <s v="Sr. Manger"/>
    <x v="1"/>
    <s v="Corporate"/>
    <s v="Female"/>
    <s v="Asian"/>
    <n v="41"/>
    <d v="2004-03-14T00:00:00"/>
    <n v="155004"/>
    <n v="0.12"/>
    <x v="0"/>
    <x v="5"/>
    <s v=""/>
    <s v="Austin United States"/>
  </r>
  <r>
    <s v="Systems Analyst"/>
    <x v="0"/>
    <s v="Manufacturing"/>
    <s v="Male"/>
    <s v="Asian"/>
    <n v="40"/>
    <d v="2007-07-30T00:00:00"/>
    <n v="41859"/>
    <n v="0"/>
    <x v="0"/>
    <x v="0"/>
    <s v=""/>
    <s v="Seattle United States"/>
  </r>
  <r>
    <s v="IT Coordinator"/>
    <x v="0"/>
    <s v="Manufacturing"/>
    <s v="Male"/>
    <s v="Black"/>
    <n v="42"/>
    <d v="2006-09-24T00:00:00"/>
    <n v="52733"/>
    <n v="0"/>
    <x v="0"/>
    <x v="2"/>
    <s v=""/>
    <s v="Chicago United States"/>
  </r>
  <r>
    <s v="Vice President"/>
    <x v="4"/>
    <s v="Corporate"/>
    <s v="Male"/>
    <s v="Asian"/>
    <n v="31"/>
    <d v="2015-09-03T00:00:00"/>
    <n v="250953"/>
    <n v="0.34"/>
    <x v="0"/>
    <x v="7"/>
    <s v=""/>
    <s v="Columbus United States"/>
  </r>
  <r>
    <s v="Director"/>
    <x v="6"/>
    <s v="Research &amp; Development"/>
    <s v="Male"/>
    <s v="Asian"/>
    <n v="49"/>
    <d v="1999-02-19T00:00:00"/>
    <n v="191807"/>
    <n v="0.21"/>
    <x v="1"/>
    <x v="1"/>
    <s v=""/>
    <s v="Chongqing China"/>
  </r>
  <r>
    <s v="Technical Architect"/>
    <x v="0"/>
    <s v="Speciality Products"/>
    <s v="Male"/>
    <s v="Asian"/>
    <n v="42"/>
    <d v="2014-06-23T00:00:00"/>
    <n v="64677"/>
    <n v="0"/>
    <x v="1"/>
    <x v="1"/>
    <s v=""/>
    <s v="Chongqing China"/>
  </r>
  <r>
    <s v="Sr. Manger"/>
    <x v="0"/>
    <s v="Corporate"/>
    <s v="Male"/>
    <s v="Caucasian"/>
    <n v="46"/>
    <d v="2004-09-14T00:00:00"/>
    <n v="130274"/>
    <n v="0.11"/>
    <x v="0"/>
    <x v="2"/>
    <s v=""/>
    <s v="Chicago United States"/>
  </r>
  <r>
    <s v="Network Architect"/>
    <x v="0"/>
    <s v="Research &amp; Development"/>
    <s v="Male"/>
    <s v="Asian"/>
    <n v="37"/>
    <d v="2017-07-06T00:00:00"/>
    <n v="96331"/>
    <n v="0"/>
    <x v="1"/>
    <x v="6"/>
    <s v=""/>
    <s v="Shanghai China"/>
  </r>
  <r>
    <s v="Sr. Manger"/>
    <x v="1"/>
    <s v="Research &amp; Development"/>
    <s v="Female"/>
    <s v="Caucasian"/>
    <n v="51"/>
    <d v="2006-04-28T00:00:00"/>
    <n v="150758"/>
    <n v="0.13"/>
    <x v="0"/>
    <x v="2"/>
    <d v="2007-08-16T00:00:00"/>
    <s v="Chicago United States"/>
  </r>
  <r>
    <s v="Director"/>
    <x v="5"/>
    <s v="Corporate"/>
    <s v="Male"/>
    <s v="Latino"/>
    <n v="46"/>
    <d v="2014-07-19T00:00:00"/>
    <n v="173629"/>
    <n v="0.21"/>
    <x v="2"/>
    <x v="12"/>
    <s v=""/>
    <s v="Sao Paulo Brazil"/>
  </r>
  <r>
    <s v="Solutions Architect"/>
    <x v="0"/>
    <s v="Corporate"/>
    <s v="Male"/>
    <s v="Black"/>
    <n v="55"/>
    <d v="1998-05-04T00:00:00"/>
    <n v="62174"/>
    <n v="0"/>
    <x v="0"/>
    <x v="2"/>
    <s v=""/>
    <s v="Chicago United States"/>
  </r>
  <r>
    <s v="Analyst II"/>
    <x v="3"/>
    <s v="Manufacturing"/>
    <s v="Male"/>
    <s v="Caucasian"/>
    <n v="43"/>
    <d v="2017-10-20T00:00:00"/>
    <n v="56555"/>
    <n v="0"/>
    <x v="0"/>
    <x v="3"/>
    <s v=""/>
    <s v="Phoenix United States"/>
  </r>
  <r>
    <s v="Analyst II"/>
    <x v="6"/>
    <s v="Manufacturing"/>
    <s v="Male"/>
    <s v="Caucasian"/>
    <n v="48"/>
    <d v="2005-09-28T00:00:00"/>
    <n v="74655"/>
    <n v="0"/>
    <x v="0"/>
    <x v="5"/>
    <s v=""/>
    <s v="Austin United States"/>
  </r>
  <r>
    <s v="System Administrator "/>
    <x v="0"/>
    <s v="Corporate"/>
    <s v="Male"/>
    <s v="Caucasian"/>
    <n v="48"/>
    <d v="2003-08-11T00:00:00"/>
    <n v="93017"/>
    <n v="0"/>
    <x v="0"/>
    <x v="0"/>
    <s v=""/>
    <s v="Seattle United States"/>
  </r>
  <r>
    <s v="Sr. Analyst"/>
    <x v="6"/>
    <s v="Manufacturing"/>
    <s v="Male"/>
    <s v="Asian"/>
    <n v="51"/>
    <d v="2012-04-14T00:00:00"/>
    <n v="82300"/>
    <n v="0"/>
    <x v="1"/>
    <x v="11"/>
    <s v=""/>
    <s v="Chengdu China"/>
  </r>
  <r>
    <s v="Automation Engineer"/>
    <x v="5"/>
    <s v="Research &amp; Development"/>
    <s v="Female"/>
    <s v="Caucasian"/>
    <n v="46"/>
    <d v="2008-01-24T00:00:00"/>
    <n v="91621"/>
    <n v="0"/>
    <x v="0"/>
    <x v="2"/>
    <s v=""/>
    <s v="Chicago United States"/>
  </r>
  <r>
    <s v="Sr. Analyst"/>
    <x v="6"/>
    <s v="Research &amp; Development"/>
    <s v="Male"/>
    <s v="Latino"/>
    <n v="33"/>
    <d v="2014-11-30T00:00:00"/>
    <n v="91280"/>
    <n v="0"/>
    <x v="0"/>
    <x v="4"/>
    <s v=""/>
    <s v="Miami United States"/>
  </r>
  <r>
    <s v="Business Partner"/>
    <x v="4"/>
    <s v="Manufacturing"/>
    <s v="Female"/>
    <s v="Black"/>
    <n v="42"/>
    <d v="2020-09-18T00:00:00"/>
    <n v="47071"/>
    <n v="0"/>
    <x v="0"/>
    <x v="7"/>
    <s v=""/>
    <s v="Columbus United States"/>
  </r>
  <r>
    <s v="IT Systems Architect"/>
    <x v="0"/>
    <s v="Manufacturing"/>
    <s v="Female"/>
    <s v="Caucasian"/>
    <n v="55"/>
    <d v="2011-11-21T00:00:00"/>
    <n v="81218"/>
    <n v="0"/>
    <x v="0"/>
    <x v="2"/>
    <s v=""/>
    <s v="Chicago United States"/>
  </r>
  <r>
    <s v="Vice President"/>
    <x v="5"/>
    <s v="Manufacturing"/>
    <s v="Female"/>
    <s v="Asian"/>
    <n v="50"/>
    <d v="2008-10-13T00:00:00"/>
    <n v="181801"/>
    <n v="0.4"/>
    <x v="1"/>
    <x v="1"/>
    <d v="2019-12-11T00:00:00"/>
    <s v="Chongqing China"/>
  </r>
  <r>
    <s v="Account Representative"/>
    <x v="2"/>
    <s v="Manufacturing"/>
    <s v="Female"/>
    <s v="Caucasian"/>
    <n v="26"/>
    <d v="2021-11-21T00:00:00"/>
    <n v="63137"/>
    <n v="0"/>
    <x v="0"/>
    <x v="2"/>
    <s v=""/>
    <s v="Chicago United States"/>
  </r>
  <r>
    <s v="Vice President"/>
    <x v="5"/>
    <s v="Manufacturing"/>
    <s v="Female"/>
    <s v="Asian"/>
    <n v="55"/>
    <d v="2018-09-02T00:00:00"/>
    <n v="221465"/>
    <n v="0.34"/>
    <x v="1"/>
    <x v="11"/>
    <s v=""/>
    <s v="Chengdu China"/>
  </r>
  <r>
    <s v="Quality Engineer"/>
    <x v="5"/>
    <s v="Research &amp; Development"/>
    <s v="Female"/>
    <s v="Asian"/>
    <n v="50"/>
    <d v="2013-05-10T00:00:00"/>
    <n v="79388"/>
    <n v="0"/>
    <x v="0"/>
    <x v="5"/>
    <d v="2019-08-04T00:00:00"/>
    <s v="Austin United States"/>
  </r>
  <r>
    <s v="Solutions Architect"/>
    <x v="0"/>
    <s v="Manufacturing"/>
    <s v="Female"/>
    <s v="Caucasian"/>
    <n v="28"/>
    <d v="2018-01-22T00:00:00"/>
    <n v="68176"/>
    <n v="0"/>
    <x v="0"/>
    <x v="0"/>
    <s v=""/>
    <s v="Seattle United States"/>
  </r>
  <r>
    <s v="Sr. Manger"/>
    <x v="1"/>
    <s v="Research &amp; Development"/>
    <s v="Female"/>
    <s v="Latino"/>
    <n v="39"/>
    <d v="2019-10-18T00:00:00"/>
    <n v="122829"/>
    <n v="0.11"/>
    <x v="0"/>
    <x v="2"/>
    <s v=""/>
    <s v="Chicago United States"/>
  </r>
  <r>
    <s v="Sr. Manger"/>
    <x v="6"/>
    <s v="Speciality Products"/>
    <s v="Female"/>
    <s v="Asian"/>
    <n v="31"/>
    <d v="2019-08-18T00:00:00"/>
    <n v="126353"/>
    <n v="0.12"/>
    <x v="1"/>
    <x v="6"/>
    <s v=""/>
    <s v="Shanghai China"/>
  </r>
  <r>
    <s v="Director"/>
    <x v="3"/>
    <s v="Speciality Products"/>
    <s v="Female"/>
    <s v="Asian"/>
    <n v="55"/>
    <d v="2010-10-17T00:00:00"/>
    <n v="188727"/>
    <n v="0.23"/>
    <x v="1"/>
    <x v="11"/>
    <s v=""/>
    <s v="Chengdu China"/>
  </r>
  <r>
    <s v="Sr. Analyst"/>
    <x v="2"/>
    <s v="Research &amp; Development"/>
    <s v="Male"/>
    <s v="Asian"/>
    <n v="52"/>
    <d v="1994-02-18T00:00:00"/>
    <n v="99624"/>
    <n v="0"/>
    <x v="0"/>
    <x v="0"/>
    <s v=""/>
    <s v="Seattle United States"/>
  </r>
  <r>
    <s v="Manager"/>
    <x v="2"/>
    <s v="Speciality Products"/>
    <s v="Female"/>
    <s v="Asian"/>
    <n v="55"/>
    <d v="2012-10-20T00:00:00"/>
    <n v="108686"/>
    <n v="0.06"/>
    <x v="0"/>
    <x v="7"/>
    <s v=""/>
    <s v="Columbus United States"/>
  </r>
  <r>
    <s v="Analyst"/>
    <x v="3"/>
    <s v="Corporate"/>
    <s v="Female"/>
    <s v="Latino"/>
    <n v="56"/>
    <d v="1995-04-13T00:00:00"/>
    <n v="50857"/>
    <n v="0"/>
    <x v="2"/>
    <x v="8"/>
    <s v=""/>
    <s v="Manaus Brazil"/>
  </r>
  <r>
    <s v="Operations Engineer"/>
    <x v="5"/>
    <s v="Manufacturing"/>
    <s v="Male"/>
    <s v="Caucasian"/>
    <n v="47"/>
    <d v="2001-01-02T00:00:00"/>
    <n v="120628"/>
    <n v="0"/>
    <x v="0"/>
    <x v="2"/>
    <s v=""/>
    <s v="Chicago United States"/>
  </r>
  <r>
    <s v="Director"/>
    <x v="2"/>
    <s v="Speciality Products"/>
    <s v="Female"/>
    <s v="Caucasian"/>
    <n v="63"/>
    <d v="2020-06-14T00:00:00"/>
    <n v="181216"/>
    <n v="0.27"/>
    <x v="0"/>
    <x v="7"/>
    <s v=""/>
    <s v="Columbus United States"/>
  </r>
  <r>
    <s v="Analyst"/>
    <x v="1"/>
    <s v="Corporate"/>
    <s v="Female"/>
    <s v="Caucasian"/>
    <n v="63"/>
    <d v="2012-03-16T00:00:00"/>
    <n v="46081"/>
    <n v="0"/>
    <x v="0"/>
    <x v="2"/>
    <s v=""/>
    <s v="Chicago United States"/>
  </r>
  <r>
    <s v="Sr. Manger"/>
    <x v="3"/>
    <s v="Corporate"/>
    <s v="Female"/>
    <s v="Caucasian"/>
    <n v="55"/>
    <d v="2004-05-28T00:00:00"/>
    <n v="159885"/>
    <n v="0.12"/>
    <x v="0"/>
    <x v="7"/>
    <s v=""/>
    <s v="Columbus United States"/>
  </r>
  <r>
    <s v="Director"/>
    <x v="2"/>
    <s v="Manufacturing"/>
    <s v="Female"/>
    <s v="Caucasian"/>
    <n v="55"/>
    <d v="1995-10-29T00:00:00"/>
    <n v="153271"/>
    <n v="0.15"/>
    <x v="0"/>
    <x v="5"/>
    <s v=""/>
    <s v="Austin United States"/>
  </r>
  <r>
    <s v="Manager"/>
    <x v="4"/>
    <s v="Manufacturing"/>
    <s v="Male"/>
    <s v="Asian"/>
    <n v="42"/>
    <d v="2009-12-12T00:00:00"/>
    <n v="114242"/>
    <n v="0.08"/>
    <x v="0"/>
    <x v="3"/>
    <s v=""/>
    <s v="Phoenix United States"/>
  </r>
  <r>
    <s v="IT Coordinator"/>
    <x v="0"/>
    <s v="Speciality Products"/>
    <s v="Female"/>
    <s v="Asian"/>
    <n v="39"/>
    <d v="2020-11-18T00:00:00"/>
    <n v="48415"/>
    <n v="0"/>
    <x v="1"/>
    <x v="6"/>
    <s v=""/>
    <s v="Shanghai China"/>
  </r>
  <r>
    <s v="Development Engineer"/>
    <x v="5"/>
    <s v="Manufacturing"/>
    <s v="Male"/>
    <s v="Latino"/>
    <n v="35"/>
    <d v="2017-05-23T00:00:00"/>
    <n v="65566"/>
    <n v="0"/>
    <x v="0"/>
    <x v="0"/>
    <s v=""/>
    <s v="Seattle United States"/>
  </r>
  <r>
    <s v="Sr. Manger"/>
    <x v="6"/>
    <s v="Research &amp; Development"/>
    <s v="Male"/>
    <s v="Asian"/>
    <n v="45"/>
    <d v="2001-05-03T00:00:00"/>
    <n v="147752"/>
    <n v="0.12"/>
    <x v="1"/>
    <x v="6"/>
    <d v="2011-12-26T00:00:00"/>
    <s v="Shanghai China"/>
  </r>
  <r>
    <s v="Sr. Manger"/>
    <x v="6"/>
    <s v="Manufacturing"/>
    <s v="Female"/>
    <s v="Asian"/>
    <n v="25"/>
    <d v="2021-09-14T00:00:00"/>
    <n v="136810"/>
    <n v="0.14000000000000001"/>
    <x v="1"/>
    <x v="1"/>
    <s v=""/>
    <s v="Chongqing China"/>
  </r>
  <r>
    <s v="Analyst"/>
    <x v="2"/>
    <s v="Corporate"/>
    <s v="Male"/>
    <s v="Caucasian"/>
    <n v="47"/>
    <d v="2013-02-28T00:00:00"/>
    <n v="54635"/>
    <n v="0"/>
    <x v="0"/>
    <x v="2"/>
    <s v=""/>
    <s v="Chicago United States"/>
  </r>
  <r>
    <s v="Cloud Infrastructure Architect"/>
    <x v="0"/>
    <s v="Corporate"/>
    <s v="Female"/>
    <s v="Caucasian"/>
    <n v="42"/>
    <d v="2020-02-05T00:00:00"/>
    <n v="96636"/>
    <n v="0"/>
    <x v="0"/>
    <x v="7"/>
    <s v=""/>
    <s v="Columbus United States"/>
  </r>
  <r>
    <s v="System Administrator "/>
    <x v="0"/>
    <s v="Manufacturing"/>
    <s v="Female"/>
    <s v="Black"/>
    <n v="35"/>
    <d v="2014-10-29T00:00:00"/>
    <n v="91592"/>
    <n v="0"/>
    <x v="0"/>
    <x v="2"/>
    <s v=""/>
    <s v="Chicago United States"/>
  </r>
  <r>
    <s v="Business Partner"/>
    <x v="4"/>
    <s v="Research &amp; Development"/>
    <s v="Female"/>
    <s v="Asian"/>
    <n v="45"/>
    <d v="2000-08-17T00:00:00"/>
    <n v="55563"/>
    <n v="0"/>
    <x v="1"/>
    <x v="11"/>
    <s v=""/>
    <s v="Chengdu China"/>
  </r>
  <r>
    <s v="Director"/>
    <x v="0"/>
    <s v="Research &amp; Development"/>
    <s v="Female"/>
    <s v="Asian"/>
    <n v="52"/>
    <d v="1996-02-14T00:00:00"/>
    <n v="159724"/>
    <n v="0.23"/>
    <x v="1"/>
    <x v="10"/>
    <s v=""/>
    <s v="Beijing China"/>
  </r>
  <r>
    <s v="Vice President"/>
    <x v="6"/>
    <s v="Corporate"/>
    <s v="Male"/>
    <s v="Asian"/>
    <n v="57"/>
    <d v="2017-08-04T00:00:00"/>
    <n v="183190"/>
    <n v="0.36"/>
    <x v="0"/>
    <x v="2"/>
    <s v=""/>
    <s v="Chicago United States"/>
  </r>
  <r>
    <s v="Analyst"/>
    <x v="3"/>
    <s v="Speciality Products"/>
    <s v="Female"/>
    <s v="Caucasian"/>
    <n v="56"/>
    <d v="2019-12-25T00:00:00"/>
    <n v="54829"/>
    <n v="0"/>
    <x v="0"/>
    <x v="3"/>
    <s v=""/>
    <s v="Phoenix United States"/>
  </r>
  <r>
    <s v="Quality Engineer"/>
    <x v="5"/>
    <s v="Corporate"/>
    <s v="Male"/>
    <s v="Latino"/>
    <n v="46"/>
    <d v="2005-04-22T00:00:00"/>
    <n v="96639"/>
    <n v="0"/>
    <x v="2"/>
    <x v="9"/>
    <s v=""/>
    <s v="Rio de Janerio Brazil"/>
  </r>
  <r>
    <s v="Manager"/>
    <x v="6"/>
    <s v="Speciality Products"/>
    <s v="Female"/>
    <s v="Asian"/>
    <n v="43"/>
    <d v="2006-06-11T00:00:00"/>
    <n v="117278"/>
    <n v="0.09"/>
    <x v="0"/>
    <x v="4"/>
    <s v=""/>
    <s v="Miami United States"/>
  </r>
  <r>
    <s v="Computer Systems Manager"/>
    <x v="0"/>
    <s v="Speciality Products"/>
    <s v="Male"/>
    <s v="Asian"/>
    <n v="53"/>
    <d v="2008-02-09T00:00:00"/>
    <n v="84193"/>
    <n v="0.09"/>
    <x v="1"/>
    <x v="6"/>
    <s v=""/>
    <s v="Shanghai China"/>
  </r>
  <r>
    <s v="Network Administrator"/>
    <x v="0"/>
    <s v="Manufacturing"/>
    <s v="Female"/>
    <s v="Caucasian"/>
    <n v="47"/>
    <d v="2018-07-28T00:00:00"/>
    <n v="87806"/>
    <n v="0"/>
    <x v="0"/>
    <x v="0"/>
    <s v=""/>
    <s v="Seattle United States"/>
  </r>
  <r>
    <s v="Test Engineer"/>
    <x v="5"/>
    <s v="Research &amp; Development"/>
    <s v="Male"/>
    <s v="Caucasian"/>
    <n v="62"/>
    <d v="2011-10-04T00:00:00"/>
    <n v="63959"/>
    <n v="0"/>
    <x v="0"/>
    <x v="0"/>
    <s v=""/>
    <s v="Seattle United States"/>
  </r>
  <r>
    <s v="Vice President"/>
    <x v="0"/>
    <s v="Research &amp; Development"/>
    <s v="Male"/>
    <s v="Asian"/>
    <n v="35"/>
    <d v="2015-06-11T00:00:00"/>
    <n v="234723"/>
    <n v="0.36"/>
    <x v="1"/>
    <x v="6"/>
    <s v=""/>
    <s v="Shanghai China"/>
  </r>
  <r>
    <s v="Analyst"/>
    <x v="3"/>
    <s v="Corporate"/>
    <s v="Female"/>
    <s v="Asian"/>
    <n v="27"/>
    <d v="2019-08-24T00:00:00"/>
    <n v="50809"/>
    <n v="0"/>
    <x v="1"/>
    <x v="1"/>
    <s v=""/>
    <s v="Chongqing China"/>
  </r>
  <r>
    <s v="Sr. Analyst"/>
    <x v="1"/>
    <s v="Manufacturing"/>
    <s v="Male"/>
    <s v="Caucasian"/>
    <n v="55"/>
    <d v="2002-07-19T00:00:00"/>
    <n v="77396"/>
    <n v="0"/>
    <x v="0"/>
    <x v="4"/>
    <s v=""/>
    <s v="Miami United States"/>
  </r>
  <r>
    <s v="Sr. Analyst"/>
    <x v="1"/>
    <s v="Speciality Products"/>
    <s v="Female"/>
    <s v="Asian"/>
    <n v="63"/>
    <d v="1999-12-31T00:00:00"/>
    <n v="89523"/>
    <n v="0"/>
    <x v="0"/>
    <x v="3"/>
    <s v=""/>
    <s v="Phoenix United States"/>
  </r>
  <r>
    <s v="Cloud Infrastructure Architect"/>
    <x v="0"/>
    <s v="Corporate"/>
    <s v="Female"/>
    <s v="Asian"/>
    <n v="53"/>
    <d v="2011-07-20T00:00:00"/>
    <n v="86173"/>
    <n v="0"/>
    <x v="1"/>
    <x v="1"/>
    <s v=""/>
    <s v="Chongqing China"/>
  </r>
  <r>
    <s v="Vice President"/>
    <x v="2"/>
    <s v="Manufacturing"/>
    <s v="Female"/>
    <s v="Black"/>
    <n v="54"/>
    <d v="2000-08-19T00:00:00"/>
    <n v="222224"/>
    <n v="0.38"/>
    <x v="0"/>
    <x v="7"/>
    <s v=""/>
    <s v="Columbus United States"/>
  </r>
  <r>
    <s v="Sr. Manger"/>
    <x v="1"/>
    <s v="Research &amp; Development"/>
    <s v="Male"/>
    <s v="Asian"/>
    <n v="43"/>
    <d v="2021-04-17T00:00:00"/>
    <n v="146140"/>
    <n v="0.15"/>
    <x v="0"/>
    <x v="0"/>
    <s v=""/>
    <s v="Seattle United States"/>
  </r>
  <r>
    <s v="Engineering Manager"/>
    <x v="5"/>
    <s v="Speciality Products"/>
    <s v="Female"/>
    <s v="Caucasian"/>
    <n v="64"/>
    <d v="1994-06-20T00:00:00"/>
    <n v="109456"/>
    <n v="0.1"/>
    <x v="0"/>
    <x v="2"/>
    <s v=""/>
    <s v="Chicago United States"/>
  </r>
  <r>
    <s v="Director"/>
    <x v="1"/>
    <s v="Research &amp; Development"/>
    <s v="Female"/>
    <s v="Latino"/>
    <n v="65"/>
    <d v="2008-10-07T00:00:00"/>
    <n v="170221"/>
    <n v="0.15"/>
    <x v="2"/>
    <x v="8"/>
    <s v=""/>
    <s v="Manaus Brazil"/>
  </r>
  <r>
    <s v="Computer Systems Manager"/>
    <x v="0"/>
    <s v="Research &amp; Development"/>
    <s v="Female"/>
    <s v="Caucasian"/>
    <n v="42"/>
    <d v="2006-03-01T00:00:00"/>
    <n v="97433"/>
    <n v="0.05"/>
    <x v="0"/>
    <x v="0"/>
    <d v="2015-08-08T00:00:00"/>
    <s v="Seattle United States"/>
  </r>
  <r>
    <s v="Account Representative"/>
    <x v="2"/>
    <s v="Manufacturing"/>
    <s v="Male"/>
    <s v="Asian"/>
    <n v="35"/>
    <d v="2013-08-30T00:00:00"/>
    <n v="59646"/>
    <n v="0"/>
    <x v="1"/>
    <x v="6"/>
    <s v=""/>
    <s v="Shanghai China"/>
  </r>
  <r>
    <s v="Director"/>
    <x v="5"/>
    <s v="Speciality Products"/>
    <s v="Male"/>
    <s v="Asian"/>
    <n v="64"/>
    <d v="1995-08-29T00:00:00"/>
    <n v="158787"/>
    <n v="0.18"/>
    <x v="1"/>
    <x v="11"/>
    <s v=""/>
    <s v="Chengdu China"/>
  </r>
  <r>
    <s v="Controls Engineer"/>
    <x v="5"/>
    <s v="Research &amp; Development"/>
    <s v="Male"/>
    <s v="Asian"/>
    <n v="55"/>
    <d v="2018-04-29T00:00:00"/>
    <n v="83378"/>
    <n v="0"/>
    <x v="1"/>
    <x v="10"/>
    <s v=""/>
    <s v="Beijing China"/>
  </r>
  <r>
    <s v="Sr. Analyst"/>
    <x v="6"/>
    <s v="Corporate"/>
    <s v="Female"/>
    <s v="Latino"/>
    <n v="32"/>
    <d v="2013-11-12T00:00:00"/>
    <n v="88895"/>
    <n v="0"/>
    <x v="0"/>
    <x v="2"/>
    <s v=""/>
    <s v="Chicago United States"/>
  </r>
  <r>
    <s v="Director"/>
    <x v="6"/>
    <s v="Corporate"/>
    <s v="Male"/>
    <s v="Asian"/>
    <n v="45"/>
    <d v="2004-12-11T00:00:00"/>
    <n v="168846"/>
    <n v="0.24"/>
    <x v="1"/>
    <x v="1"/>
    <s v=""/>
    <s v="Chongqing China"/>
  </r>
  <r>
    <s v="Business Partner"/>
    <x v="4"/>
    <s v="Research &amp; Development"/>
    <s v="Male"/>
    <s v="Asian"/>
    <n v="35"/>
    <d v="2011-02-22T00:00:00"/>
    <n v="43336"/>
    <n v="0"/>
    <x v="0"/>
    <x v="5"/>
    <d v="2020-07-12T00:00:00"/>
    <s v="Austin United States"/>
  </r>
  <r>
    <s v="Sr. Manger"/>
    <x v="4"/>
    <s v="Corporate"/>
    <s v="Male"/>
    <s v="Latino"/>
    <n v="38"/>
    <d v="2009-09-27T00:00:00"/>
    <n v="127801"/>
    <n v="0.15"/>
    <x v="0"/>
    <x v="3"/>
    <s v=""/>
    <s v="Phoenix United States"/>
  </r>
  <r>
    <s v="Network Administrator"/>
    <x v="0"/>
    <s v="Corporate"/>
    <s v="Male"/>
    <s v="Black"/>
    <n v="54"/>
    <d v="2000-04-01T00:00:00"/>
    <n v="76352"/>
    <n v="0"/>
    <x v="0"/>
    <x v="5"/>
    <s v=""/>
    <s v="Austin United States"/>
  </r>
  <r>
    <s v="Vice President"/>
    <x v="1"/>
    <s v="Corporate"/>
    <s v="Male"/>
    <s v="Caucasian"/>
    <n v="28"/>
    <d v="2019-06-22T00:00:00"/>
    <n v="250767"/>
    <n v="0.38"/>
    <x v="0"/>
    <x v="0"/>
    <s v=""/>
    <s v="Seattle United States"/>
  </r>
  <r>
    <s v="Vice President"/>
    <x v="6"/>
    <s v="Corporate"/>
    <s v="Male"/>
    <s v="Caucasian"/>
    <n v="26"/>
    <d v="2020-09-27T00:00:00"/>
    <n v="223055"/>
    <n v="0.3"/>
    <x v="0"/>
    <x v="7"/>
    <s v=""/>
    <s v="Columbus United States"/>
  </r>
  <r>
    <s v="Director"/>
    <x v="5"/>
    <s v="Corporate"/>
    <s v="Male"/>
    <s v="Latino"/>
    <n v="45"/>
    <d v="2007-04-13T00:00:00"/>
    <n v="189680"/>
    <n v="0.23"/>
    <x v="2"/>
    <x v="12"/>
    <s v=""/>
    <s v="Sao Paulo Brazil"/>
  </r>
  <r>
    <s v="Test Engineer"/>
    <x v="5"/>
    <s v="Manufacturing"/>
    <s v="Male"/>
    <s v="Caucasian"/>
    <n v="57"/>
    <d v="2018-07-18T00:00:00"/>
    <n v="71167"/>
    <n v="0"/>
    <x v="0"/>
    <x v="7"/>
    <s v=""/>
    <s v="Columbus United States"/>
  </r>
  <r>
    <s v="Technical Architect"/>
    <x v="0"/>
    <s v="Speciality Products"/>
    <s v="Female"/>
    <s v="Caucasian"/>
    <n v="59"/>
    <d v="2010-04-04T00:00:00"/>
    <n v="76027"/>
    <n v="0"/>
    <x v="0"/>
    <x v="0"/>
    <s v=""/>
    <s v="Seattle United States"/>
  </r>
  <r>
    <s v="Director"/>
    <x v="5"/>
    <s v="Corporate"/>
    <s v="Male"/>
    <s v="Latino"/>
    <n v="48"/>
    <d v="2019-12-10T00:00:00"/>
    <n v="183113"/>
    <n v="0.24"/>
    <x v="2"/>
    <x v="9"/>
    <s v=""/>
    <s v="Rio de Janerio Brazil"/>
  </r>
  <r>
    <s v="Analyst II"/>
    <x v="3"/>
    <s v="Manufacturing"/>
    <s v="Male"/>
    <s v="Black"/>
    <n v="30"/>
    <d v="2020-10-20T00:00:00"/>
    <n v="67753"/>
    <n v="0"/>
    <x v="0"/>
    <x v="3"/>
    <s v=""/>
    <s v="Phoenix United States"/>
  </r>
  <r>
    <s v="Computer Systems Manager"/>
    <x v="0"/>
    <s v="Corporate"/>
    <s v="Male"/>
    <s v="Black"/>
    <n v="31"/>
    <d v="2016-10-13T00:00:00"/>
    <n v="63744"/>
    <n v="0.08"/>
    <x v="0"/>
    <x v="5"/>
    <s v=""/>
    <s v="Austin United States"/>
  </r>
  <r>
    <s v="Quality Engineer"/>
    <x v="5"/>
    <s v="Manufacturing"/>
    <s v="Female"/>
    <s v="Asian"/>
    <n v="50"/>
    <d v="2002-07-09T00:00:00"/>
    <n v="92209"/>
    <n v="0"/>
    <x v="1"/>
    <x v="6"/>
    <s v=""/>
    <s v="Shanghai China"/>
  </r>
  <r>
    <s v="Sr. Manger"/>
    <x v="2"/>
    <s v="Corporate"/>
    <s v="Male"/>
    <s v="Black"/>
    <n v="51"/>
    <d v="2000-09-01T00:00:00"/>
    <n v="157487"/>
    <n v="0.12"/>
    <x v="0"/>
    <x v="3"/>
    <s v=""/>
    <s v="Phoenix United States"/>
  </r>
  <r>
    <s v="Sr. Analyst"/>
    <x v="6"/>
    <s v="Research &amp; Development"/>
    <s v="Male"/>
    <s v="Latino"/>
    <n v="42"/>
    <d v="2015-04-07T00:00:00"/>
    <n v="99697"/>
    <n v="0"/>
    <x v="2"/>
    <x v="9"/>
    <s v=""/>
    <s v="Rio de Janerio Brazil"/>
  </r>
  <r>
    <s v="Network Administrator"/>
    <x v="0"/>
    <s v="Research &amp; Development"/>
    <s v="Male"/>
    <s v="Asian"/>
    <n v="45"/>
    <d v="2010-02-26T00:00:00"/>
    <n v="90770"/>
    <n v="0"/>
    <x v="0"/>
    <x v="7"/>
    <s v=""/>
    <s v="Columbus United States"/>
  </r>
  <r>
    <s v="Analyst"/>
    <x v="2"/>
    <s v="Speciality Products"/>
    <s v="Female"/>
    <s v="Asian"/>
    <n v="64"/>
    <d v="2005-01-28T00:00:00"/>
    <n v="55369"/>
    <n v="0"/>
    <x v="0"/>
    <x v="3"/>
    <s v=""/>
    <s v="Phoenix United States"/>
  </r>
  <r>
    <s v="Field Engineer"/>
    <x v="5"/>
    <s v="Speciality Products"/>
    <s v="Female"/>
    <s v="Latino"/>
    <n v="59"/>
    <d v="2014-09-16T00:00:00"/>
    <n v="69578"/>
    <n v="0"/>
    <x v="2"/>
    <x v="9"/>
    <s v=""/>
    <s v="Rio de Janerio Brazil"/>
  </r>
  <r>
    <s v="Director"/>
    <x v="3"/>
    <s v="Speciality Products"/>
    <s v="Male"/>
    <s v="Caucasian"/>
    <n v="41"/>
    <d v="2013-06-04T00:00:00"/>
    <n v="167526"/>
    <n v="0.26"/>
    <x v="0"/>
    <x v="4"/>
    <s v=""/>
    <s v="Miami United States"/>
  </r>
  <r>
    <s v="Field Engineer"/>
    <x v="5"/>
    <s v="Speciality Products"/>
    <s v="Female"/>
    <s v="Latino"/>
    <n v="42"/>
    <d v="2021-02-05T00:00:00"/>
    <n v="65507"/>
    <n v="0"/>
    <x v="2"/>
    <x v="8"/>
    <s v=""/>
    <s v="Manaus Brazil"/>
  </r>
  <r>
    <s v="Manager"/>
    <x v="1"/>
    <s v="Research &amp; Development"/>
    <s v="Male"/>
    <s v="Latino"/>
    <n v="54"/>
    <d v="1998-04-28T00:00:00"/>
    <n v="108268"/>
    <n v="0.09"/>
    <x v="2"/>
    <x v="12"/>
    <d v="2004-05-15T00:00:00"/>
    <s v="Sao Paulo Brazil"/>
  </r>
  <r>
    <s v="Technical Architect"/>
    <x v="0"/>
    <s v="Research &amp; Development"/>
    <s v="Male"/>
    <s v="Asian"/>
    <n v="37"/>
    <d v="2016-02-05T00:00:00"/>
    <n v="80055"/>
    <n v="0"/>
    <x v="1"/>
    <x v="10"/>
    <s v=""/>
    <s v="Beijing China"/>
  </r>
  <r>
    <s v="Sr. Analyst"/>
    <x v="2"/>
    <s v="Research &amp; Development"/>
    <s v="Male"/>
    <s v="Latino"/>
    <n v="58"/>
    <d v="2009-04-27T00:00:00"/>
    <n v="76802"/>
    <n v="0"/>
    <x v="2"/>
    <x v="8"/>
    <s v=""/>
    <s v="Manaus Brazil"/>
  </r>
  <r>
    <s v="Vice President"/>
    <x v="2"/>
    <s v="Speciality Products"/>
    <s v="Male"/>
    <s v="Asian"/>
    <n v="47"/>
    <d v="2016-11-22T00:00:00"/>
    <n v="253249"/>
    <n v="0.31"/>
    <x v="0"/>
    <x v="5"/>
    <s v=""/>
    <s v="Austin United States"/>
  </r>
  <r>
    <s v="Sr. Business Partner"/>
    <x v="4"/>
    <s v="Research &amp; Development"/>
    <s v="Female"/>
    <s v="Asian"/>
    <n v="60"/>
    <d v="2005-11-11T00:00:00"/>
    <n v="78388"/>
    <n v="0"/>
    <x v="1"/>
    <x v="1"/>
    <s v=""/>
    <s v="Chongqing China"/>
  </r>
  <r>
    <s v="Vice President"/>
    <x v="0"/>
    <s v="Corporate"/>
    <s v="Male"/>
    <s v="Caucasian"/>
    <n v="38"/>
    <d v="2016-06-22T00:00:00"/>
    <n v="249870"/>
    <n v="0.34"/>
    <x v="0"/>
    <x v="2"/>
    <s v=""/>
    <s v="Chicago United States"/>
  </r>
  <r>
    <s v="Sr. Manger"/>
    <x v="6"/>
    <s v="Manufacturing"/>
    <s v="Male"/>
    <s v="Asian"/>
    <n v="63"/>
    <d v="2015-03-01T00:00:00"/>
    <n v="148321"/>
    <n v="0.15"/>
    <x v="1"/>
    <x v="10"/>
    <s v=""/>
    <s v="Beijing China"/>
  </r>
  <r>
    <s v="Service Desk Analyst"/>
    <x v="0"/>
    <s v="Corporate"/>
    <s v="Female"/>
    <s v="Asian"/>
    <n v="60"/>
    <d v="2004-02-10T00:00:00"/>
    <n v="90258"/>
    <n v="0"/>
    <x v="1"/>
    <x v="1"/>
    <s v=""/>
    <s v="Chongqing China"/>
  </r>
  <r>
    <s v="System Administrator "/>
    <x v="0"/>
    <s v="Manufacturing"/>
    <s v="Female"/>
    <s v="Black"/>
    <n v="42"/>
    <d v="2011-02-19T00:00:00"/>
    <n v="72486"/>
    <n v="0"/>
    <x v="0"/>
    <x v="0"/>
    <s v=""/>
    <s v="Seattle United States"/>
  </r>
  <r>
    <s v="Sr. Analyst"/>
    <x v="1"/>
    <s v="Corporate"/>
    <s v="Male"/>
    <s v="Latino"/>
    <n v="34"/>
    <d v="2014-09-04T00:00:00"/>
    <n v="95499"/>
    <n v="0"/>
    <x v="2"/>
    <x v="12"/>
    <d v="2017-08-11T00:00:00"/>
    <s v="Sao Paulo Brazil"/>
  </r>
  <r>
    <s v="Sr. Analyst"/>
    <x v="3"/>
    <s v="Research &amp; Development"/>
    <s v="Female"/>
    <s v="Latino"/>
    <n v="53"/>
    <d v="2004-12-23T00:00:00"/>
    <n v="90212"/>
    <n v="0"/>
    <x v="2"/>
    <x v="12"/>
    <s v=""/>
    <s v="Sao Paulo Brazil"/>
  </r>
  <r>
    <s v="Vice President"/>
    <x v="6"/>
    <s v="Research &amp; Development"/>
    <s v="Male"/>
    <s v="Asian"/>
    <n v="39"/>
    <d v="2019-12-05T00:00:00"/>
    <n v="254057"/>
    <n v="0.39"/>
    <x v="1"/>
    <x v="6"/>
    <s v=""/>
    <s v="Shanghai China"/>
  </r>
  <r>
    <s v="Business Partner"/>
    <x v="4"/>
    <s v="Manufacturing"/>
    <s v="Female"/>
    <s v="Latino"/>
    <n v="58"/>
    <d v="2010-10-12T00:00:00"/>
    <n v="43001"/>
    <n v="0"/>
    <x v="0"/>
    <x v="5"/>
    <s v=""/>
    <s v="Austin United States"/>
  </r>
  <r>
    <s v="Computer Systems Manager"/>
    <x v="0"/>
    <s v="Manufacturing"/>
    <s v="Male"/>
    <s v="Latino"/>
    <n v="60"/>
    <d v="1998-08-03T00:00:00"/>
    <n v="85120"/>
    <n v="0.09"/>
    <x v="0"/>
    <x v="0"/>
    <s v=""/>
    <s v="Seattle United States"/>
  </r>
  <r>
    <s v="Business Partner"/>
    <x v="4"/>
    <s v="Manufacturing"/>
    <s v="Male"/>
    <s v="Latino"/>
    <n v="34"/>
    <d v="2015-08-03T00:00:00"/>
    <n v="52200"/>
    <n v="0"/>
    <x v="0"/>
    <x v="7"/>
    <s v=""/>
    <s v="Columbus United States"/>
  </r>
  <r>
    <s v="Sr. Manger"/>
    <x v="4"/>
    <s v="Corporate"/>
    <s v="Female"/>
    <s v="Caucasian"/>
    <n v="60"/>
    <d v="2008-10-18T00:00:00"/>
    <n v="150855"/>
    <n v="0.11"/>
    <x v="0"/>
    <x v="3"/>
    <s v=""/>
    <s v="Phoenix United States"/>
  </r>
  <r>
    <s v="Enterprise Architect"/>
    <x v="0"/>
    <s v="Manufacturing"/>
    <s v="Female"/>
    <s v="Latino"/>
    <n v="53"/>
    <d v="2004-07-20T00:00:00"/>
    <n v="65702"/>
    <n v="0"/>
    <x v="0"/>
    <x v="7"/>
    <s v=""/>
    <s v="Columbus United States"/>
  </r>
  <r>
    <s v="Director"/>
    <x v="1"/>
    <s v="Corporate"/>
    <s v="Male"/>
    <s v="Asian"/>
    <n v="58"/>
    <d v="2007-10-12T00:00:00"/>
    <n v="162038"/>
    <n v="0.24"/>
    <x v="1"/>
    <x v="1"/>
    <s v=""/>
    <s v="Chongqing China"/>
  </r>
  <r>
    <s v="Sr. Manger"/>
    <x v="6"/>
    <s v="Research &amp; Development"/>
    <s v="Female"/>
    <s v="Asian"/>
    <n v="25"/>
    <d v="2020-04-09T00:00:00"/>
    <n v="157057"/>
    <n v="0.1"/>
    <x v="0"/>
    <x v="7"/>
    <s v=""/>
    <s v="Columbus United States"/>
  </r>
  <r>
    <s v="Manager"/>
    <x v="0"/>
    <s v="Research &amp; Development"/>
    <s v="Male"/>
    <s v="Caucasian"/>
    <n v="46"/>
    <d v="2021-08-11T00:00:00"/>
    <n v="127559"/>
    <n v="0.1"/>
    <x v="0"/>
    <x v="5"/>
    <s v=""/>
    <s v="Austin United States"/>
  </r>
  <r>
    <s v="Field Engineer"/>
    <x v="5"/>
    <s v="Corporate"/>
    <s v="Female"/>
    <s v="Caucasian"/>
    <n v="39"/>
    <d v="2019-03-12T00:00:00"/>
    <n v="62644"/>
    <n v="0"/>
    <x v="0"/>
    <x v="0"/>
    <s v=""/>
    <s v="Seattle United States"/>
  </r>
  <r>
    <s v="Network Architect"/>
    <x v="0"/>
    <s v="Manufacturing"/>
    <s v="Male"/>
    <s v="Asian"/>
    <n v="50"/>
    <d v="2001-03-06T00:00:00"/>
    <n v="73907"/>
    <n v="0"/>
    <x v="1"/>
    <x v="6"/>
    <s v=""/>
    <s v="Shanghai China"/>
  </r>
  <r>
    <s v="Sr. Analyst"/>
    <x v="3"/>
    <s v="Manufacturing"/>
    <s v="Female"/>
    <s v="Caucasian"/>
    <n v="56"/>
    <d v="2018-03-10T00:00:00"/>
    <n v="90040"/>
    <n v="0"/>
    <x v="0"/>
    <x v="2"/>
    <s v=""/>
    <s v="Chicago United States"/>
  </r>
  <r>
    <s v="Development Engineer"/>
    <x v="5"/>
    <s v="Manufacturing"/>
    <s v="Female"/>
    <s v="Latino"/>
    <n v="30"/>
    <d v="2016-05-26T00:00:00"/>
    <n v="91134"/>
    <n v="0"/>
    <x v="2"/>
    <x v="12"/>
    <s v=""/>
    <s v="Sao Paulo Brazil"/>
  </r>
  <r>
    <s v="Vice President"/>
    <x v="4"/>
    <s v="Speciality Products"/>
    <s v="Female"/>
    <s v="Asian"/>
    <n v="45"/>
    <d v="2021-09-22T00:00:00"/>
    <n v="201396"/>
    <n v="0.32"/>
    <x v="0"/>
    <x v="4"/>
    <s v=""/>
    <s v="Miami United States"/>
  </r>
  <r>
    <s v="Analyst"/>
    <x v="3"/>
    <s v="Corporate"/>
    <s v="Female"/>
    <s v="Asian"/>
    <n v="55"/>
    <d v="2011-12-22T00:00:00"/>
    <n v="54733"/>
    <n v="0"/>
    <x v="1"/>
    <x v="1"/>
    <s v=""/>
    <s v="Chongqing China"/>
  </r>
  <r>
    <s v="System Administrator "/>
    <x v="0"/>
    <s v="Corporate"/>
    <s v="Male"/>
    <s v="Black"/>
    <n v="28"/>
    <d v="2019-06-17T00:00:00"/>
    <n v="65341"/>
    <n v="0"/>
    <x v="0"/>
    <x v="4"/>
    <d v="2022-04-11T00:00:00"/>
    <s v="Miami United States"/>
  </r>
  <r>
    <s v="Sr. Manger"/>
    <x v="1"/>
    <s v="Corporate"/>
    <s v="Female"/>
    <s v="Black"/>
    <n v="59"/>
    <d v="2018-10-27T00:00:00"/>
    <n v="139208"/>
    <n v="0.11"/>
    <x v="0"/>
    <x v="5"/>
    <s v=""/>
    <s v="Austin United States"/>
  </r>
  <r>
    <s v="Sr. Analyst"/>
    <x v="2"/>
    <s v="Speciality Products"/>
    <s v="Male"/>
    <s v="Asian"/>
    <n v="63"/>
    <d v="2018-03-12T00:00:00"/>
    <n v="73200"/>
    <n v="0"/>
    <x v="1"/>
    <x v="6"/>
    <s v=""/>
    <s v="Shanghai China"/>
  </r>
  <r>
    <s v="Manager"/>
    <x v="3"/>
    <s v="Speciality Products"/>
    <s v="Female"/>
    <s v="Latino"/>
    <n v="46"/>
    <d v="2010-04-24T00:00:00"/>
    <n v="102636"/>
    <n v="0.06"/>
    <x v="0"/>
    <x v="0"/>
    <s v=""/>
    <s v="Seattle United States"/>
  </r>
  <r>
    <s v="Sr. Account Representative"/>
    <x v="2"/>
    <s v="Speciality Products"/>
    <s v="Female"/>
    <s v="Latino"/>
    <n v="26"/>
    <d v="2021-02-09T00:00:00"/>
    <n v="87427"/>
    <n v="0"/>
    <x v="2"/>
    <x v="12"/>
    <s v=""/>
    <s v="Sao Paulo Brazil"/>
  </r>
  <r>
    <s v="IT Coordinator"/>
    <x v="0"/>
    <s v="Research &amp; Development"/>
    <s v="Male"/>
    <s v="Caucasian"/>
    <n v="45"/>
    <d v="2018-05-28T00:00:00"/>
    <n v="49219"/>
    <n v="0"/>
    <x v="0"/>
    <x v="7"/>
    <s v=""/>
    <s v="Columbus United States"/>
  </r>
  <r>
    <s v="Manager"/>
    <x v="1"/>
    <s v="Manufacturing"/>
    <s v="Male"/>
    <s v="Asian"/>
    <n v="50"/>
    <d v="2018-05-19T00:00:00"/>
    <n v="106437"/>
    <n v="7.0000000000000007E-2"/>
    <x v="1"/>
    <x v="1"/>
    <s v=""/>
    <s v="Chongqing China"/>
  </r>
  <r>
    <s v="Analyst II"/>
    <x v="1"/>
    <s v="Manufacturing"/>
    <s v="Male"/>
    <s v="Latino"/>
    <n v="46"/>
    <d v="2015-05-05T00:00:00"/>
    <n v="64364"/>
    <n v="0"/>
    <x v="2"/>
    <x v="12"/>
    <s v=""/>
    <s v="Sao Paulo Brazil"/>
  </r>
  <r>
    <s v="Director"/>
    <x v="4"/>
    <s v="Manufacturing"/>
    <s v="Male"/>
    <s v="Caucasian"/>
    <n v="50"/>
    <d v="2021-10-17T00:00:00"/>
    <n v="172180"/>
    <n v="0.3"/>
    <x v="0"/>
    <x v="7"/>
    <s v=""/>
    <s v="Columbus United States"/>
  </r>
  <r>
    <s v="Sr. Analyst"/>
    <x v="2"/>
    <s v="Manufacturing"/>
    <s v="Female"/>
    <s v="Latino"/>
    <n v="33"/>
    <d v="2012-05-14T00:00:00"/>
    <n v="88343"/>
    <n v="0"/>
    <x v="2"/>
    <x v="9"/>
    <s v=""/>
    <s v="Rio de Janerio Brazil"/>
  </r>
  <r>
    <s v="Solutions Architect"/>
    <x v="0"/>
    <s v="Speciality Products"/>
    <s v="Male"/>
    <s v="Latino"/>
    <n v="57"/>
    <d v="2014-07-10T00:00:00"/>
    <n v="66649"/>
    <n v="0"/>
    <x v="2"/>
    <x v="9"/>
    <s v=""/>
    <s v="Rio de Janerio Brazil"/>
  </r>
  <r>
    <s v="Manager"/>
    <x v="1"/>
    <s v="Corporate"/>
    <s v="Female"/>
    <s v="Caucasian"/>
    <n v="48"/>
    <d v="1999-04-22T00:00:00"/>
    <n v="102847"/>
    <n v="0.05"/>
    <x v="0"/>
    <x v="2"/>
    <s v=""/>
    <s v="Chicago United States"/>
  </r>
  <r>
    <s v="Sr. Manger"/>
    <x v="1"/>
    <s v="Manufacturing"/>
    <s v="Male"/>
    <s v="Latino"/>
    <n v="46"/>
    <d v="2010-07-19T00:00:00"/>
    <n v="134881"/>
    <n v="0.15"/>
    <x v="2"/>
    <x v="8"/>
    <s v=""/>
    <s v="Manaus Brazil"/>
  </r>
  <r>
    <s v="Analyst II"/>
    <x v="6"/>
    <s v="Manufacturing"/>
    <s v="Male"/>
    <s v="Asian"/>
    <n v="52"/>
    <d v="1999-05-23T00:00:00"/>
    <n v="68807"/>
    <n v="0"/>
    <x v="1"/>
    <x v="11"/>
    <d v="2015-11-30T00:00:00"/>
    <s v="Chengdu China"/>
  </r>
  <r>
    <s v="Vice President"/>
    <x v="0"/>
    <s v="Manufacturing"/>
    <s v="Male"/>
    <s v="Caucasian"/>
    <n v="56"/>
    <d v="2006-05-29T00:00:00"/>
    <n v="228822"/>
    <n v="0.36"/>
    <x v="0"/>
    <x v="4"/>
    <s v=""/>
    <s v="Miami United States"/>
  </r>
  <r>
    <s v="Analyst"/>
    <x v="6"/>
    <s v="Manufacturing"/>
    <s v="Male"/>
    <s v="Caucasian"/>
    <n v="28"/>
    <d v="2021-07-18T00:00:00"/>
    <n v="43391"/>
    <n v="0"/>
    <x v="0"/>
    <x v="7"/>
    <s v=""/>
    <s v="Columbus United States"/>
  </r>
  <r>
    <s v="Quality Engineer"/>
    <x v="5"/>
    <s v="Speciality Products"/>
    <s v="Male"/>
    <s v="Asian"/>
    <n v="29"/>
    <d v="2021-11-15T00:00:00"/>
    <n v="91782"/>
    <n v="0"/>
    <x v="1"/>
    <x v="1"/>
    <s v=""/>
    <s v="Chongqing China"/>
  </r>
  <r>
    <s v="Vice President"/>
    <x v="6"/>
    <s v="Corporate"/>
    <s v="Female"/>
    <s v="Asian"/>
    <n v="45"/>
    <d v="2016-02-28T00:00:00"/>
    <n v="211637"/>
    <n v="0.31"/>
    <x v="0"/>
    <x v="2"/>
    <s v=""/>
    <s v="Chicago United States"/>
  </r>
  <r>
    <s v="Computer Systems Manager"/>
    <x v="0"/>
    <s v="Manufacturing"/>
    <s v="Male"/>
    <s v="Caucasian"/>
    <n v="28"/>
    <d v="2020-08-08T00:00:00"/>
    <n v="73255"/>
    <n v="0.09"/>
    <x v="0"/>
    <x v="3"/>
    <s v=""/>
    <s v="Phoenix United States"/>
  </r>
  <r>
    <s v="Manager"/>
    <x v="2"/>
    <s v="Corporate"/>
    <s v="Male"/>
    <s v="Caucasian"/>
    <n v="28"/>
    <d v="2021-01-08T00:00:00"/>
    <n v="108826"/>
    <n v="0.1"/>
    <x v="0"/>
    <x v="4"/>
    <s v=""/>
    <s v="Miami United States"/>
  </r>
  <r>
    <s v="Solutions Architect"/>
    <x v="0"/>
    <s v="Speciality Products"/>
    <s v="Male"/>
    <s v="Caucasian"/>
    <n v="34"/>
    <d v="2016-05-24T00:00:00"/>
    <n v="94352"/>
    <n v="0"/>
    <x v="0"/>
    <x v="4"/>
    <s v=""/>
    <s v="Miami United States"/>
  </r>
  <r>
    <s v="IT Systems Architect"/>
    <x v="0"/>
    <s v="Research &amp; Development"/>
    <s v="Female"/>
    <s v="Latino"/>
    <n v="55"/>
    <d v="1994-08-30T00:00:00"/>
    <n v="73955"/>
    <n v="0"/>
    <x v="0"/>
    <x v="3"/>
    <s v=""/>
    <s v="Phoenix United States"/>
  </r>
  <r>
    <s v="Manager"/>
    <x v="4"/>
    <s v="Manufacturing"/>
    <s v="Male"/>
    <s v="Latino"/>
    <n v="34"/>
    <d v="2013-08-13T00:00:00"/>
    <n v="113909"/>
    <n v="0.06"/>
    <x v="2"/>
    <x v="9"/>
    <s v=""/>
    <s v="Rio de Janerio Brazil"/>
  </r>
  <r>
    <s v="Network Administrator"/>
    <x v="0"/>
    <s v="Manufacturing"/>
    <s v="Male"/>
    <s v="Asian"/>
    <n v="27"/>
    <d v="2020-12-24T00:00:00"/>
    <n v="92321"/>
    <n v="0"/>
    <x v="0"/>
    <x v="2"/>
    <s v=""/>
    <s v="Chicago United States"/>
  </r>
  <r>
    <s v="Computer Systems Manager"/>
    <x v="0"/>
    <s v="Research &amp; Development"/>
    <s v="Male"/>
    <s v="Caucasian"/>
    <n v="52"/>
    <d v="2013-05-23T00:00:00"/>
    <n v="99557"/>
    <n v="0.09"/>
    <x v="0"/>
    <x v="0"/>
    <s v=""/>
    <s v="Seattle United States"/>
  </r>
  <r>
    <s v="Automation Engineer"/>
    <x v="5"/>
    <s v="Speciality Products"/>
    <s v="Female"/>
    <s v="Caucasian"/>
    <n v="28"/>
    <d v="2018-11-14T00:00:00"/>
    <n v="115854"/>
    <n v="0"/>
    <x v="0"/>
    <x v="3"/>
    <s v=""/>
    <s v="Phoenix United States"/>
  </r>
  <r>
    <s v="IT Systems Architect"/>
    <x v="0"/>
    <s v="Manufacturing"/>
    <s v="Female"/>
    <s v="Latino"/>
    <n v="44"/>
    <d v="2011-03-01T00:00:00"/>
    <n v="82462"/>
    <n v="0"/>
    <x v="0"/>
    <x v="5"/>
    <s v=""/>
    <s v="Austin United States"/>
  </r>
  <r>
    <s v="Vice President"/>
    <x v="0"/>
    <s v="Research &amp; Development"/>
    <s v="Female"/>
    <s v="Caucasian"/>
    <n v="53"/>
    <d v="2011-11-09T00:00:00"/>
    <n v="198473"/>
    <n v="0.32"/>
    <x v="0"/>
    <x v="4"/>
    <s v=""/>
    <s v="Miami United States"/>
  </r>
  <r>
    <s v="Sr. Manger"/>
    <x v="1"/>
    <s v="Corporate"/>
    <s v="Female"/>
    <s v="Asian"/>
    <n v="43"/>
    <d v="2006-10-15T00:00:00"/>
    <n v="153492"/>
    <n v="0.11"/>
    <x v="0"/>
    <x v="2"/>
    <s v=""/>
    <s v="Chicago United States"/>
  </r>
  <r>
    <s v="Vice President"/>
    <x v="4"/>
    <s v="Corporate"/>
    <s v="Female"/>
    <s v="Black"/>
    <n v="28"/>
    <d v="2018-01-21T00:00:00"/>
    <n v="208210"/>
    <n v="0.3"/>
    <x v="0"/>
    <x v="0"/>
    <s v=""/>
    <s v="Seattle United States"/>
  </r>
  <r>
    <s v="Sr. Analyst"/>
    <x v="6"/>
    <s v="Corporate"/>
    <s v="Male"/>
    <s v="Caucasian"/>
    <n v="33"/>
    <d v="2015-11-17T00:00:00"/>
    <n v="91632"/>
    <n v="0"/>
    <x v="0"/>
    <x v="3"/>
    <s v=""/>
    <s v="Phoenix United States"/>
  </r>
  <r>
    <s v="HRIS Analyst"/>
    <x v="4"/>
    <s v="Corporate"/>
    <s v="Male"/>
    <s v="Asian"/>
    <n v="31"/>
    <d v="2017-09-24T00:00:00"/>
    <n v="71755"/>
    <n v="0"/>
    <x v="1"/>
    <x v="1"/>
    <s v=""/>
    <s v="Chongqing China"/>
  </r>
  <r>
    <s v="Manager"/>
    <x v="3"/>
    <s v="Corporate"/>
    <s v="Female"/>
    <s v="Asian"/>
    <n v="52"/>
    <d v="2021-11-19T00:00:00"/>
    <n v="111006"/>
    <n v="0.08"/>
    <x v="1"/>
    <x v="1"/>
    <s v=""/>
    <s v="Chongqing China"/>
  </r>
  <r>
    <s v="Cloud Infrastructure Architect"/>
    <x v="0"/>
    <s v="Corporate"/>
    <s v="Male"/>
    <s v="Asian"/>
    <n v="55"/>
    <d v="1994-12-24T00:00:00"/>
    <n v="99774"/>
    <n v="0"/>
    <x v="0"/>
    <x v="5"/>
    <s v=""/>
    <s v="Austin United States"/>
  </r>
  <r>
    <s v="Director"/>
    <x v="0"/>
    <s v="Research &amp; Development"/>
    <s v="Male"/>
    <s v="Asian"/>
    <n v="55"/>
    <d v="2007-03-13T00:00:00"/>
    <n v="184648"/>
    <n v="0.24"/>
    <x v="1"/>
    <x v="6"/>
    <s v=""/>
    <s v="Shanghai China"/>
  </r>
  <r>
    <s v="Vice President"/>
    <x v="0"/>
    <s v="Manufacturing"/>
    <s v="Male"/>
    <s v="Latino"/>
    <n v="51"/>
    <d v="2001-07-19T00:00:00"/>
    <n v="247874"/>
    <n v="0.33"/>
    <x v="2"/>
    <x v="8"/>
    <s v=""/>
    <s v="Manaus Brazil"/>
  </r>
  <r>
    <s v="Development Engineer"/>
    <x v="5"/>
    <s v="Manufacturing"/>
    <s v="Male"/>
    <s v="Asian"/>
    <n v="60"/>
    <d v="2009-05-11T00:00:00"/>
    <n v="62239"/>
    <n v="0"/>
    <x v="1"/>
    <x v="10"/>
    <s v=""/>
    <s v="Beijing China"/>
  </r>
  <r>
    <s v="Manager"/>
    <x v="3"/>
    <s v="Speciality Products"/>
    <s v="Female"/>
    <s v="Caucasian"/>
    <n v="31"/>
    <d v="2014-10-07T00:00:00"/>
    <n v="114911"/>
    <n v="7.0000000000000007E-2"/>
    <x v="0"/>
    <x v="2"/>
    <s v=""/>
    <s v="Chicago United States"/>
  </r>
  <r>
    <s v="Engineering Manager"/>
    <x v="5"/>
    <s v="Corporate"/>
    <s v="Male"/>
    <s v="Latino"/>
    <n v="45"/>
    <d v="2018-04-27T00:00:00"/>
    <n v="115490"/>
    <n v="0.12"/>
    <x v="0"/>
    <x v="2"/>
    <s v=""/>
    <s v="Chicago United States"/>
  </r>
  <r>
    <s v="Manager"/>
    <x v="3"/>
    <s v="Speciality Products"/>
    <s v="Male"/>
    <s v="Asian"/>
    <n v="34"/>
    <d v="2012-02-13T00:00:00"/>
    <n v="118708"/>
    <n v="7.0000000000000007E-2"/>
    <x v="1"/>
    <x v="6"/>
    <s v=""/>
    <s v="Shanghai China"/>
  </r>
  <r>
    <s v="Director"/>
    <x v="3"/>
    <s v="Speciality Products"/>
    <s v="Female"/>
    <s v="Asian"/>
    <n v="29"/>
    <d v="2017-06-28T00:00:00"/>
    <n v="197649"/>
    <n v="0.2"/>
    <x v="0"/>
    <x v="7"/>
    <s v=""/>
    <s v="Columbus United States"/>
  </r>
  <r>
    <s v="Sr. Analyst"/>
    <x v="3"/>
    <s v="Speciality Products"/>
    <s v="Female"/>
    <s v="Asian"/>
    <n v="45"/>
    <d v="2020-06-17T00:00:00"/>
    <n v="89841"/>
    <n v="0"/>
    <x v="1"/>
    <x v="10"/>
    <s v=""/>
    <s v="Beijing China"/>
  </r>
  <r>
    <s v="Analyst II"/>
    <x v="1"/>
    <s v="Speciality Products"/>
    <s v="Female"/>
    <s v="Caucasian"/>
    <n v="52"/>
    <d v="2019-12-20T00:00:00"/>
    <n v="61026"/>
    <n v="0"/>
    <x v="0"/>
    <x v="3"/>
    <s v=""/>
    <s v="Phoenix United States"/>
  </r>
  <r>
    <s v="Controls Engineer"/>
    <x v="5"/>
    <s v="Speciality Products"/>
    <s v="Female"/>
    <s v="Caucasian"/>
    <n v="48"/>
    <d v="2014-09-25T00:00:00"/>
    <n v="96693"/>
    <n v="0"/>
    <x v="0"/>
    <x v="2"/>
    <s v=""/>
    <s v="Chicago United States"/>
  </r>
  <r>
    <s v="Test Engineer"/>
    <x v="5"/>
    <s v="Speciality Products"/>
    <s v="Female"/>
    <s v="Latino"/>
    <n v="48"/>
    <d v="2009-06-27T00:00:00"/>
    <n v="82907"/>
    <n v="0"/>
    <x v="0"/>
    <x v="0"/>
    <s v=""/>
    <s v="Seattle United States"/>
  </r>
  <r>
    <s v="Vice President"/>
    <x v="6"/>
    <s v="Corporate"/>
    <s v="Male"/>
    <s v="Asian"/>
    <n v="41"/>
    <d v="2014-10-04T00:00:00"/>
    <n v="257194"/>
    <n v="0.35"/>
    <x v="1"/>
    <x v="1"/>
    <s v=""/>
    <s v="Chongqing China"/>
  </r>
  <r>
    <s v="Quality Engineer"/>
    <x v="5"/>
    <s v="Research &amp; Development"/>
    <s v="Male"/>
    <s v="Latino"/>
    <n v="41"/>
    <d v="2012-01-21T00:00:00"/>
    <n v="94658"/>
    <n v="0"/>
    <x v="0"/>
    <x v="4"/>
    <s v=""/>
    <s v="Miami United States"/>
  </r>
  <r>
    <s v="Quality Engineer"/>
    <x v="5"/>
    <s v="Research &amp; Development"/>
    <s v="Male"/>
    <s v="Asian"/>
    <n v="55"/>
    <d v="2011-04-30T00:00:00"/>
    <n v="89419"/>
    <n v="0"/>
    <x v="1"/>
    <x v="6"/>
    <s v=""/>
    <s v="Shanghai China"/>
  </r>
  <r>
    <s v="HRIS Analyst"/>
    <x v="4"/>
    <s v="Manufacturing"/>
    <s v="Male"/>
    <s v="Black"/>
    <n v="45"/>
    <d v="2015-12-19T00:00:00"/>
    <n v="51983"/>
    <n v="0"/>
    <x v="0"/>
    <x v="7"/>
    <s v=""/>
    <s v="Columbus United States"/>
  </r>
  <r>
    <s v="Director"/>
    <x v="1"/>
    <s v="Corporate"/>
    <s v="Female"/>
    <s v="Asian"/>
    <n v="53"/>
    <d v="2002-02-17T00:00:00"/>
    <n v="179494"/>
    <n v="0.2"/>
    <x v="1"/>
    <x v="1"/>
    <s v=""/>
    <s v="Chongqing China"/>
  </r>
  <r>
    <s v="IT Systems Architect"/>
    <x v="0"/>
    <s v="Corporate"/>
    <s v="Male"/>
    <s v="Latino"/>
    <n v="49"/>
    <d v="2016-06-24T00:00:00"/>
    <n v="68426"/>
    <n v="0"/>
    <x v="2"/>
    <x v="9"/>
    <s v=""/>
    <s v="Rio de Janerio Brazil"/>
  </r>
  <r>
    <s v="Sr. Manger"/>
    <x v="1"/>
    <s v="Corporate"/>
    <s v="Female"/>
    <s v="Latino"/>
    <n v="55"/>
    <d v="2017-02-06T00:00:00"/>
    <n v="144986"/>
    <n v="0.12"/>
    <x v="0"/>
    <x v="3"/>
    <s v=""/>
    <s v="Phoenix United States"/>
  </r>
  <r>
    <s v="Account Representative"/>
    <x v="2"/>
    <s v="Speciality Products"/>
    <s v="Female"/>
    <s v="Asian"/>
    <n v="45"/>
    <d v="2000-08-16T00:00:00"/>
    <n v="60113"/>
    <n v="0"/>
    <x v="0"/>
    <x v="2"/>
    <s v=""/>
    <s v="Chicago United States"/>
  </r>
  <r>
    <s v="HRIS Analyst"/>
    <x v="4"/>
    <s v="Research &amp; Development"/>
    <s v="Female"/>
    <s v="Latino"/>
    <n v="52"/>
    <d v="2021-04-18T00:00:00"/>
    <n v="50548"/>
    <n v="0"/>
    <x v="2"/>
    <x v="12"/>
    <s v=""/>
    <s v="Sao Paulo Brazil"/>
  </r>
  <r>
    <s v="Analyst II"/>
    <x v="6"/>
    <s v="Manufacturing"/>
    <s v="Female"/>
    <s v="Caucasian"/>
    <n v="33"/>
    <d v="2020-03-14T00:00:00"/>
    <n v="68846"/>
    <n v="0"/>
    <x v="0"/>
    <x v="2"/>
    <s v=""/>
    <s v="Chicago United States"/>
  </r>
  <r>
    <s v="Solutions Architect"/>
    <x v="0"/>
    <s v="Corporate"/>
    <s v="Female"/>
    <s v="Latino"/>
    <n v="59"/>
    <d v="2014-03-19T00:00:00"/>
    <n v="90901"/>
    <n v="0"/>
    <x v="0"/>
    <x v="0"/>
    <s v=""/>
    <s v="Seattle United States"/>
  </r>
  <r>
    <s v="Manager"/>
    <x v="3"/>
    <s v="Corporate"/>
    <s v="Female"/>
    <s v="Asian"/>
    <n v="50"/>
    <d v="2012-09-03T00:00:00"/>
    <n v="102033"/>
    <n v="0.08"/>
    <x v="0"/>
    <x v="5"/>
    <s v=""/>
    <s v="Austin United States"/>
  </r>
  <r>
    <s v="Director"/>
    <x v="2"/>
    <s v="Manufacturing"/>
    <s v="Female"/>
    <s v="Caucasian"/>
    <n v="61"/>
    <d v="2021-01-23T00:00:00"/>
    <n v="151783"/>
    <n v="0.26"/>
    <x v="0"/>
    <x v="0"/>
    <s v=""/>
    <s v="Seattle United States"/>
  </r>
  <r>
    <s v="Director"/>
    <x v="5"/>
    <s v="Corporate"/>
    <s v="Female"/>
    <s v="Latino"/>
    <n v="27"/>
    <d v="2018-12-07T00:00:00"/>
    <n v="170164"/>
    <n v="0.17"/>
    <x v="0"/>
    <x v="5"/>
    <s v=""/>
    <s v="Austin United States"/>
  </r>
  <r>
    <s v="Sr. Manger"/>
    <x v="6"/>
    <s v="Speciality Products"/>
    <s v="Female"/>
    <s v="Asian"/>
    <n v="35"/>
    <d v="2014-02-20T00:00:00"/>
    <n v="155905"/>
    <n v="0.14000000000000001"/>
    <x v="0"/>
    <x v="3"/>
    <s v=""/>
    <s v="Phoenix United States"/>
  </r>
  <r>
    <s v="Analyst"/>
    <x v="2"/>
    <s v="Corporate"/>
    <s v="Male"/>
    <s v="Asian"/>
    <n v="40"/>
    <d v="2016-12-17T00:00:00"/>
    <n v="50733"/>
    <n v="0"/>
    <x v="0"/>
    <x v="4"/>
    <s v=""/>
    <s v="Miami United States"/>
  </r>
  <r>
    <s v="Sr. Business Partner"/>
    <x v="4"/>
    <s v="Corporate"/>
    <s v="Female"/>
    <s v="Caucasian"/>
    <n v="30"/>
    <d v="2017-01-26T00:00:00"/>
    <n v="88663"/>
    <n v="0"/>
    <x v="0"/>
    <x v="3"/>
    <s v=""/>
    <s v="Phoenix United States"/>
  </r>
  <r>
    <s v="Field Engineer"/>
    <x v="5"/>
    <s v="Manufacturing"/>
    <s v="Male"/>
    <s v="Asian"/>
    <n v="60"/>
    <d v="1992-10-13T00:00:00"/>
    <n v="88213"/>
    <n v="0"/>
    <x v="1"/>
    <x v="1"/>
    <s v=""/>
    <s v="Chongqing China"/>
  </r>
  <r>
    <s v="Analyst II"/>
    <x v="2"/>
    <s v="Speciality Products"/>
    <s v="Male"/>
    <s v="Asian"/>
    <n v="55"/>
    <d v="2021-08-02T00:00:00"/>
    <n v="67130"/>
    <n v="0"/>
    <x v="0"/>
    <x v="4"/>
    <s v=""/>
    <s v="Miami United States"/>
  </r>
  <r>
    <s v="Sr. Analyst"/>
    <x v="1"/>
    <s v="Speciality Products"/>
    <s v="Female"/>
    <s v="Asian"/>
    <n v="33"/>
    <d v="2015-10-08T00:00:00"/>
    <n v="94876"/>
    <n v="0"/>
    <x v="0"/>
    <x v="4"/>
    <s v=""/>
    <s v="Miami United States"/>
  </r>
  <r>
    <s v="Development Engineer"/>
    <x v="5"/>
    <s v="Speciality Products"/>
    <s v="Male"/>
    <s v="Latino"/>
    <n v="62"/>
    <d v="1994-10-09T00:00:00"/>
    <n v="98230"/>
    <n v="0"/>
    <x v="0"/>
    <x v="4"/>
    <s v=""/>
    <s v="Miami United States"/>
  </r>
  <r>
    <s v="Test Engineer"/>
    <x v="5"/>
    <s v="Research &amp; Development"/>
    <s v="Female"/>
    <s v="Asian"/>
    <n v="36"/>
    <d v="2018-12-14T00:00:00"/>
    <n v="96757"/>
    <n v="0"/>
    <x v="0"/>
    <x v="7"/>
    <s v=""/>
    <s v="Columbus United States"/>
  </r>
  <r>
    <s v="Analyst II"/>
    <x v="6"/>
    <s v="Manufacturing"/>
    <s v="Male"/>
    <s v="Black"/>
    <n v="35"/>
    <d v="2020-07-03T00:00:00"/>
    <n v="51513"/>
    <n v="0"/>
    <x v="0"/>
    <x v="7"/>
    <s v=""/>
    <s v="Columbus United States"/>
  </r>
  <r>
    <s v="Vice President"/>
    <x v="6"/>
    <s v="Corporate"/>
    <s v="Male"/>
    <s v="Asian"/>
    <n v="60"/>
    <d v="2007-01-27T00:00:00"/>
    <n v="234311"/>
    <n v="0.37"/>
    <x v="0"/>
    <x v="4"/>
    <s v=""/>
    <s v="Miami United States"/>
  </r>
  <r>
    <s v="Sr. Manger"/>
    <x v="4"/>
    <s v="Speciality Products"/>
    <s v="Female"/>
    <s v="Latino"/>
    <n v="45"/>
    <d v="2011-05-22T00:00:00"/>
    <n v="152353"/>
    <n v="0.14000000000000001"/>
    <x v="0"/>
    <x v="0"/>
    <s v=""/>
    <s v="Seattle United States"/>
  </r>
  <r>
    <s v="Sr. Manger"/>
    <x v="3"/>
    <s v="Speciality Products"/>
    <s v="Female"/>
    <s v="Caucasian"/>
    <n v="48"/>
    <d v="2010-07-30T00:00:00"/>
    <n v="124774"/>
    <n v="0.12"/>
    <x v="0"/>
    <x v="3"/>
    <s v=""/>
    <s v="Phoenix United States"/>
  </r>
  <r>
    <s v="Director"/>
    <x v="6"/>
    <s v="Corporate"/>
    <s v="Female"/>
    <s v="Asian"/>
    <n v="36"/>
    <d v="2010-09-13T00:00:00"/>
    <n v="157070"/>
    <n v="0.28000000000000003"/>
    <x v="1"/>
    <x v="1"/>
    <s v=""/>
    <s v="Chongqing China"/>
  </r>
  <r>
    <s v="Sr. Manger"/>
    <x v="1"/>
    <s v="Speciality Products"/>
    <s v="Male"/>
    <s v="Latino"/>
    <n v="44"/>
    <d v="2019-08-08T00:00:00"/>
    <n v="130133"/>
    <n v="0.15"/>
    <x v="0"/>
    <x v="5"/>
    <d v="2022-05-18T00:00:00"/>
    <s v="Austin United States"/>
  </r>
  <r>
    <s v="Manager"/>
    <x v="6"/>
    <s v="Manufacturing"/>
    <s v="Female"/>
    <s v="Asian"/>
    <n v="64"/>
    <d v="2019-09-21T00:00:00"/>
    <n v="108780"/>
    <n v="0.06"/>
    <x v="1"/>
    <x v="6"/>
    <s v=""/>
    <s v="Shanghai China"/>
  </r>
  <r>
    <s v="Director"/>
    <x v="5"/>
    <s v="Speciality Products"/>
    <s v="Female"/>
    <s v="Asian"/>
    <n v="46"/>
    <d v="2020-10-21T00:00:00"/>
    <n v="151853"/>
    <n v="0.16"/>
    <x v="1"/>
    <x v="11"/>
    <s v=""/>
    <s v="Chengdu China"/>
  </r>
  <r>
    <s v="Account Representative"/>
    <x v="2"/>
    <s v="Manufacturing"/>
    <s v="Female"/>
    <s v="Asian"/>
    <n v="62"/>
    <d v="2006-09-17T00:00:00"/>
    <n v="64669"/>
    <n v="0"/>
    <x v="1"/>
    <x v="1"/>
    <s v=""/>
    <s v="Chongqing China"/>
  </r>
  <r>
    <s v="Analyst II"/>
    <x v="6"/>
    <s v="Research &amp; Development"/>
    <s v="Male"/>
    <s v="Latino"/>
    <n v="61"/>
    <d v="2008-04-30T00:00:00"/>
    <n v="69352"/>
    <n v="0"/>
    <x v="2"/>
    <x v="9"/>
    <s v=""/>
    <s v="Rio de Janerio Brazil"/>
  </r>
  <r>
    <s v="Analyst II"/>
    <x v="6"/>
    <s v="Research &amp; Development"/>
    <s v="Male"/>
    <s v="Asian"/>
    <n v="65"/>
    <d v="2001-10-17T00:00:00"/>
    <n v="74631"/>
    <n v="0"/>
    <x v="1"/>
    <x v="1"/>
    <s v=""/>
    <s v="Chongqing China"/>
  </r>
  <r>
    <s v="Quality Engineer"/>
    <x v="5"/>
    <s v="Speciality Products"/>
    <s v="Male"/>
    <s v="Latino"/>
    <n v="54"/>
    <d v="2012-04-29T00:00:00"/>
    <n v="96441"/>
    <n v="0"/>
    <x v="2"/>
    <x v="12"/>
    <s v=""/>
    <s v="Sao Paulo Brazil"/>
  </r>
  <r>
    <s v="Engineering Manager"/>
    <x v="5"/>
    <s v="Speciality Products"/>
    <s v="Male"/>
    <s v="Asian"/>
    <n v="46"/>
    <d v="2011-10-20T00:00:00"/>
    <n v="114250"/>
    <n v="0.14000000000000001"/>
    <x v="1"/>
    <x v="11"/>
    <s v=""/>
    <s v="Chengdu China"/>
  </r>
  <r>
    <s v="Computer Systems Manager"/>
    <x v="0"/>
    <s v="Corporate"/>
    <s v="Male"/>
    <s v="Latino"/>
    <n v="36"/>
    <d v="2020-12-27T00:00:00"/>
    <n v="70165"/>
    <n v="7.0000000000000007E-2"/>
    <x v="2"/>
    <x v="8"/>
    <s v=""/>
    <s v="Manaus Brazil"/>
  </r>
  <r>
    <s v="Manager"/>
    <x v="0"/>
    <s v="Corporate"/>
    <s v="Male"/>
    <s v="Asian"/>
    <n v="60"/>
    <d v="2000-01-29T00:00:00"/>
    <n v="109059"/>
    <n v="7.0000000000000007E-2"/>
    <x v="1"/>
    <x v="11"/>
    <s v=""/>
    <s v="Chengdu China"/>
  </r>
  <r>
    <s v="Operations Engineer"/>
    <x v="5"/>
    <s v="Research &amp; Development"/>
    <s v="Female"/>
    <s v="Asian"/>
    <n v="30"/>
    <d v="2015-11-14T00:00:00"/>
    <n v="77442"/>
    <n v="0"/>
    <x v="0"/>
    <x v="7"/>
    <s v=""/>
    <s v="Columbus United States"/>
  </r>
  <r>
    <s v="Analyst II"/>
    <x v="2"/>
    <s v="Corporate"/>
    <s v="Female"/>
    <s v="Latino"/>
    <n v="34"/>
    <d v="2012-06-06T00:00:00"/>
    <n v="72126"/>
    <n v="0"/>
    <x v="2"/>
    <x v="8"/>
    <s v=""/>
    <s v="Manaus Brazil"/>
  </r>
  <r>
    <s v="Service Desk Analyst"/>
    <x v="0"/>
    <s v="Manufacturing"/>
    <s v="Male"/>
    <s v="Caucasian"/>
    <n v="55"/>
    <d v="2013-10-18T00:00:00"/>
    <n v="70334"/>
    <n v="0"/>
    <x v="0"/>
    <x v="4"/>
    <s v=""/>
    <s v="Miami United States"/>
  </r>
  <r>
    <s v="Quality Engineer"/>
    <x v="5"/>
    <s v="Research &amp; Development"/>
    <s v="Male"/>
    <s v="Asian"/>
    <n v="59"/>
    <d v="2009-12-23T00:00:00"/>
    <n v="78006"/>
    <n v="0"/>
    <x v="0"/>
    <x v="4"/>
    <s v=""/>
    <s v="Miami United States"/>
  </r>
  <r>
    <s v="Director"/>
    <x v="0"/>
    <s v="Manufacturing"/>
    <s v="Female"/>
    <s v="Latino"/>
    <n v="28"/>
    <d v="2021-01-25T00:00:00"/>
    <n v="160385"/>
    <n v="0.23"/>
    <x v="0"/>
    <x v="4"/>
    <d v="2021-05-18T00:00:00"/>
    <s v="Miami United States"/>
  </r>
  <r>
    <s v="Vice President"/>
    <x v="1"/>
    <s v="Corporate"/>
    <s v="Female"/>
    <s v="Caucasian"/>
    <n v="36"/>
    <d v="2014-01-11T00:00:00"/>
    <n v="202323"/>
    <n v="0.39"/>
    <x v="0"/>
    <x v="2"/>
    <s v=""/>
    <s v="Chicago United States"/>
  </r>
  <r>
    <s v="Sr. Manger"/>
    <x v="4"/>
    <s v="Corporate"/>
    <s v="Female"/>
    <s v="Latino"/>
    <n v="29"/>
    <d v="2020-07-13T00:00:00"/>
    <n v="141555"/>
    <n v="0.11"/>
    <x v="2"/>
    <x v="8"/>
    <s v=""/>
    <s v="Manaus Brazil"/>
  </r>
  <r>
    <s v="Director"/>
    <x v="1"/>
    <s v="Speciality Products"/>
    <s v="Female"/>
    <s v="Asian"/>
    <n v="34"/>
    <d v="2020-07-20T00:00:00"/>
    <n v="184960"/>
    <n v="0.18"/>
    <x v="0"/>
    <x v="0"/>
    <s v=""/>
    <s v="Seattle United States"/>
  </r>
  <r>
    <s v="Vice President"/>
    <x v="0"/>
    <s v="Manufacturing"/>
    <s v="Male"/>
    <s v="Asian"/>
    <n v="37"/>
    <d v="2011-06-25T00:00:00"/>
    <n v="221592"/>
    <n v="0.31"/>
    <x v="0"/>
    <x v="7"/>
    <s v=""/>
    <s v="Columbus United States"/>
  </r>
  <r>
    <s v="HRIS Analyst"/>
    <x v="4"/>
    <s v="Manufacturing"/>
    <s v="Female"/>
    <s v="Asian"/>
    <n v="44"/>
    <d v="2009-01-28T00:00:00"/>
    <n v="53301"/>
    <n v="0"/>
    <x v="0"/>
    <x v="0"/>
    <s v=""/>
    <s v="Seattle United States"/>
  </r>
  <r>
    <s v="Cloud Infrastructure Architect"/>
    <x v="0"/>
    <s v="Corporate"/>
    <s v="Male"/>
    <s v="Asian"/>
    <n v="45"/>
    <d v="2000-03-02T00:00:00"/>
    <n v="91276"/>
    <n v="0"/>
    <x v="0"/>
    <x v="0"/>
    <s v=""/>
    <s v="Seattle United States"/>
  </r>
  <r>
    <s v="Sr. Manger"/>
    <x v="4"/>
    <s v="Research &amp; Development"/>
    <s v="Female"/>
    <s v="Asian"/>
    <n v="52"/>
    <d v="2017-09-05T00:00:00"/>
    <n v="140042"/>
    <n v="0.13"/>
    <x v="0"/>
    <x v="5"/>
    <s v=""/>
    <s v="Austin United States"/>
  </r>
  <r>
    <s v="Analyst"/>
    <x v="3"/>
    <s v="Manufacturing"/>
    <s v="Female"/>
    <s v="Asian"/>
    <n v="40"/>
    <d v="2018-12-06T00:00:00"/>
    <n v="57225"/>
    <n v="0"/>
    <x v="0"/>
    <x v="7"/>
    <s v=""/>
    <s v="Columbus United States"/>
  </r>
  <r>
    <s v="Manager"/>
    <x v="4"/>
    <s v="Speciality Products"/>
    <s v="Female"/>
    <s v="Latino"/>
    <n v="55"/>
    <d v="2010-02-24T00:00:00"/>
    <n v="102839"/>
    <n v="0.05"/>
    <x v="0"/>
    <x v="4"/>
    <s v=""/>
    <s v="Miami United States"/>
  </r>
  <r>
    <s v="Director"/>
    <x v="6"/>
    <s v="Research &amp; Development"/>
    <s v="Male"/>
    <s v="Asian"/>
    <n v="29"/>
    <d v="2021-09-15T00:00:00"/>
    <n v="199783"/>
    <n v="0.21"/>
    <x v="0"/>
    <x v="2"/>
    <d v="2022-04-10T00:00:00"/>
    <s v="Chicago United States"/>
  </r>
  <r>
    <s v="Sr. Business Partner"/>
    <x v="4"/>
    <s v="Research &amp; Development"/>
    <s v="Male"/>
    <s v="Latino"/>
    <n v="32"/>
    <d v="2021-04-09T00:00:00"/>
    <n v="70980"/>
    <n v="0"/>
    <x v="2"/>
    <x v="9"/>
    <s v=""/>
    <s v="Rio de Janerio Brazil"/>
  </r>
  <r>
    <s v="Manager"/>
    <x v="6"/>
    <s v="Corporate"/>
    <s v="Male"/>
    <s v="Caucasian"/>
    <n v="51"/>
    <d v="1997-01-26T00:00:00"/>
    <n v="104431"/>
    <n v="7.0000000000000007E-2"/>
    <x v="0"/>
    <x v="3"/>
    <s v=""/>
    <s v="Phoenix United States"/>
  </r>
  <r>
    <s v="Business Partner"/>
    <x v="4"/>
    <s v="Speciality Products"/>
    <s v="Male"/>
    <s v="Caucasian"/>
    <n v="28"/>
    <d v="2021-06-27T00:00:00"/>
    <n v="48510"/>
    <n v="0"/>
    <x v="0"/>
    <x v="2"/>
    <s v=""/>
    <s v="Chicago United States"/>
  </r>
  <r>
    <s v="Quality Engineer"/>
    <x v="5"/>
    <s v="Speciality Products"/>
    <s v="Male"/>
    <s v="Black"/>
    <n v="27"/>
    <d v="2019-05-28T00:00:00"/>
    <n v="70110"/>
    <n v="0"/>
    <x v="0"/>
    <x v="4"/>
    <d v="2021-01-07T00:00:00"/>
    <s v="Miami United States"/>
  </r>
  <r>
    <s v="Director"/>
    <x v="6"/>
    <s v="Corporate"/>
    <s v="Male"/>
    <s v="Asian"/>
    <n v="45"/>
    <d v="2008-03-12T00:00:00"/>
    <n v="186138"/>
    <n v="0.28000000000000003"/>
    <x v="1"/>
    <x v="1"/>
    <s v=""/>
    <s v="Chongqing China"/>
  </r>
  <r>
    <s v="Analyst"/>
    <x v="3"/>
    <s v="Manufacturing"/>
    <s v="Male"/>
    <s v="Latino"/>
    <n v="58"/>
    <d v="2010-04-19T00:00:00"/>
    <n v="56350"/>
    <n v="0"/>
    <x v="2"/>
    <x v="9"/>
    <s v=""/>
    <s v="Rio de Janerio Brazil"/>
  </r>
  <r>
    <s v="Sr. Manger"/>
    <x v="1"/>
    <s v="Research &amp; Development"/>
    <s v="Female"/>
    <s v="Latino"/>
    <n v="45"/>
    <d v="2016-01-10T00:00:00"/>
    <n v="149761"/>
    <n v="0.12"/>
    <x v="0"/>
    <x v="7"/>
    <s v=""/>
    <s v="Columbus United States"/>
  </r>
  <r>
    <s v="Sr. Manger"/>
    <x v="1"/>
    <s v="Corporate"/>
    <s v="Male"/>
    <s v="Latino"/>
    <n v="44"/>
    <d v="2007-08-11T00:00:00"/>
    <n v="126277"/>
    <n v="0.13"/>
    <x v="2"/>
    <x v="8"/>
    <s v=""/>
    <s v="Manaus Brazil"/>
  </r>
  <r>
    <s v="Manager"/>
    <x v="2"/>
    <s v="Speciality Products"/>
    <s v="Male"/>
    <s v="Caucasian"/>
    <n v="33"/>
    <d v="2013-06-21T00:00:00"/>
    <n v="119631"/>
    <n v="0.06"/>
    <x v="0"/>
    <x v="3"/>
    <s v=""/>
    <s v="Phoenix United States"/>
  </r>
  <r>
    <s v="Vice President"/>
    <x v="0"/>
    <s v="Research &amp; Development"/>
    <s v="Male"/>
    <s v="Asian"/>
    <n v="26"/>
    <d v="2020-05-09T00:00:00"/>
    <n v="256561"/>
    <n v="0.39"/>
    <x v="0"/>
    <x v="5"/>
    <s v=""/>
    <s v="Austin United States"/>
  </r>
  <r>
    <s v="Solutions Architect"/>
    <x v="0"/>
    <s v="Speciality Products"/>
    <s v="Female"/>
    <s v="Latino"/>
    <n v="45"/>
    <d v="2020-04-16T00:00:00"/>
    <n v="66958"/>
    <n v="0"/>
    <x v="0"/>
    <x v="4"/>
    <s v=""/>
    <s v="Miami United States"/>
  </r>
  <r>
    <s v="Sr. Manger"/>
    <x v="2"/>
    <s v="Manufacturing"/>
    <s v="Female"/>
    <s v="Asian"/>
    <n v="46"/>
    <d v="2004-02-29T00:00:00"/>
    <n v="158897"/>
    <n v="0.1"/>
    <x v="1"/>
    <x v="1"/>
    <s v=""/>
    <s v="Chongqing China"/>
  </r>
  <r>
    <s v="Technical Architect"/>
    <x v="0"/>
    <s v="Corporate"/>
    <s v="Male"/>
    <s v="Caucasian"/>
    <n v="37"/>
    <d v="2008-02-15T00:00:00"/>
    <n v="71695"/>
    <n v="0"/>
    <x v="0"/>
    <x v="3"/>
    <s v=""/>
    <s v="Phoenix United States"/>
  </r>
  <r>
    <s v="Sr. Analyst"/>
    <x v="6"/>
    <s v="Corporate"/>
    <s v="Male"/>
    <s v="Asian"/>
    <n v="40"/>
    <d v="2014-09-22T00:00:00"/>
    <n v="73779"/>
    <n v="0"/>
    <x v="1"/>
    <x v="1"/>
    <d v="2019-05-09T00:00:00"/>
    <s v="Chongqing China"/>
  </r>
  <r>
    <s v="Manager"/>
    <x v="2"/>
    <s v="Speciality Products"/>
    <s v="Female"/>
    <s v="Asian"/>
    <n v="45"/>
    <d v="2011-10-20T00:00:00"/>
    <n v="123640"/>
    <n v="7.0000000000000007E-2"/>
    <x v="1"/>
    <x v="6"/>
    <s v=""/>
    <s v="Shanghai China"/>
  </r>
  <r>
    <s v="Analyst"/>
    <x v="2"/>
    <s v="Speciality Products"/>
    <s v="Female"/>
    <s v="Caucasian"/>
    <n v="33"/>
    <d v="2014-04-13T00:00:00"/>
    <n v="46878"/>
    <n v="0"/>
    <x v="0"/>
    <x v="4"/>
    <s v=""/>
    <s v="Miami United States"/>
  </r>
  <r>
    <s v="Analyst"/>
    <x v="6"/>
    <s v="Speciality Products"/>
    <s v="Female"/>
    <s v="Caucasian"/>
    <n v="64"/>
    <d v="2003-02-10T00:00:00"/>
    <n v="57032"/>
    <n v="0"/>
    <x v="0"/>
    <x v="4"/>
    <s v=""/>
    <s v="Miami United States"/>
  </r>
  <r>
    <s v="Sr. Analyst"/>
    <x v="2"/>
    <s v="Manufacturing"/>
    <s v="Female"/>
    <s v="Latino"/>
    <n v="57"/>
    <d v="2007-10-02T00:00:00"/>
    <n v="98150"/>
    <n v="0"/>
    <x v="2"/>
    <x v="9"/>
    <s v=""/>
    <s v="Rio de Janerio Brazil"/>
  </r>
  <r>
    <s v="Director"/>
    <x v="6"/>
    <s v="Manufacturing"/>
    <s v="Female"/>
    <s v="Asian"/>
    <n v="35"/>
    <d v="2017-03-06T00:00:00"/>
    <n v="171426"/>
    <n v="0.15"/>
    <x v="1"/>
    <x v="10"/>
    <d v="2017-09-22T00:00:00"/>
    <s v="Beijing China"/>
  </r>
  <r>
    <s v="Analyst"/>
    <x v="1"/>
    <s v="Manufacturing"/>
    <s v="Female"/>
    <s v="Caucasian"/>
    <n v="55"/>
    <d v="2021-04-16T00:00:00"/>
    <n v="48266"/>
    <n v="0"/>
    <x v="0"/>
    <x v="2"/>
    <s v=""/>
    <s v="Chicago United States"/>
  </r>
  <r>
    <s v="Vice President"/>
    <x v="1"/>
    <s v="Research &amp; Development"/>
    <s v="Male"/>
    <s v="Latino"/>
    <n v="36"/>
    <d v="2018-08-18T00:00:00"/>
    <n v="223404"/>
    <n v="0.32"/>
    <x v="0"/>
    <x v="7"/>
    <s v=""/>
    <s v="Columbus United States"/>
  </r>
  <r>
    <s v="System Administrator "/>
    <x v="0"/>
    <s v="Speciality Products"/>
    <s v="Female"/>
    <s v="Asian"/>
    <n v="57"/>
    <d v="2014-01-10T00:00:00"/>
    <n v="74854"/>
    <n v="0"/>
    <x v="0"/>
    <x v="0"/>
    <s v=""/>
    <s v="Seattle United States"/>
  </r>
  <r>
    <s v="Vice President"/>
    <x v="3"/>
    <s v="Speciality Products"/>
    <s v="Female"/>
    <s v="Caucasian"/>
    <n v="48"/>
    <d v="2007-04-25T00:00:00"/>
    <n v="217783"/>
    <n v="0.36"/>
    <x v="0"/>
    <x v="0"/>
    <s v=""/>
    <s v="Seattle United States"/>
  </r>
  <r>
    <s v="Systems Analyst"/>
    <x v="0"/>
    <s v="Manufacturing"/>
    <s v="Female"/>
    <s v="Latino"/>
    <n v="53"/>
    <d v="2004-08-15T00:00:00"/>
    <n v="44735"/>
    <n v="0"/>
    <x v="2"/>
    <x v="8"/>
    <s v=""/>
    <s v="Manaus Brazil"/>
  </r>
  <r>
    <s v="Analyst II"/>
    <x v="1"/>
    <s v="Manufacturing"/>
    <s v="Female"/>
    <s v="Caucasian"/>
    <n v="41"/>
    <d v="2007-01-09T00:00:00"/>
    <n v="50685"/>
    <n v="0"/>
    <x v="0"/>
    <x v="7"/>
    <s v=""/>
    <s v="Columbus United States"/>
  </r>
  <r>
    <s v="Analyst II"/>
    <x v="2"/>
    <s v="Research &amp; Development"/>
    <s v="Male"/>
    <s v="Asian"/>
    <n v="34"/>
    <d v="2018-03-10T00:00:00"/>
    <n v="58993"/>
    <n v="0"/>
    <x v="0"/>
    <x v="5"/>
    <s v=""/>
    <s v="Austin United States"/>
  </r>
  <r>
    <s v="Operations Engineer"/>
    <x v="5"/>
    <s v="Corporate"/>
    <s v="Male"/>
    <s v="Caucasian"/>
    <n v="47"/>
    <d v="2020-06-08T00:00:00"/>
    <n v="115765"/>
    <n v="0"/>
    <x v="0"/>
    <x v="4"/>
    <d v="2021-02-02T00:00:00"/>
    <s v="Miami United States"/>
  </r>
  <r>
    <s v="Director"/>
    <x v="3"/>
    <s v="Manufacturing"/>
    <s v="Female"/>
    <s v="Asian"/>
    <n v="63"/>
    <d v="2007-03-06T00:00:00"/>
    <n v="193044"/>
    <n v="0.15"/>
    <x v="0"/>
    <x v="4"/>
    <s v=""/>
    <s v="Miami United States"/>
  </r>
  <r>
    <s v="Analyst"/>
    <x v="6"/>
    <s v="Research &amp; Development"/>
    <s v="Female"/>
    <s v="Black"/>
    <n v="65"/>
    <d v="2011-06-17T00:00:00"/>
    <n v="56686"/>
    <n v="0"/>
    <x v="0"/>
    <x v="0"/>
    <d v="2015-06-09T00:00:00"/>
    <s v="Seattle United States"/>
  </r>
  <r>
    <s v="Sr. Manger"/>
    <x v="1"/>
    <s v="Manufacturing"/>
    <s v="Female"/>
    <s v="Black"/>
    <n v="33"/>
    <d v="2019-10-25T00:00:00"/>
    <n v="131652"/>
    <n v="0.11"/>
    <x v="0"/>
    <x v="0"/>
    <s v=""/>
    <s v="Seattle United States"/>
  </r>
  <r>
    <s v="Director"/>
    <x v="6"/>
    <s v="Manufacturing"/>
    <s v="Female"/>
    <s v="Black"/>
    <n v="45"/>
    <d v="2008-02-29T00:00:00"/>
    <n v="150577"/>
    <n v="0.25"/>
    <x v="0"/>
    <x v="4"/>
    <s v=""/>
    <s v="Miami United States"/>
  </r>
  <r>
    <s v="Engineering Manager"/>
    <x v="5"/>
    <s v="Research &amp; Development"/>
    <s v="Female"/>
    <s v="Latino"/>
    <n v="37"/>
    <d v="2018-12-27T00:00:00"/>
    <n v="87359"/>
    <n v="0.11"/>
    <x v="2"/>
    <x v="9"/>
    <s v=""/>
    <s v="Rio de Janerio Brazil"/>
  </r>
  <r>
    <s v="Analyst II"/>
    <x v="2"/>
    <s v="Speciality Products"/>
    <s v="Female"/>
    <s v="Asian"/>
    <n v="60"/>
    <d v="2014-01-08T00:00:00"/>
    <n v="51877"/>
    <n v="0"/>
    <x v="1"/>
    <x v="10"/>
    <s v=""/>
    <s v="Beijing China"/>
  </r>
  <r>
    <s v="Solutions Architect"/>
    <x v="0"/>
    <s v="Manufacturing"/>
    <s v="Male"/>
    <s v="Asian"/>
    <n v="43"/>
    <d v="2017-01-18T00:00:00"/>
    <n v="86417"/>
    <n v="0"/>
    <x v="0"/>
    <x v="2"/>
    <s v=""/>
    <s v="Chicago United States"/>
  </r>
  <r>
    <s v="System Administrator "/>
    <x v="0"/>
    <s v="Research &amp; Development"/>
    <s v="Female"/>
    <s v="Asian"/>
    <n v="65"/>
    <d v="2003-05-08T00:00:00"/>
    <n v="96548"/>
    <n v="0"/>
    <x v="0"/>
    <x v="5"/>
    <s v=""/>
    <s v="Austin United States"/>
  </r>
  <r>
    <s v="Sr. Analyst"/>
    <x v="3"/>
    <s v="Manufacturing"/>
    <s v="Female"/>
    <s v="Asian"/>
    <n v="43"/>
    <d v="2014-01-23T00:00:00"/>
    <n v="92940"/>
    <n v="0"/>
    <x v="1"/>
    <x v="11"/>
    <s v=""/>
    <s v="Chengdu China"/>
  </r>
  <r>
    <s v="Analyst II"/>
    <x v="3"/>
    <s v="Speciality Products"/>
    <s v="Male"/>
    <s v="Asian"/>
    <n v="28"/>
    <d v="2018-08-24T00:00:00"/>
    <n v="61410"/>
    <n v="0"/>
    <x v="0"/>
    <x v="3"/>
    <s v=""/>
    <s v="Phoenix United States"/>
  </r>
  <r>
    <s v="Manager"/>
    <x v="1"/>
    <s v="Speciality Products"/>
    <s v="Female"/>
    <s v="Black"/>
    <n v="61"/>
    <d v="2010-04-25T00:00:00"/>
    <n v="110302"/>
    <n v="0.06"/>
    <x v="0"/>
    <x v="4"/>
    <s v=""/>
    <s v="Miami United States"/>
  </r>
  <r>
    <s v="Director"/>
    <x v="5"/>
    <s v="Speciality Products"/>
    <s v="Female"/>
    <s v="Black"/>
    <n v="45"/>
    <d v="2018-04-22T00:00:00"/>
    <n v="187205"/>
    <n v="0.24"/>
    <x v="0"/>
    <x v="7"/>
    <d v="2022-06-20T00:00:00"/>
    <s v="Columbus United States"/>
  </r>
  <r>
    <s v="Sr. Analyst"/>
    <x v="2"/>
    <s v="Corporate"/>
    <s v="Male"/>
    <s v="Caucasian"/>
    <n v="45"/>
    <d v="2011-03-16T00:00:00"/>
    <n v="81687"/>
    <n v="0"/>
    <x v="0"/>
    <x v="3"/>
    <s v=""/>
    <s v="Phoenix United States"/>
  </r>
  <r>
    <s v="Vice President"/>
    <x v="0"/>
    <s v="Speciality Products"/>
    <s v="Male"/>
    <s v="Latino"/>
    <n v="54"/>
    <d v="2009-08-15T00:00:00"/>
    <n v="241083"/>
    <n v="0.39"/>
    <x v="0"/>
    <x v="7"/>
    <s v=""/>
    <s v="Columbus United States"/>
  </r>
  <r>
    <s v="Vice President"/>
    <x v="1"/>
    <s v="Speciality Products"/>
    <s v="Female"/>
    <s v="Black"/>
    <n v="38"/>
    <d v="2018-11-09T00:00:00"/>
    <n v="223805"/>
    <n v="0.36"/>
    <x v="0"/>
    <x v="2"/>
    <s v=""/>
    <s v="Chicago United States"/>
  </r>
  <r>
    <s v="Director"/>
    <x v="3"/>
    <s v="Corporate"/>
    <s v="Female"/>
    <s v="Caucasian"/>
    <n v="27"/>
    <d v="2021-07-16T00:00:00"/>
    <n v="161759"/>
    <n v="0.16"/>
    <x v="0"/>
    <x v="4"/>
    <s v=""/>
    <s v="Miami United States"/>
  </r>
  <r>
    <s v="Computer Systems Manager"/>
    <x v="0"/>
    <s v="Research &amp; Development"/>
    <s v="Male"/>
    <s v="Black"/>
    <n v="40"/>
    <d v="2019-02-24T00:00:00"/>
    <n v="95899"/>
    <n v="0.1"/>
    <x v="0"/>
    <x v="7"/>
    <d v="2021-03-08T00:00:00"/>
    <s v="Columbus United States"/>
  </r>
  <r>
    <s v="Sr. Analyst"/>
    <x v="1"/>
    <s v="Corporate"/>
    <s v="Male"/>
    <s v="Asian"/>
    <n v="49"/>
    <d v="2019-06-07T00:00:00"/>
    <n v="80700"/>
    <n v="0"/>
    <x v="0"/>
    <x v="7"/>
    <s v=""/>
    <s v="Columbus United States"/>
  </r>
  <r>
    <s v="Manager"/>
    <x v="4"/>
    <s v="Speciality Products"/>
    <s v="Male"/>
    <s v="Asian"/>
    <n v="54"/>
    <d v="1997-03-11T00:00:00"/>
    <n v="128136"/>
    <n v="0.05"/>
    <x v="1"/>
    <x v="10"/>
    <s v=""/>
    <s v="Beijing China"/>
  </r>
  <r>
    <s v="Analyst II"/>
    <x v="6"/>
    <s v="Corporate"/>
    <s v="Female"/>
    <s v="Caucasian"/>
    <n v="39"/>
    <d v="2017-04-18T00:00:00"/>
    <n v="58745"/>
    <n v="0"/>
    <x v="0"/>
    <x v="5"/>
    <s v=""/>
    <s v="Austin United States"/>
  </r>
  <r>
    <s v="Technical Architect"/>
    <x v="0"/>
    <s v="Corporate"/>
    <s v="Female"/>
    <s v="Asian"/>
    <n v="57"/>
    <d v="1992-05-04T00:00:00"/>
    <n v="76202"/>
    <n v="0"/>
    <x v="0"/>
    <x v="5"/>
    <d v="1994-12-18T00:00:00"/>
    <s v="Austin United States"/>
  </r>
  <r>
    <s v="Vice President"/>
    <x v="2"/>
    <s v="Speciality Products"/>
    <s v="Male"/>
    <s v="Black"/>
    <n v="36"/>
    <d v="2018-03-19T00:00:00"/>
    <n v="195200"/>
    <n v="0.36"/>
    <x v="0"/>
    <x v="5"/>
    <s v=""/>
    <s v="Austin United States"/>
  </r>
  <r>
    <s v="Analyst II"/>
    <x v="1"/>
    <s v="Manufacturing"/>
    <s v="Female"/>
    <s v="Asian"/>
    <n v="45"/>
    <d v="2016-12-07T00:00:00"/>
    <n v="71454"/>
    <n v="0"/>
    <x v="1"/>
    <x v="6"/>
    <s v=""/>
    <s v="Shanghai China"/>
  </r>
  <r>
    <s v="Cloud Infrastructure Architect"/>
    <x v="0"/>
    <s v="Manufacturing"/>
    <s v="Female"/>
    <s v="Caucasian"/>
    <n v="30"/>
    <d v="2020-02-03T00:00:00"/>
    <n v="94652"/>
    <n v="0"/>
    <x v="0"/>
    <x v="0"/>
    <s v=""/>
    <s v="Seattle United States"/>
  </r>
  <r>
    <s v="Technical Architect"/>
    <x v="0"/>
    <s v="Manufacturing"/>
    <s v="Male"/>
    <s v="Black"/>
    <n v="34"/>
    <d v="2016-02-16T00:00:00"/>
    <n v="63411"/>
    <n v="0"/>
    <x v="0"/>
    <x v="4"/>
    <s v=""/>
    <s v="Miami United States"/>
  </r>
  <r>
    <s v="Analyst II"/>
    <x v="2"/>
    <s v="Speciality Products"/>
    <s v="Male"/>
    <s v="Asian"/>
    <n v="31"/>
    <d v="2020-02-17T00:00:00"/>
    <n v="67171"/>
    <n v="0"/>
    <x v="1"/>
    <x v="1"/>
    <d v="2021-05-01T00:00:00"/>
    <s v="Chongqing China"/>
  </r>
  <r>
    <s v="Sr. Manger"/>
    <x v="3"/>
    <s v="Speciality Products"/>
    <s v="Female"/>
    <s v="Latino"/>
    <n v="28"/>
    <d v="2019-07-06T00:00:00"/>
    <n v="152036"/>
    <n v="0.15"/>
    <x v="2"/>
    <x v="9"/>
    <s v=""/>
    <s v="Rio de Janerio Brazil"/>
  </r>
  <r>
    <s v="Controls Engineer"/>
    <x v="5"/>
    <s v="Manufacturing"/>
    <s v="Female"/>
    <s v="Black"/>
    <n v="55"/>
    <d v="2021-03-21T00:00:00"/>
    <n v="95562"/>
    <n v="0"/>
    <x v="0"/>
    <x v="2"/>
    <s v=""/>
    <s v="Chicago United States"/>
  </r>
  <r>
    <s v="Sr. Analyst"/>
    <x v="2"/>
    <s v="Research &amp; Development"/>
    <s v="Male"/>
    <s v="Caucasian"/>
    <n v="30"/>
    <d v="2019-11-04T00:00:00"/>
    <n v="96092"/>
    <n v="0"/>
    <x v="0"/>
    <x v="5"/>
    <s v=""/>
    <s v="Austin United States"/>
  </r>
  <r>
    <s v="Vice President"/>
    <x v="5"/>
    <s v="Manufacturing"/>
    <s v="Male"/>
    <s v="Asian"/>
    <n v="63"/>
    <d v="2013-06-03T00:00:00"/>
    <n v="254289"/>
    <n v="0.39"/>
    <x v="0"/>
    <x v="2"/>
    <s v=""/>
    <s v="Chicago United States"/>
  </r>
  <r>
    <s v="Computer Systems Manager"/>
    <x v="0"/>
    <s v="Research &amp; Development"/>
    <s v="Male"/>
    <s v="Caucasian"/>
    <n v="26"/>
    <d v="2019-07-10T00:00:00"/>
    <n v="69110"/>
    <n v="0.05"/>
    <x v="0"/>
    <x v="2"/>
    <s v=""/>
    <s v="Chicago United States"/>
  </r>
  <r>
    <s v="Vice President"/>
    <x v="6"/>
    <s v="Speciality Products"/>
    <s v="Male"/>
    <s v="Caucasian"/>
    <n v="52"/>
    <d v="2002-06-11T00:00:00"/>
    <n v="236314"/>
    <n v="0.34"/>
    <x v="0"/>
    <x v="4"/>
    <s v=""/>
    <s v="Miami United States"/>
  </r>
  <r>
    <s v="Analyst"/>
    <x v="6"/>
    <s v="Corporate"/>
    <s v="Male"/>
    <s v="Latino"/>
    <n v="51"/>
    <d v="2007-06-19T00:00:00"/>
    <n v="45206"/>
    <n v="0"/>
    <x v="0"/>
    <x v="7"/>
    <s v=""/>
    <s v="Columbus United States"/>
  </r>
  <r>
    <s v="Vice President"/>
    <x v="1"/>
    <s v="Research &amp; Development"/>
    <s v="Female"/>
    <s v="Asian"/>
    <n v="25"/>
    <d v="2021-11-15T00:00:00"/>
    <n v="210708"/>
    <n v="0.33"/>
    <x v="0"/>
    <x v="2"/>
    <s v=""/>
    <s v="Chicago United States"/>
  </r>
  <r>
    <s v="System Administrator "/>
    <x v="0"/>
    <s v="Corporate"/>
    <s v="Male"/>
    <s v="Latino"/>
    <n v="40"/>
    <d v="2021-09-26T00:00:00"/>
    <n v="87770"/>
    <n v="0"/>
    <x v="0"/>
    <x v="5"/>
    <s v=""/>
    <s v="Austin United States"/>
  </r>
  <r>
    <s v="Manager"/>
    <x v="3"/>
    <s v="Corporate"/>
    <s v="Female"/>
    <s v="Caucasian"/>
    <n v="38"/>
    <d v="2015-08-12T00:00:00"/>
    <n v="106858"/>
    <n v="0.05"/>
    <x v="0"/>
    <x v="0"/>
    <s v=""/>
    <s v="Seattle United States"/>
  </r>
  <r>
    <s v="Director"/>
    <x v="4"/>
    <s v="Corporate"/>
    <s v="Male"/>
    <s v="Caucasian"/>
    <n v="60"/>
    <d v="2015-04-14T00:00:00"/>
    <n v="155788"/>
    <n v="0.17"/>
    <x v="0"/>
    <x v="0"/>
    <s v=""/>
    <s v="Seattle United States"/>
  </r>
  <r>
    <s v="Sr. Business Partner"/>
    <x v="4"/>
    <s v="Speciality Products"/>
    <s v="Female"/>
    <s v="Latino"/>
    <n v="45"/>
    <d v="2019-04-26T00:00:00"/>
    <n v="74891"/>
    <n v="0"/>
    <x v="2"/>
    <x v="9"/>
    <s v=""/>
    <s v="Rio de Janerio Brazil"/>
  </r>
  <r>
    <s v="Controls Engineer"/>
    <x v="5"/>
    <s v="Corporate"/>
    <s v="Male"/>
    <s v="Asian"/>
    <n v="28"/>
    <d v="2021-12-18T00:00:00"/>
    <n v="95670"/>
    <n v="0"/>
    <x v="0"/>
    <x v="3"/>
    <s v=""/>
    <s v="Phoenix United States"/>
  </r>
  <r>
    <s v="Account Representative"/>
    <x v="2"/>
    <s v="Research &amp; Development"/>
    <s v="Female"/>
    <s v="Black"/>
    <n v="65"/>
    <d v="2000-09-29T00:00:00"/>
    <n v="67837"/>
    <n v="0"/>
    <x v="0"/>
    <x v="5"/>
    <s v=""/>
    <s v="Austin United States"/>
  </r>
  <r>
    <s v="Analyst II"/>
    <x v="2"/>
    <s v="Research &amp; Development"/>
    <s v="Male"/>
    <s v="Asian"/>
    <n v="41"/>
    <d v="2010-06-04T00:00:00"/>
    <n v="72425"/>
    <n v="0"/>
    <x v="1"/>
    <x v="10"/>
    <s v=""/>
    <s v="Beijing China"/>
  </r>
  <r>
    <s v="Sr. Analyst"/>
    <x v="2"/>
    <s v="Corporate"/>
    <s v="Female"/>
    <s v="Latino"/>
    <n v="52"/>
    <d v="1994-10-16T00:00:00"/>
    <n v="93103"/>
    <n v="0"/>
    <x v="0"/>
    <x v="3"/>
    <s v=""/>
    <s v="Phoenix United States"/>
  </r>
  <r>
    <s v="Controls Engineer"/>
    <x v="5"/>
    <s v="Corporate"/>
    <s v="Female"/>
    <s v="Caucasian"/>
    <n v="56"/>
    <d v="2015-10-14T00:00:00"/>
    <n v="76272"/>
    <n v="0"/>
    <x v="0"/>
    <x v="4"/>
    <d v="2021-10-22T00:00:00"/>
    <s v="Miami United States"/>
  </r>
  <r>
    <s v="Analyst II"/>
    <x v="1"/>
    <s v="Manufacturing"/>
    <s v="Female"/>
    <s v="Asian"/>
    <n v="48"/>
    <d v="2003-06-24T00:00:00"/>
    <n v="55760"/>
    <n v="0"/>
    <x v="0"/>
    <x v="5"/>
    <s v=""/>
    <s v="Austin United States"/>
  </r>
  <r>
    <s v="Vice President"/>
    <x v="3"/>
    <s v="Corporate"/>
    <s v="Female"/>
    <s v="Caucasian"/>
    <n v="36"/>
    <d v="2020-01-13T00:00:00"/>
    <n v="253294"/>
    <n v="0.4"/>
    <x v="0"/>
    <x v="4"/>
    <s v=""/>
    <s v="Miami United States"/>
  </r>
  <r>
    <s v="Analyst II"/>
    <x v="1"/>
    <s v="Corporate"/>
    <s v="Male"/>
    <s v="Caucasian"/>
    <n v="60"/>
    <d v="2007-08-16T00:00:00"/>
    <n v="58671"/>
    <n v="0"/>
    <x v="0"/>
    <x v="7"/>
    <s v=""/>
    <s v="Columbus United States"/>
  </r>
  <r>
    <s v="Account Representative"/>
    <x v="2"/>
    <s v="Research &amp; Development"/>
    <s v="Female"/>
    <s v="Asian"/>
    <n v="40"/>
    <d v="2018-03-16T00:00:00"/>
    <n v="55457"/>
    <n v="0"/>
    <x v="0"/>
    <x v="7"/>
    <s v=""/>
    <s v="Columbus United States"/>
  </r>
  <r>
    <s v="Account Representative"/>
    <x v="2"/>
    <s v="Manufacturing"/>
    <s v="Female"/>
    <s v="Asian"/>
    <n v="63"/>
    <d v="2017-09-26T00:00:00"/>
    <n v="72340"/>
    <n v="0"/>
    <x v="0"/>
    <x v="3"/>
    <d v="2019-04-03T00:00:00"/>
    <s v="Phoenix United States"/>
  </r>
  <r>
    <s v="Manager"/>
    <x v="6"/>
    <s v="Corporate"/>
    <s v="Female"/>
    <s v="Caucasian"/>
    <n v="29"/>
    <d v="2016-11-02T00:00:00"/>
    <n v="122054"/>
    <n v="0.06"/>
    <x v="0"/>
    <x v="3"/>
    <s v=""/>
    <s v="Phoenix United States"/>
  </r>
  <r>
    <s v="Director"/>
    <x v="0"/>
    <s v="Manufacturing"/>
    <s v="Female"/>
    <s v="Asian"/>
    <n v="27"/>
    <d v="2018-01-03T00:00:00"/>
    <n v="167100"/>
    <n v="0.2"/>
    <x v="1"/>
    <x v="11"/>
    <s v=""/>
    <s v="Chengdu China"/>
  </r>
  <r>
    <s v="Technical Architect"/>
    <x v="0"/>
    <s v="Corporate"/>
    <s v="Female"/>
    <s v="Caucasian"/>
    <n v="53"/>
    <d v="1997-04-23T00:00:00"/>
    <n v="78153"/>
    <n v="0"/>
    <x v="0"/>
    <x v="4"/>
    <s v=""/>
    <s v="Miami United States"/>
  </r>
  <r>
    <s v="Manager"/>
    <x v="1"/>
    <s v="Manufacturing"/>
    <s v="Female"/>
    <s v="Caucasian"/>
    <n v="37"/>
    <d v="2020-04-14T00:00:00"/>
    <n v="103524"/>
    <n v="0.09"/>
    <x v="0"/>
    <x v="3"/>
    <s v=""/>
    <s v="Phoenix United States"/>
  </r>
  <r>
    <s v="Manager"/>
    <x v="0"/>
    <s v="Corporate"/>
    <s v="Male"/>
    <s v="Caucasian"/>
    <n v="30"/>
    <d v="2017-08-05T00:00:00"/>
    <n v="119906"/>
    <n v="0.05"/>
    <x v="0"/>
    <x v="7"/>
    <s v=""/>
    <s v="Columbus United States"/>
  </r>
  <r>
    <s v="Analyst"/>
    <x v="6"/>
    <s v="Speciality Products"/>
    <s v="Female"/>
    <s v="Caucasian"/>
    <n v="28"/>
    <d v="2020-01-17T00:00:00"/>
    <n v="45061"/>
    <n v="0"/>
    <x v="0"/>
    <x v="4"/>
    <s v=""/>
    <s v="Miami United States"/>
  </r>
  <r>
    <s v="IT Systems Architect"/>
    <x v="0"/>
    <s v="Corporate"/>
    <s v="Male"/>
    <s v="Asian"/>
    <n v="51"/>
    <d v="2003-01-17T00:00:00"/>
    <n v="91399"/>
    <n v="0"/>
    <x v="0"/>
    <x v="0"/>
    <s v=""/>
    <s v="Seattle United States"/>
  </r>
  <r>
    <s v="Enterprise Architect"/>
    <x v="0"/>
    <s v="Research &amp; Development"/>
    <s v="Male"/>
    <s v="Latino"/>
    <n v="28"/>
    <d v="2017-09-28T00:00:00"/>
    <n v="97336"/>
    <n v="0"/>
    <x v="0"/>
    <x v="5"/>
    <s v=""/>
    <s v="Austin United States"/>
  </r>
  <r>
    <s v="Sr. Manger"/>
    <x v="3"/>
    <s v="Corporate"/>
    <s v="Female"/>
    <s v="Black"/>
    <n v="31"/>
    <d v="2017-01-20T00:00:00"/>
    <n v="124629"/>
    <n v="0.1"/>
    <x v="0"/>
    <x v="7"/>
    <s v=""/>
    <s v="Columbus United States"/>
  </r>
  <r>
    <s v="Vice President"/>
    <x v="4"/>
    <s v="Speciality Products"/>
    <s v="Female"/>
    <s v="Caucasian"/>
    <n v="28"/>
    <d v="2021-07-25T00:00:00"/>
    <n v="231850"/>
    <n v="0.39"/>
    <x v="0"/>
    <x v="4"/>
    <s v=""/>
    <s v="Miami United States"/>
  </r>
  <r>
    <s v="Manager"/>
    <x v="3"/>
    <s v="Research &amp; Development"/>
    <s v="Male"/>
    <s v="Latino"/>
    <n v="34"/>
    <d v="2018-06-04T00:00:00"/>
    <n v="128329"/>
    <n v="0.08"/>
    <x v="0"/>
    <x v="3"/>
    <s v=""/>
    <s v="Phoenix United States"/>
  </r>
  <r>
    <s v="Vice President"/>
    <x v="6"/>
    <s v="Speciality Products"/>
    <s v="Male"/>
    <s v="Latino"/>
    <n v="44"/>
    <d v="2021-03-28T00:00:00"/>
    <n v="186033"/>
    <n v="0.34"/>
    <x v="2"/>
    <x v="12"/>
    <s v=""/>
    <s v="Sao Paulo Brazil"/>
  </r>
  <r>
    <s v="Sr. Manger"/>
    <x v="6"/>
    <s v="Manufacturing"/>
    <s v="Male"/>
    <s v="Asian"/>
    <n v="60"/>
    <d v="2021-07-26T00:00:00"/>
    <n v="121480"/>
    <n v="0.14000000000000001"/>
    <x v="0"/>
    <x v="3"/>
    <s v=""/>
    <s v="Phoenix United States"/>
  </r>
  <r>
    <s v="Director"/>
    <x v="4"/>
    <s v="Speciality Products"/>
    <s v="Female"/>
    <s v="Caucasian"/>
    <n v="41"/>
    <d v="2010-05-21T00:00:00"/>
    <n v="153275"/>
    <n v="0.24"/>
    <x v="0"/>
    <x v="7"/>
    <s v=""/>
    <s v="Columbus United States"/>
  </r>
  <r>
    <s v="Sr. Analyst"/>
    <x v="2"/>
    <s v="Research &amp; Development"/>
    <s v="Female"/>
    <s v="Asian"/>
    <n v="62"/>
    <d v="2020-05-18T00:00:00"/>
    <n v="97830"/>
    <n v="0"/>
    <x v="0"/>
    <x v="5"/>
    <s v=""/>
    <s v="Austin United States"/>
  </r>
  <r>
    <s v="Vice President"/>
    <x v="6"/>
    <s v="Corporate"/>
    <s v="Female"/>
    <s v="Latino"/>
    <n v="47"/>
    <d v="1999-03-13T00:00:00"/>
    <n v="239394"/>
    <n v="0.32"/>
    <x v="0"/>
    <x v="5"/>
    <s v=""/>
    <s v="Austin United States"/>
  </r>
  <r>
    <s v="Analyst"/>
    <x v="1"/>
    <s v="Speciality Products"/>
    <s v="Female"/>
    <s v="Asian"/>
    <n v="62"/>
    <d v="2002-09-20T00:00:00"/>
    <n v="49738"/>
    <n v="0"/>
    <x v="1"/>
    <x v="10"/>
    <s v=""/>
    <s v="Beijing China"/>
  </r>
  <r>
    <s v="Analyst"/>
    <x v="3"/>
    <s v="Manufacturing"/>
    <s v="Female"/>
    <s v="Latino"/>
    <n v="33"/>
    <d v="2018-05-27T00:00:00"/>
    <n v="45049"/>
    <n v="0"/>
    <x v="0"/>
    <x v="0"/>
    <s v=""/>
    <s v="Seattle United States"/>
  </r>
  <r>
    <s v="Director"/>
    <x v="1"/>
    <s v="Research &amp; Development"/>
    <s v="Female"/>
    <s v="Asian"/>
    <n v="27"/>
    <d v="2020-05-26T00:00:00"/>
    <n v="153628"/>
    <n v="0.28999999999999998"/>
    <x v="1"/>
    <x v="1"/>
    <d v="2020-12-12T00:00:00"/>
    <s v="Chongqing China"/>
  </r>
  <r>
    <s v="Sr. Manger"/>
    <x v="2"/>
    <s v="Manufacturing"/>
    <s v="Male"/>
    <s v="Asian"/>
    <n v="25"/>
    <d v="2021-06-15T00:00:00"/>
    <n v="142731"/>
    <n v="0.11"/>
    <x v="1"/>
    <x v="6"/>
    <d v="2022-06-03T00:00:00"/>
    <s v="Shanghai China"/>
  </r>
  <r>
    <s v="Sr. Manger"/>
    <x v="6"/>
    <s v="Speciality Products"/>
    <s v="Female"/>
    <s v="Latino"/>
    <n v="29"/>
    <d v="2020-05-15T00:00:00"/>
    <n v="137106"/>
    <n v="0.12"/>
    <x v="2"/>
    <x v="12"/>
    <s v=""/>
    <s v="Sao Paulo Brazil"/>
  </r>
  <r>
    <s v="Vice President"/>
    <x v="1"/>
    <s v="Corporate"/>
    <s v="Female"/>
    <s v="Asian"/>
    <n v="54"/>
    <d v="2007-09-05T00:00:00"/>
    <n v="183239"/>
    <n v="0.32"/>
    <x v="0"/>
    <x v="0"/>
    <s v=""/>
    <s v="Seattle United States"/>
  </r>
  <r>
    <s v="Analyst"/>
    <x v="3"/>
    <s v="Manufacturing"/>
    <s v="Female"/>
    <s v="Caucasian"/>
    <n v="28"/>
    <d v="2019-05-25T00:00:00"/>
    <n v="45819"/>
    <n v="0"/>
    <x v="0"/>
    <x v="4"/>
    <s v=""/>
    <s v="Miami United States"/>
  </r>
  <r>
    <s v="Analyst"/>
    <x v="3"/>
    <s v="Research &amp; Development"/>
    <s v="Female"/>
    <s v="Asian"/>
    <n v="54"/>
    <d v="2006-12-29T00:00:00"/>
    <n v="55518"/>
    <n v="0"/>
    <x v="0"/>
    <x v="7"/>
    <s v=""/>
    <s v="Columbus United States"/>
  </r>
  <r>
    <s v="Manager"/>
    <x v="6"/>
    <s v="Manufacturing"/>
    <s v="Female"/>
    <s v="Asian"/>
    <n v="50"/>
    <d v="2012-03-11T00:00:00"/>
    <n v="108134"/>
    <n v="0.1"/>
    <x v="1"/>
    <x v="6"/>
    <s v=""/>
    <s v="Shanghai China"/>
  </r>
  <r>
    <s v="Manager"/>
    <x v="6"/>
    <s v="Research &amp; Development"/>
    <s v="Female"/>
    <s v="Black"/>
    <n v="55"/>
    <d v="1992-12-20T00:00:00"/>
    <n v="113950"/>
    <n v="0.09"/>
    <x v="0"/>
    <x v="4"/>
    <s v=""/>
    <s v="Miami United States"/>
  </r>
  <r>
    <s v="Vice President"/>
    <x v="6"/>
    <s v="Speciality Products"/>
    <s v="Female"/>
    <s v="Asian"/>
    <n v="52"/>
    <d v="1998-04-01T00:00:00"/>
    <n v="182035"/>
    <n v="0.3"/>
    <x v="0"/>
    <x v="2"/>
    <s v=""/>
    <s v="Chicago United States"/>
  </r>
  <r>
    <s v="Director"/>
    <x v="3"/>
    <s v="Speciality Products"/>
    <s v="Male"/>
    <s v="Asian"/>
    <n v="35"/>
    <d v="2017-08-16T00:00:00"/>
    <n v="181356"/>
    <n v="0.23"/>
    <x v="1"/>
    <x v="10"/>
    <s v=""/>
    <s v="Beijing China"/>
  </r>
  <r>
    <s v="Account Representative"/>
    <x v="2"/>
    <s v="Corporate"/>
    <s v="Female"/>
    <s v="Black"/>
    <n v="26"/>
    <d v="2019-08-21T00:00:00"/>
    <n v="66084"/>
    <n v="0"/>
    <x v="0"/>
    <x v="0"/>
    <s v=""/>
    <s v="Seattle United States"/>
  </r>
  <r>
    <s v="Solutions Architect"/>
    <x v="0"/>
    <s v="Speciality Products"/>
    <s v="Female"/>
    <s v="Latino"/>
    <n v="43"/>
    <d v="2010-04-22T00:00:00"/>
    <n v="76912"/>
    <n v="0"/>
    <x v="2"/>
    <x v="12"/>
    <s v=""/>
    <s v="Sao Paulo Brazil"/>
  </r>
  <r>
    <s v="Test Engineer"/>
    <x v="5"/>
    <s v="Research &amp; Development"/>
    <s v="Female"/>
    <s v="Asian"/>
    <n v="63"/>
    <d v="2018-05-07T00:00:00"/>
    <n v="67987"/>
    <n v="0"/>
    <x v="0"/>
    <x v="4"/>
    <s v=""/>
    <s v="Miami United States"/>
  </r>
  <r>
    <s v="Analyst II"/>
    <x v="6"/>
    <s v="Manufacturing"/>
    <s v="Male"/>
    <s v="Caucasian"/>
    <n v="65"/>
    <d v="2005-08-20T00:00:00"/>
    <n v="59833"/>
    <n v="0"/>
    <x v="0"/>
    <x v="7"/>
    <s v=""/>
    <s v="Columbus United States"/>
  </r>
  <r>
    <s v="Sr. Manger"/>
    <x v="6"/>
    <s v="Speciality Products"/>
    <s v="Male"/>
    <s v="Asian"/>
    <n v="45"/>
    <d v="2005-04-11T00:00:00"/>
    <n v="128468"/>
    <n v="0.11"/>
    <x v="0"/>
    <x v="2"/>
    <s v=""/>
    <s v="Chicago United States"/>
  </r>
  <r>
    <s v="Manager"/>
    <x v="2"/>
    <s v="Corporate"/>
    <s v="Male"/>
    <s v="Black"/>
    <n v="42"/>
    <d v="2011-05-29T00:00:00"/>
    <n v="102440"/>
    <n v="0.06"/>
    <x v="0"/>
    <x v="2"/>
    <s v=""/>
    <s v="Chicago United States"/>
  </r>
  <r>
    <s v="Vice President"/>
    <x v="0"/>
    <s v="Speciality Products"/>
    <s v="Male"/>
    <s v="Black"/>
    <n v="59"/>
    <d v="2010-12-30T00:00:00"/>
    <n v="246619"/>
    <n v="0.36"/>
    <x v="0"/>
    <x v="4"/>
    <s v=""/>
    <s v="Miami United States"/>
  </r>
  <r>
    <s v="Manager"/>
    <x v="4"/>
    <s v="Corporate"/>
    <s v="Female"/>
    <s v="Latino"/>
    <n v="42"/>
    <d v="2017-11-19T00:00:00"/>
    <n v="101143"/>
    <n v="0.06"/>
    <x v="0"/>
    <x v="4"/>
    <s v=""/>
    <s v="Miami United States"/>
  </r>
  <r>
    <s v="Business Partner"/>
    <x v="4"/>
    <s v="Manufacturing"/>
    <s v="Female"/>
    <s v="Latino"/>
    <n v="45"/>
    <d v="2005-10-14T00:00:00"/>
    <n v="51404"/>
    <n v="0"/>
    <x v="2"/>
    <x v="8"/>
    <d v="2009-12-06T00:00:00"/>
    <s v="Manaus Brazil"/>
  </r>
  <r>
    <s v="Field Engineer"/>
    <x v="5"/>
    <s v="Speciality Products"/>
    <s v="Male"/>
    <s v="Caucasian"/>
    <n v="45"/>
    <d v="2015-11-21T00:00:00"/>
    <n v="87292"/>
    <n v="0"/>
    <x v="0"/>
    <x v="7"/>
    <s v=""/>
    <s v="Columbus United States"/>
  </r>
  <r>
    <s v="Director"/>
    <x v="6"/>
    <s v="Speciality Products"/>
    <s v="Female"/>
    <s v="Asian"/>
    <n v="28"/>
    <d v="2019-12-11T00:00:00"/>
    <n v="182321"/>
    <n v="0.28000000000000003"/>
    <x v="1"/>
    <x v="10"/>
    <s v=""/>
    <s v="Beijing China"/>
  </r>
  <r>
    <s v="Systems Analyst"/>
    <x v="0"/>
    <s v="Corporate"/>
    <s v="Male"/>
    <s v="Caucasian"/>
    <n v="51"/>
    <d v="2014-02-27T00:00:00"/>
    <n v="53929"/>
    <n v="0"/>
    <x v="0"/>
    <x v="4"/>
    <d v="2017-12-22T00:00:00"/>
    <s v="Miami United States"/>
  </r>
  <r>
    <s v="Vice President"/>
    <x v="3"/>
    <s v="Manufacturing"/>
    <s v="Female"/>
    <s v="Asian"/>
    <n v="38"/>
    <d v="2012-12-13T00:00:00"/>
    <n v="191571"/>
    <n v="0.32"/>
    <x v="0"/>
    <x v="5"/>
    <s v=""/>
    <s v="Austin United States"/>
  </r>
  <r>
    <s v="Sr. Manger"/>
    <x v="3"/>
    <s v="Corporate"/>
    <s v="Female"/>
    <s v="Caucasian"/>
    <n v="62"/>
    <d v="2009-01-30T00:00:00"/>
    <n v="150555"/>
    <n v="0.13"/>
    <x v="0"/>
    <x v="3"/>
    <s v=""/>
    <s v="Phoenix United States"/>
  </r>
  <r>
    <s v="Manager"/>
    <x v="1"/>
    <s v="Corporate"/>
    <s v="Male"/>
    <s v="Asian"/>
    <n v="52"/>
    <d v="2009-10-05T00:00:00"/>
    <n v="122890"/>
    <n v="7.0000000000000007E-2"/>
    <x v="1"/>
    <x v="6"/>
    <s v=""/>
    <s v="Shanghai China"/>
  </r>
  <r>
    <s v="Vice President"/>
    <x v="1"/>
    <s v="Research &amp; Development"/>
    <s v="Male"/>
    <s v="Asian"/>
    <n v="52"/>
    <d v="1997-05-26T00:00:00"/>
    <n v="216999"/>
    <n v="0.37"/>
    <x v="0"/>
    <x v="4"/>
    <s v=""/>
    <s v="Miami United States"/>
  </r>
  <r>
    <s v="Manager"/>
    <x v="4"/>
    <s v="Corporate"/>
    <s v="Male"/>
    <s v="Asian"/>
    <n v="48"/>
    <d v="2015-07-16T00:00:00"/>
    <n v="110565"/>
    <n v="0.09"/>
    <x v="1"/>
    <x v="10"/>
    <s v=""/>
    <s v="Beijing China"/>
  </r>
  <r>
    <s v="IT Coordinator"/>
    <x v="0"/>
    <s v="Speciality Products"/>
    <s v="Male"/>
    <s v="Caucasian"/>
    <n v="38"/>
    <d v="2015-04-19T00:00:00"/>
    <n v="48762"/>
    <n v="0"/>
    <x v="0"/>
    <x v="0"/>
    <s v=""/>
    <s v="Seattle United States"/>
  </r>
  <r>
    <s v="Development Engineer"/>
    <x v="5"/>
    <s v="Speciality Products"/>
    <s v="Female"/>
    <s v="Asian"/>
    <n v="51"/>
    <d v="2017-02-11T00:00:00"/>
    <n v="87036"/>
    <n v="0"/>
    <x v="1"/>
    <x v="1"/>
    <s v=""/>
    <s v="Chongqing China"/>
  </r>
  <r>
    <s v="Director"/>
    <x v="6"/>
    <s v="Speciality Products"/>
    <s v="Male"/>
    <s v="Caucasian"/>
    <n v="32"/>
    <d v="2016-11-28T00:00:00"/>
    <n v="177443"/>
    <n v="0.16"/>
    <x v="0"/>
    <x v="0"/>
    <s v=""/>
    <s v="Seattle United States"/>
  </r>
  <r>
    <s v="Enterprise Architect"/>
    <x v="0"/>
    <s v="Research &amp; Development"/>
    <s v="Female"/>
    <s v="Asian"/>
    <n v="36"/>
    <d v="2016-04-29T00:00:00"/>
    <n v="75862"/>
    <n v="0"/>
    <x v="0"/>
    <x v="5"/>
    <s v=""/>
    <s v="Austin United States"/>
  </r>
  <r>
    <s v="Sr. Business Partner"/>
    <x v="4"/>
    <s v="Research &amp; Development"/>
    <s v="Female"/>
    <s v="Asian"/>
    <n v="45"/>
    <d v="2019-04-26T00:00:00"/>
    <n v="90870"/>
    <n v="0"/>
    <x v="0"/>
    <x v="2"/>
    <s v=""/>
    <s v="Chicago United States"/>
  </r>
  <r>
    <s v="Engineering Manager"/>
    <x v="5"/>
    <s v="Corporate"/>
    <s v="Female"/>
    <s v="Asian"/>
    <n v="32"/>
    <d v="2014-12-04T00:00:00"/>
    <n v="99202"/>
    <n v="0.11"/>
    <x v="0"/>
    <x v="3"/>
    <s v=""/>
    <s v="Phoenix United States"/>
  </r>
  <r>
    <s v="Sr. Analyst"/>
    <x v="6"/>
    <s v="Corporate"/>
    <s v="Male"/>
    <s v="Asian"/>
    <n v="45"/>
    <d v="2007-09-22T00:00:00"/>
    <n v="92293"/>
    <n v="0"/>
    <x v="1"/>
    <x v="11"/>
    <s v=""/>
    <s v="Chengdu China"/>
  </r>
  <r>
    <s v="Solutions Architect"/>
    <x v="0"/>
    <s v="Corporate"/>
    <s v="Male"/>
    <s v="Caucasian"/>
    <n v="54"/>
    <d v="1992-06-30T00:00:00"/>
    <n v="63196"/>
    <n v="0"/>
    <x v="0"/>
    <x v="2"/>
    <d v="2014-10-26T00:00:00"/>
    <s v="Chicago United States"/>
  </r>
  <r>
    <s v="Development Engineer"/>
    <x v="5"/>
    <s v="Speciality Products"/>
    <s v="Female"/>
    <s v="Asian"/>
    <n v="48"/>
    <d v="2012-05-03T00:00:00"/>
    <n v="65340"/>
    <n v="0"/>
    <x v="1"/>
    <x v="6"/>
    <d v="2018-05-09T00:00:00"/>
    <s v="Shanghai China"/>
  </r>
  <r>
    <s v="Vice President"/>
    <x v="6"/>
    <s v="Corporate"/>
    <s v="Male"/>
    <s v="Asian"/>
    <n v="45"/>
    <d v="2015-09-24T00:00:00"/>
    <n v="202680"/>
    <n v="0.32"/>
    <x v="0"/>
    <x v="3"/>
    <d v="2022-08-17T00:00:00"/>
    <s v="Phoenix United States"/>
  </r>
  <r>
    <s v="Computer Systems Manager"/>
    <x v="0"/>
    <s v="Manufacturing"/>
    <s v="Female"/>
    <s v="Latino"/>
    <n v="46"/>
    <d v="2017-04-24T00:00:00"/>
    <n v="77461"/>
    <n v="0.09"/>
    <x v="2"/>
    <x v="12"/>
    <s v=""/>
    <s v="Sao Paulo Brazil"/>
  </r>
  <r>
    <s v="Operations Engineer"/>
    <x v="5"/>
    <s v="Research &amp; Development"/>
    <s v="Female"/>
    <s v="Asian"/>
    <n v="40"/>
    <d v="2016-09-09T00:00:00"/>
    <n v="109680"/>
    <n v="0"/>
    <x v="1"/>
    <x v="11"/>
    <s v=""/>
    <s v="Chengdu China"/>
  </r>
  <r>
    <s v="Director"/>
    <x v="2"/>
    <s v="Manufacturing"/>
    <s v="Female"/>
    <s v="Black"/>
    <n v="61"/>
    <d v="1997-08-19T00:00:00"/>
    <n v="159567"/>
    <n v="0.28000000000000003"/>
    <x v="0"/>
    <x v="3"/>
    <s v=""/>
    <s v="Phoenix United States"/>
  </r>
  <r>
    <s v="Development Engineer"/>
    <x v="5"/>
    <s v="Speciality Products"/>
    <s v="Male"/>
    <s v="Latino"/>
    <n v="54"/>
    <d v="2012-11-24T00:00:00"/>
    <n v="94407"/>
    <n v="0"/>
    <x v="2"/>
    <x v="12"/>
    <s v=""/>
    <s v="Sao Paulo Brazil"/>
  </r>
  <r>
    <s v="Vice President"/>
    <x v="4"/>
    <s v="Corporate"/>
    <s v="Male"/>
    <s v="Latino"/>
    <n v="62"/>
    <d v="2002-08-16T00:00:00"/>
    <n v="234594"/>
    <n v="0.33"/>
    <x v="0"/>
    <x v="0"/>
    <s v=""/>
    <s v="Seattle United States"/>
  </r>
  <r>
    <s v="Systems Analyst"/>
    <x v="0"/>
    <s v="Speciality Products"/>
    <s v="Male"/>
    <s v="Caucasian"/>
    <n v="48"/>
    <d v="2002-02-11T00:00:00"/>
    <n v="43080"/>
    <n v="0"/>
    <x v="0"/>
    <x v="5"/>
    <s v=""/>
    <s v="Austin United States"/>
  </r>
  <r>
    <s v="Manager"/>
    <x v="6"/>
    <s v="Manufacturing"/>
    <s v="Female"/>
    <s v="Latino"/>
    <n v="29"/>
    <d v="2021-05-09T00:00:00"/>
    <n v="129541"/>
    <n v="0.08"/>
    <x v="0"/>
    <x v="3"/>
    <d v="2021-05-24T00:00:00"/>
    <s v="Phoenix United States"/>
  </r>
  <r>
    <s v="Director"/>
    <x v="2"/>
    <s v="Research &amp; Development"/>
    <s v="Male"/>
    <s v="Latino"/>
    <n v="39"/>
    <d v="2013-12-27T00:00:00"/>
    <n v="165756"/>
    <n v="0.28000000000000003"/>
    <x v="0"/>
    <x v="7"/>
    <d v="2020-06-09T00:00:00"/>
    <s v="Columbus United States"/>
  </r>
  <r>
    <s v="Sr. Manger"/>
    <x v="1"/>
    <s v="Speciality Products"/>
    <s v="Male"/>
    <s v="Asian"/>
    <n v="44"/>
    <d v="2010-04-06T00:00:00"/>
    <n v="142878"/>
    <n v="0.12"/>
    <x v="0"/>
    <x v="7"/>
    <s v=""/>
    <s v="Columbus United States"/>
  </r>
  <r>
    <s v="Director"/>
    <x v="5"/>
    <s v="Manufacturing"/>
    <s v="Male"/>
    <s v="Caucasian"/>
    <n v="52"/>
    <d v="2006-10-28T00:00:00"/>
    <n v="187992"/>
    <n v="0.28000000000000003"/>
    <x v="0"/>
    <x v="4"/>
    <s v=""/>
    <s v="Miami United States"/>
  </r>
  <r>
    <s v="Vice President"/>
    <x v="4"/>
    <s v="Speciality Products"/>
    <s v="Female"/>
    <s v="Latino"/>
    <n v="45"/>
    <d v="2019-02-25T00:00:00"/>
    <n v="249801"/>
    <n v="0.39"/>
    <x v="2"/>
    <x v="12"/>
    <s v=""/>
    <s v="Sao Paulo Brazil"/>
  </r>
  <r>
    <s v="Network Administrator"/>
    <x v="0"/>
    <s v="Research &amp; Development"/>
    <s v="Male"/>
    <s v="Caucasian"/>
    <n v="48"/>
    <d v="2006-09-27T00:00:00"/>
    <n v="76505"/>
    <n v="0"/>
    <x v="0"/>
    <x v="0"/>
    <d v="2007-04-08T00:00:00"/>
    <s v="Seattle United States"/>
  </r>
  <r>
    <s v="Service Desk Analyst"/>
    <x v="0"/>
    <s v="Corporate"/>
    <s v="Male"/>
    <s v="Latino"/>
    <n v="39"/>
    <d v="2016-10-21T00:00:00"/>
    <n v="84297"/>
    <n v="0"/>
    <x v="2"/>
    <x v="8"/>
    <s v=""/>
    <s v="Manaus Brazil"/>
  </r>
  <r>
    <s v="Sr. Analyst"/>
    <x v="2"/>
    <s v="Speciality Products"/>
    <s v="Female"/>
    <s v="Latino"/>
    <n v="53"/>
    <d v="2017-01-09T00:00:00"/>
    <n v="75769"/>
    <n v="0"/>
    <x v="2"/>
    <x v="8"/>
    <d v="2020-07-17T00:00:00"/>
    <s v="Manaus Brazil"/>
  </r>
  <r>
    <s v="Vice President"/>
    <x v="3"/>
    <s v="Speciality Products"/>
    <s v="Male"/>
    <s v="Caucasian"/>
    <n v="41"/>
    <d v="2013-08-17T00:00:00"/>
    <n v="235619"/>
    <n v="0.3"/>
    <x v="0"/>
    <x v="0"/>
    <s v=""/>
    <s v="Seattle United States"/>
  </r>
  <r>
    <s v="Director"/>
    <x v="5"/>
    <s v="Speciality Products"/>
    <s v="Male"/>
    <s v="Latino"/>
    <n v="40"/>
    <d v="2020-02-07T00:00:00"/>
    <n v="187187"/>
    <n v="0.18"/>
    <x v="2"/>
    <x v="8"/>
    <s v=""/>
    <s v="Manaus Brazil"/>
  </r>
  <r>
    <s v="Network Engineer"/>
    <x v="0"/>
    <s v="Research &amp; Development"/>
    <s v="Male"/>
    <s v="Latino"/>
    <n v="48"/>
    <d v="2005-07-27T00:00:00"/>
    <n v="68987"/>
    <n v="0"/>
    <x v="0"/>
    <x v="2"/>
    <d v="2006-04-22T00:00:00"/>
    <s v="Chicago United States"/>
  </r>
  <r>
    <s v="Director"/>
    <x v="5"/>
    <s v="Speciality Products"/>
    <s v="Male"/>
    <s v="Caucasian"/>
    <n v="41"/>
    <d v="2007-03-15T00:00:00"/>
    <n v="155926"/>
    <n v="0.24"/>
    <x v="0"/>
    <x v="7"/>
    <d v="2008-05-30T00:00:00"/>
    <s v="Columbus United States"/>
  </r>
  <r>
    <s v="Sr. Analyst"/>
    <x v="3"/>
    <s v="Speciality Products"/>
    <s v="Male"/>
    <s v="Asian"/>
    <n v="54"/>
    <d v="2016-05-04T00:00:00"/>
    <n v="93668"/>
    <n v="0"/>
    <x v="0"/>
    <x v="2"/>
    <s v=""/>
    <s v="Chicago United States"/>
  </r>
  <r>
    <s v="HRIS Analyst"/>
    <x v="4"/>
    <s v="Research &amp; Development"/>
    <s v="Male"/>
    <s v="Caucasian"/>
    <n v="38"/>
    <d v="2019-11-29T00:00:00"/>
    <n v="69647"/>
    <n v="0"/>
    <x v="0"/>
    <x v="4"/>
    <d v="2022-04-20T00:00:00"/>
    <s v="Miami United States"/>
  </r>
  <r>
    <s v="System Administrator "/>
    <x v="0"/>
    <s v="Corporate"/>
    <s v="Male"/>
    <s v="Asian"/>
    <n v="57"/>
    <d v="2003-06-26T00:00:00"/>
    <n v="63318"/>
    <n v="0"/>
    <x v="0"/>
    <x v="7"/>
    <s v=""/>
    <s v="Columbus United States"/>
  </r>
  <r>
    <s v="Sr. Analyst"/>
    <x v="6"/>
    <s v="Manufacturing"/>
    <s v="Male"/>
    <s v="Asian"/>
    <n v="63"/>
    <d v="2017-02-12T00:00:00"/>
    <n v="77629"/>
    <n v="0"/>
    <x v="1"/>
    <x v="10"/>
    <s v=""/>
    <s v="Beijing China"/>
  </r>
  <r>
    <s v="Sr. Manger"/>
    <x v="4"/>
    <s v="Manufacturing"/>
    <s v="Male"/>
    <s v="Asian"/>
    <n v="62"/>
    <d v="2017-11-22T00:00:00"/>
    <n v="138808"/>
    <n v="0.15"/>
    <x v="1"/>
    <x v="1"/>
    <s v=""/>
    <s v="Chongqing China"/>
  </r>
  <r>
    <s v="Enterprise Architect"/>
    <x v="0"/>
    <s v="Research &amp; Development"/>
    <s v="Female"/>
    <s v="Caucasian"/>
    <n v="49"/>
    <d v="2014-03-05T00:00:00"/>
    <n v="88777"/>
    <n v="0"/>
    <x v="0"/>
    <x v="2"/>
    <s v=""/>
    <s v="Chicago United States"/>
  </r>
  <r>
    <s v="Director"/>
    <x v="3"/>
    <s v="Corporate"/>
    <s v="Female"/>
    <s v="Asian"/>
    <n v="60"/>
    <d v="2004-05-14T00:00:00"/>
    <n v="186378"/>
    <n v="0.26"/>
    <x v="1"/>
    <x v="1"/>
    <s v=""/>
    <s v="Chongqing China"/>
  </r>
  <r>
    <s v="Quality Engineer"/>
    <x v="5"/>
    <s v="Research &amp; Development"/>
    <s v="Female"/>
    <s v="Asian"/>
    <n v="45"/>
    <d v="2015-04-23T00:00:00"/>
    <n v="60017"/>
    <n v="0"/>
    <x v="0"/>
    <x v="2"/>
    <s v=""/>
    <s v="Chicago United States"/>
  </r>
  <r>
    <s v="Sr. Manger"/>
    <x v="2"/>
    <s v="Speciality Products"/>
    <s v="Female"/>
    <s v="Latino"/>
    <n v="45"/>
    <d v="2018-07-24T00:00:00"/>
    <n v="148991"/>
    <n v="0.12"/>
    <x v="2"/>
    <x v="12"/>
    <s v=""/>
    <s v="Sao Paulo Brazil"/>
  </r>
  <r>
    <s v="Field Engineer"/>
    <x v="5"/>
    <s v="Speciality Products"/>
    <s v="Female"/>
    <s v="Latino"/>
    <n v="52"/>
    <d v="2008-03-25T00:00:00"/>
    <n v="97398"/>
    <n v="0"/>
    <x v="2"/>
    <x v="8"/>
    <s v=""/>
    <s v="Manaus Brazil"/>
  </r>
  <r>
    <s v="Sr. Business Partner"/>
    <x v="4"/>
    <s v="Manufacturing"/>
    <s v="Female"/>
    <s v="Asian"/>
    <n v="63"/>
    <d v="2007-05-02T00:00:00"/>
    <n v="72805"/>
    <n v="0"/>
    <x v="1"/>
    <x v="6"/>
    <s v=""/>
    <s v="Shanghai China"/>
  </r>
  <r>
    <s v="Sr. Account Representative"/>
    <x v="2"/>
    <s v="Research &amp; Development"/>
    <s v="Female"/>
    <s v="Asian"/>
    <n v="46"/>
    <d v="2021-01-17T00:00:00"/>
    <n v="72131"/>
    <n v="0"/>
    <x v="1"/>
    <x v="6"/>
    <s v=""/>
    <s v="Shanghai China"/>
  </r>
  <r>
    <s v="Manager"/>
    <x v="4"/>
    <s v="Manufacturing"/>
    <s v="Male"/>
    <s v="Caucasian"/>
    <n v="64"/>
    <d v="1992-12-26T00:00:00"/>
    <n v="104668"/>
    <n v="0.08"/>
    <x v="0"/>
    <x v="7"/>
    <s v=""/>
    <s v="Columbus United States"/>
  </r>
  <r>
    <s v="Sr. Analyst"/>
    <x v="2"/>
    <s v="Manufacturing"/>
    <s v="Female"/>
    <s v="Caucasian"/>
    <n v="53"/>
    <d v="2017-08-05T00:00:00"/>
    <n v="89769"/>
    <n v="0"/>
    <x v="0"/>
    <x v="0"/>
    <s v=""/>
    <s v="Seattle United States"/>
  </r>
  <r>
    <s v="Manager"/>
    <x v="2"/>
    <s v="Corporate"/>
    <s v="Female"/>
    <s v="Asian"/>
    <n v="27"/>
    <d v="2018-09-15T00:00:00"/>
    <n v="127616"/>
    <n v="7.0000000000000007E-2"/>
    <x v="0"/>
    <x v="7"/>
    <s v=""/>
    <s v="Columbus United States"/>
  </r>
  <r>
    <s v="Manager"/>
    <x v="4"/>
    <s v="Corporate"/>
    <s v="Male"/>
    <s v="Caucasian"/>
    <n v="45"/>
    <d v="2012-07-09T00:00:00"/>
    <n v="109883"/>
    <n v="7.0000000000000007E-2"/>
    <x v="0"/>
    <x v="7"/>
    <s v=""/>
    <s v="Columbus United States"/>
  </r>
  <r>
    <s v="Business Partner"/>
    <x v="4"/>
    <s v="Manufacturing"/>
    <s v="Female"/>
    <s v="Asian"/>
    <n v="25"/>
    <d v="2021-03-15T00:00:00"/>
    <n v="47974"/>
    <n v="0"/>
    <x v="1"/>
    <x v="1"/>
    <s v=""/>
    <s v="Chongqing China"/>
  </r>
  <r>
    <s v="Sr. Manger"/>
    <x v="0"/>
    <s v="Speciality Products"/>
    <s v="Female"/>
    <s v="Caucasian"/>
    <n v="43"/>
    <d v="2015-03-27T00:00:00"/>
    <n v="120321"/>
    <n v="0.12"/>
    <x v="0"/>
    <x v="5"/>
    <s v=""/>
    <s v="Austin United States"/>
  </r>
  <r>
    <s v="IT Coordinator"/>
    <x v="0"/>
    <s v="Manufacturing"/>
    <s v="Female"/>
    <s v="Latino"/>
    <n v="61"/>
    <d v="2014-08-10T00:00:00"/>
    <n v="57446"/>
    <n v="0"/>
    <x v="0"/>
    <x v="3"/>
    <s v=""/>
    <s v="Phoenix United States"/>
  </r>
  <r>
    <s v="Director"/>
    <x v="3"/>
    <s v="Research &amp; Development"/>
    <s v="Female"/>
    <s v="Caucasian"/>
    <n v="42"/>
    <d v="2009-06-04T00:00:00"/>
    <n v="174099"/>
    <n v="0.26"/>
    <x v="0"/>
    <x v="5"/>
    <s v=""/>
    <s v="Austin United States"/>
  </r>
  <r>
    <s v="Sr. Manger"/>
    <x v="1"/>
    <s v="Manufacturing"/>
    <s v="Male"/>
    <s v="Asian"/>
    <n v="63"/>
    <d v="2002-02-08T00:00:00"/>
    <n v="128703"/>
    <n v="0.13"/>
    <x v="0"/>
    <x v="5"/>
    <s v=""/>
    <s v="Austin United States"/>
  </r>
  <r>
    <s v="Field Engineer"/>
    <x v="5"/>
    <s v="Corporate"/>
    <s v="Female"/>
    <s v="Caucasian"/>
    <n v="32"/>
    <d v="2015-11-09T00:00:00"/>
    <n v="65247"/>
    <n v="0"/>
    <x v="0"/>
    <x v="3"/>
    <s v=""/>
    <s v="Phoenix United States"/>
  </r>
  <r>
    <s v="Quality Engineer"/>
    <x v="5"/>
    <s v="Research &amp; Development"/>
    <s v="Male"/>
    <s v="Latino"/>
    <n v="27"/>
    <d v="2018-09-28T00:00:00"/>
    <n v="64247"/>
    <n v="0"/>
    <x v="2"/>
    <x v="9"/>
    <s v=""/>
    <s v="Rio de Janerio Brazil"/>
  </r>
  <r>
    <s v="Manager"/>
    <x v="4"/>
    <s v="Research &amp; Development"/>
    <s v="Female"/>
    <s v="Caucasian"/>
    <n v="33"/>
    <d v="2012-06-11T00:00:00"/>
    <n v="118253"/>
    <n v="0.08"/>
    <x v="0"/>
    <x v="5"/>
    <s v=""/>
    <s v="Austin United States"/>
  </r>
  <r>
    <s v="Operations Engineer"/>
    <x v="5"/>
    <s v="Manufacturing"/>
    <s v="Female"/>
    <s v="Asian"/>
    <n v="45"/>
    <d v="2004-03-11T00:00:00"/>
    <n v="109422"/>
    <n v="0"/>
    <x v="1"/>
    <x v="1"/>
    <s v=""/>
    <s v="Chongqing China"/>
  </r>
  <r>
    <s v="Manager"/>
    <x v="4"/>
    <s v="Corporate"/>
    <s v="Male"/>
    <s v="Asian"/>
    <n v="41"/>
    <d v="2019-02-06T00:00:00"/>
    <n v="126950"/>
    <n v="0.1"/>
    <x v="0"/>
    <x v="2"/>
    <s v=""/>
    <s v="Chicago United States"/>
  </r>
  <r>
    <s v="Enterprise Architect"/>
    <x v="0"/>
    <s v="Manufacturing"/>
    <s v="Female"/>
    <s v="Asian"/>
    <n v="36"/>
    <d v="2014-11-21T00:00:00"/>
    <n v="97500"/>
    <n v="0"/>
    <x v="0"/>
    <x v="4"/>
    <s v=""/>
    <s v="Miami United States"/>
  </r>
  <r>
    <s v="IT Coordinator"/>
    <x v="0"/>
    <s v="Manufacturing"/>
    <s v="Male"/>
    <s v="Asian"/>
    <n v="25"/>
    <d v="2021-01-17T00:00:00"/>
    <n v="41844"/>
    <n v="0"/>
    <x v="1"/>
    <x v="1"/>
    <s v=""/>
    <s v="Chongqing China"/>
  </r>
  <r>
    <s v="Analyst II"/>
    <x v="3"/>
    <s v="Research &amp; Development"/>
    <s v="Male"/>
    <s v="Asian"/>
    <n v="43"/>
    <d v="2014-02-10T00:00:00"/>
    <n v="58875"/>
    <n v="0"/>
    <x v="1"/>
    <x v="11"/>
    <s v=""/>
    <s v="Chengdu China"/>
  </r>
  <r>
    <s v="Account Representative"/>
    <x v="2"/>
    <s v="Manufacturing"/>
    <s v="Female"/>
    <s v="Asian"/>
    <n v="37"/>
    <d v="2015-11-10T00:00:00"/>
    <n v="64204"/>
    <n v="0"/>
    <x v="0"/>
    <x v="7"/>
    <d v="2021-04-20T00:00:00"/>
    <s v="Columbus United States"/>
  </r>
  <r>
    <s v="Analyst II"/>
    <x v="2"/>
    <s v="Corporate"/>
    <s v="Female"/>
    <s v="Asian"/>
    <n v="42"/>
    <d v="2010-05-09T00:00:00"/>
    <n v="67743"/>
    <n v="0"/>
    <x v="1"/>
    <x v="10"/>
    <d v="2014-12-25T00:00:00"/>
    <s v="Beijing China"/>
  </r>
  <r>
    <s v="Sr. Account Representative"/>
    <x v="2"/>
    <s v="Speciality Products"/>
    <s v="Female"/>
    <s v="Black"/>
    <n v="60"/>
    <d v="1997-07-30T00:00:00"/>
    <n v="71677"/>
    <n v="0"/>
    <x v="0"/>
    <x v="7"/>
    <s v=""/>
    <s v="Columbus United States"/>
  </r>
  <r>
    <s v="IT Coordinator"/>
    <x v="0"/>
    <s v="Speciality Products"/>
    <s v="Male"/>
    <s v="Asian"/>
    <n v="61"/>
    <d v="2000-09-24T00:00:00"/>
    <n v="40063"/>
    <n v="0"/>
    <x v="0"/>
    <x v="4"/>
    <s v=""/>
    <s v="Miami United States"/>
  </r>
  <r>
    <s v="IT Coordinator"/>
    <x v="0"/>
    <s v="Manufacturing"/>
    <s v="Female"/>
    <s v="Caucasian"/>
    <n v="55"/>
    <d v="2004-04-30T00:00:00"/>
    <n v="40124"/>
    <n v="0"/>
    <x v="0"/>
    <x v="5"/>
    <s v=""/>
    <s v="Austin United States"/>
  </r>
  <r>
    <s v="Automation Engineer"/>
    <x v="5"/>
    <s v="Manufacturing"/>
    <s v="Male"/>
    <s v="Asian"/>
    <n v="57"/>
    <d v="2018-02-26T00:00:00"/>
    <n v="103183"/>
    <n v="0"/>
    <x v="0"/>
    <x v="5"/>
    <d v="2021-07-09T00:00:00"/>
    <s v="Austin United States"/>
  </r>
  <r>
    <s v="System Administrator "/>
    <x v="0"/>
    <s v="Corporate"/>
    <s v="Male"/>
    <s v="Asian"/>
    <n v="54"/>
    <d v="1998-06-15T00:00:00"/>
    <n v="95239"/>
    <n v="0"/>
    <x v="0"/>
    <x v="3"/>
    <s v=""/>
    <s v="Phoenix United States"/>
  </r>
  <r>
    <s v="Development Engineer"/>
    <x v="5"/>
    <s v="Manufacturing"/>
    <s v="Female"/>
    <s v="Asian"/>
    <n v="29"/>
    <d v="2019-11-09T00:00:00"/>
    <n v="75012"/>
    <n v="0"/>
    <x v="0"/>
    <x v="2"/>
    <s v=""/>
    <s v="Chicago United States"/>
  </r>
  <r>
    <s v="Network Architect"/>
    <x v="0"/>
    <s v="Manufacturing"/>
    <s v="Female"/>
    <s v="Asian"/>
    <n v="33"/>
    <d v="2014-06-29T00:00:00"/>
    <n v="96366"/>
    <n v="0"/>
    <x v="1"/>
    <x v="11"/>
    <s v=""/>
    <s v="Chengdu China"/>
  </r>
  <r>
    <s v="Analyst"/>
    <x v="6"/>
    <s v="Corporate"/>
    <s v="Female"/>
    <s v="Asian"/>
    <n v="39"/>
    <d v="2014-07-29T00:00:00"/>
    <n v="40897"/>
    <n v="0"/>
    <x v="0"/>
    <x v="0"/>
    <s v=""/>
    <s v="Seattle United States"/>
  </r>
  <r>
    <s v="Manager"/>
    <x v="1"/>
    <s v="Research &amp; Development"/>
    <s v="Female"/>
    <s v="Asian"/>
    <n v="37"/>
    <d v="2016-08-23T00:00:00"/>
    <n v="124928"/>
    <n v="0.06"/>
    <x v="1"/>
    <x v="1"/>
    <s v=""/>
    <s v="Chongqing China"/>
  </r>
  <r>
    <s v="Manager"/>
    <x v="1"/>
    <s v="Speciality Products"/>
    <s v="Female"/>
    <s v="Latino"/>
    <n v="51"/>
    <d v="2013-06-14T00:00:00"/>
    <n v="108221"/>
    <n v="0.05"/>
    <x v="2"/>
    <x v="8"/>
    <s v=""/>
    <s v="Manaus Brazil"/>
  </r>
  <r>
    <s v="Sr. Business Partner"/>
    <x v="4"/>
    <s v="Corporate"/>
    <s v="Male"/>
    <s v="Caucasian"/>
    <n v="46"/>
    <d v="2007-02-20T00:00:00"/>
    <n v="75579"/>
    <n v="0"/>
    <x v="0"/>
    <x v="0"/>
    <s v=""/>
    <s v="Seattle United States"/>
  </r>
  <r>
    <s v="Sr. Manger"/>
    <x v="4"/>
    <s v="Manufacturing"/>
    <s v="Male"/>
    <s v="Latino"/>
    <n v="41"/>
    <d v="2015-12-27T00:00:00"/>
    <n v="129903"/>
    <n v="0.13"/>
    <x v="2"/>
    <x v="12"/>
    <s v=""/>
    <s v="Sao Paulo Brazil"/>
  </r>
  <r>
    <s v="Director"/>
    <x v="1"/>
    <s v="Research &amp; Development"/>
    <s v="Female"/>
    <s v="Asian"/>
    <n v="25"/>
    <d v="2021-04-17T00:00:00"/>
    <n v="186870"/>
    <n v="0.2"/>
    <x v="1"/>
    <x v="6"/>
    <s v=""/>
    <s v="Shanghai China"/>
  </r>
  <r>
    <s v="Analyst II"/>
    <x v="2"/>
    <s v="Research &amp; Development"/>
    <s v="Male"/>
    <s v="Caucasian"/>
    <n v="37"/>
    <d v="2010-04-23T00:00:00"/>
    <n v="57531"/>
    <n v="0"/>
    <x v="0"/>
    <x v="2"/>
    <s v=""/>
    <s v="Chicago United States"/>
  </r>
  <r>
    <s v="Analyst"/>
    <x v="1"/>
    <s v="Research &amp; Development"/>
    <s v="Male"/>
    <s v="Asian"/>
    <n v="46"/>
    <d v="2011-04-24T00:00:00"/>
    <n v="55894"/>
    <n v="0"/>
    <x v="0"/>
    <x v="0"/>
    <s v=""/>
    <s v="Seattle United States"/>
  </r>
  <r>
    <s v="Field Engineer"/>
    <x v="5"/>
    <s v="Manufacturing"/>
    <s v="Female"/>
    <s v="Asian"/>
    <n v="42"/>
    <d v="2012-04-27T00:00:00"/>
    <n v="72903"/>
    <n v="0"/>
    <x v="0"/>
    <x v="3"/>
    <s v=""/>
    <s v="Phoenix United States"/>
  </r>
  <r>
    <s v="Analyst"/>
    <x v="1"/>
    <s v="Corporate"/>
    <s v="Male"/>
    <s v="Asian"/>
    <n v="37"/>
    <d v="2015-11-09T00:00:00"/>
    <n v="45369"/>
    <n v="0"/>
    <x v="1"/>
    <x v="10"/>
    <s v=""/>
    <s v="Beijing China"/>
  </r>
  <r>
    <s v="Manager"/>
    <x v="1"/>
    <s v="Speciality Products"/>
    <s v="Male"/>
    <s v="Caucasian"/>
    <n v="60"/>
    <d v="2010-06-15T00:00:00"/>
    <n v="106578"/>
    <n v="0.09"/>
    <x v="0"/>
    <x v="4"/>
    <s v=""/>
    <s v="Miami United States"/>
  </r>
  <r>
    <s v="Sr. Business Partner"/>
    <x v="4"/>
    <s v="Research &amp; Development"/>
    <s v="Female"/>
    <s v="Latino"/>
    <n v="52"/>
    <d v="1999-09-13T00:00:00"/>
    <n v="92994"/>
    <n v="0"/>
    <x v="0"/>
    <x v="2"/>
    <s v=""/>
    <s v="Chicago United States"/>
  </r>
  <r>
    <s v="Sr. Analyst"/>
    <x v="2"/>
    <s v="Speciality Products"/>
    <s v="Male"/>
    <s v="Asian"/>
    <n v="59"/>
    <d v="1997-03-13T00:00:00"/>
    <n v="83685"/>
    <n v="0"/>
    <x v="1"/>
    <x v="10"/>
    <s v=""/>
    <s v="Beijing China"/>
  </r>
  <r>
    <s v="Cloud Infrastructure Architect"/>
    <x v="0"/>
    <s v="Research &amp; Development"/>
    <s v="Male"/>
    <s v="Caucasian"/>
    <n v="48"/>
    <d v="2010-09-14T00:00:00"/>
    <n v="99335"/>
    <n v="0"/>
    <x v="0"/>
    <x v="3"/>
    <s v=""/>
    <s v="Phoenix United States"/>
  </r>
  <r>
    <s v="Sr. Manger"/>
    <x v="4"/>
    <s v="Manufacturing"/>
    <s v="Male"/>
    <s v="Caucasian"/>
    <n v="42"/>
    <d v="2013-04-18T00:00:00"/>
    <n v="131179"/>
    <n v="0.15"/>
    <x v="0"/>
    <x v="7"/>
    <s v=""/>
    <s v="Columbus United States"/>
  </r>
  <r>
    <s v="Computer Systems Manager"/>
    <x v="0"/>
    <s v="Speciality Products"/>
    <s v="Male"/>
    <s v="Asian"/>
    <n v="35"/>
    <d v="2016-05-03T00:00:00"/>
    <n v="73899"/>
    <n v="0.05"/>
    <x v="1"/>
    <x v="11"/>
    <s v=""/>
    <s v="Chengdu China"/>
  </r>
  <r>
    <s v="Vice President"/>
    <x v="3"/>
    <s v="Manufacturing"/>
    <s v="Male"/>
    <s v="Asian"/>
    <n v="64"/>
    <d v="2013-03-29T00:00:00"/>
    <n v="252325"/>
    <n v="0.4"/>
    <x v="0"/>
    <x v="7"/>
    <s v=""/>
    <s v="Columbus United States"/>
  </r>
  <r>
    <s v="Analyst II"/>
    <x v="1"/>
    <s v="Research &amp; Development"/>
    <s v="Female"/>
    <s v="Caucasian"/>
    <n v="30"/>
    <d v="2015-03-05T00:00:00"/>
    <n v="52697"/>
    <n v="0"/>
    <x v="0"/>
    <x v="0"/>
    <s v=""/>
    <s v="Seattle United States"/>
  </r>
  <r>
    <s v="Operations Engineer"/>
    <x v="5"/>
    <s v="Speciality Products"/>
    <s v="Female"/>
    <s v="Latino"/>
    <n v="29"/>
    <d v="2020-09-25T00:00:00"/>
    <n v="123588"/>
    <n v="0"/>
    <x v="2"/>
    <x v="12"/>
    <s v=""/>
    <s v="Sao Paulo Brazil"/>
  </r>
  <r>
    <s v="Vice President"/>
    <x v="3"/>
    <s v="Corporate"/>
    <s v="Female"/>
    <s v="Asian"/>
    <n v="47"/>
    <d v="2021-12-26T00:00:00"/>
    <n v="243568"/>
    <n v="0.33"/>
    <x v="0"/>
    <x v="5"/>
    <s v=""/>
    <s v="Austin United States"/>
  </r>
  <r>
    <s v="Director"/>
    <x v="2"/>
    <s v="Research &amp; Development"/>
    <s v="Male"/>
    <s v="Asian"/>
    <n v="49"/>
    <d v="2001-07-20T00:00:00"/>
    <n v="199176"/>
    <n v="0.24"/>
    <x v="0"/>
    <x v="3"/>
    <s v=""/>
    <s v="Phoenix United States"/>
  </r>
  <r>
    <s v="Technical Architect"/>
    <x v="0"/>
    <s v="Speciality Products"/>
    <s v="Female"/>
    <s v="Asian"/>
    <n v="56"/>
    <d v="1996-06-22T00:00:00"/>
    <n v="82806"/>
    <n v="0"/>
    <x v="0"/>
    <x v="0"/>
    <s v=""/>
    <s v="Seattle United States"/>
  </r>
  <r>
    <s v="Director"/>
    <x v="6"/>
    <s v="Speciality Products"/>
    <s v="Female"/>
    <s v="Asian"/>
    <n v="53"/>
    <d v="1997-06-20T00:00:00"/>
    <n v="164399"/>
    <n v="0.25"/>
    <x v="0"/>
    <x v="0"/>
    <s v=""/>
    <s v="Seattle United States"/>
  </r>
  <r>
    <s v="Sr. Manger"/>
    <x v="4"/>
    <s v="Manufacturing"/>
    <s v="Female"/>
    <s v="Asian"/>
    <n v="32"/>
    <d v="2017-04-14T00:00:00"/>
    <n v="154956"/>
    <n v="0.13"/>
    <x v="0"/>
    <x v="3"/>
    <s v=""/>
    <s v="Phoenix United States"/>
  </r>
  <r>
    <s v="Sr. Manger"/>
    <x v="6"/>
    <s v="Manufacturing"/>
    <s v="Male"/>
    <s v="Asian"/>
    <n v="32"/>
    <d v="2017-01-29T00:00:00"/>
    <n v="143970"/>
    <n v="0.12"/>
    <x v="0"/>
    <x v="0"/>
    <d v="2017-12-09T00:00:00"/>
    <s v="Seattle United States"/>
  </r>
  <r>
    <s v="Director"/>
    <x v="2"/>
    <s v="Corporate"/>
    <s v="Male"/>
    <s v="Latino"/>
    <n v="52"/>
    <d v="2020-09-25T00:00:00"/>
    <n v="163143"/>
    <n v="0.28000000000000003"/>
    <x v="2"/>
    <x v="12"/>
    <s v=""/>
    <s v="Sao Paulo Brazil"/>
  </r>
  <r>
    <s v="Sr. Analyst"/>
    <x v="3"/>
    <s v="Speciality Products"/>
    <s v="Female"/>
    <s v="Caucasian"/>
    <n v="38"/>
    <d v="2020-07-24T00:00:00"/>
    <n v="89390"/>
    <n v="0"/>
    <x v="0"/>
    <x v="0"/>
    <s v=""/>
    <s v="Seattle United States"/>
  </r>
  <r>
    <s v="Network Architect"/>
    <x v="0"/>
    <s v="Manufacturing"/>
    <s v="Male"/>
    <s v="Caucasian"/>
    <n v="41"/>
    <d v="2017-10-05T00:00:00"/>
    <n v="67468"/>
    <n v="0"/>
    <x v="0"/>
    <x v="4"/>
    <s v=""/>
    <s v="Miami United States"/>
  </r>
  <r>
    <s v="Engineering Manager"/>
    <x v="5"/>
    <s v="Manufacturing"/>
    <s v="Female"/>
    <s v="Latino"/>
    <n v="49"/>
    <d v="2016-03-12T00:00:00"/>
    <n v="100810"/>
    <n v="0.12"/>
    <x v="2"/>
    <x v="9"/>
    <s v=""/>
    <s v="Rio de Janerio Brazil"/>
  </r>
  <r>
    <s v="Sr. Analyst"/>
    <x v="1"/>
    <s v="Manufacturing"/>
    <s v="Female"/>
    <s v="Asian"/>
    <n v="35"/>
    <d v="2019-03-18T00:00:00"/>
    <n v="74779"/>
    <n v="0"/>
    <x v="0"/>
    <x v="3"/>
    <s v=""/>
    <s v="Phoenix United States"/>
  </r>
  <r>
    <s v="Network Engineer"/>
    <x v="0"/>
    <s v="Corporate"/>
    <s v="Female"/>
    <s v="Asian"/>
    <n v="29"/>
    <d v="2017-11-09T00:00:00"/>
    <n v="63985"/>
    <n v="0"/>
    <x v="0"/>
    <x v="4"/>
    <s v=""/>
    <s v="Miami United States"/>
  </r>
  <r>
    <s v="Solutions Architect"/>
    <x v="0"/>
    <s v="Manufacturing"/>
    <s v="Female"/>
    <s v="Caucasian"/>
    <n v="64"/>
    <d v="2004-07-08T00:00:00"/>
    <n v="77903"/>
    <n v="0"/>
    <x v="0"/>
    <x v="0"/>
    <s v=""/>
    <s v="Seattle United States"/>
  </r>
  <r>
    <s v="Director"/>
    <x v="6"/>
    <s v="Corporate"/>
    <s v="Male"/>
    <s v="Caucasian"/>
    <n v="33"/>
    <d v="2017-06-12T00:00:00"/>
    <n v="164396"/>
    <n v="0.28999999999999998"/>
    <x v="0"/>
    <x v="7"/>
    <s v=""/>
    <s v="Columbus United States"/>
  </r>
  <r>
    <s v="IT Systems Architect"/>
    <x v="0"/>
    <s v="Corporate"/>
    <s v="Male"/>
    <s v="Asian"/>
    <n v="29"/>
    <d v="2021-06-28T00:00:00"/>
    <n v="71234"/>
    <n v="0"/>
    <x v="0"/>
    <x v="0"/>
    <s v=""/>
    <s v="Seattle United States"/>
  </r>
  <r>
    <s v="Manager"/>
    <x v="1"/>
    <s v="Corporate"/>
    <s v="Male"/>
    <s v="Asian"/>
    <n v="63"/>
    <d v="2004-04-19T00:00:00"/>
    <n v="122487"/>
    <n v="0.08"/>
    <x v="1"/>
    <x v="6"/>
    <s v=""/>
    <s v="Shanghai China"/>
  </r>
  <r>
    <s v="Manager"/>
    <x v="4"/>
    <s v="Speciality Products"/>
    <s v="Female"/>
    <s v="Asian"/>
    <n v="32"/>
    <d v="2017-01-03T00:00:00"/>
    <n v="101870"/>
    <n v="0.1"/>
    <x v="0"/>
    <x v="3"/>
    <s v=""/>
    <s v="Phoenix United States"/>
  </r>
  <r>
    <s v="Systems Analyst"/>
    <x v="0"/>
    <s v="Research &amp; Development"/>
    <s v="Male"/>
    <s v="Latino"/>
    <n v="64"/>
    <d v="2020-06-27T00:00:00"/>
    <n v="40316"/>
    <n v="0"/>
    <x v="2"/>
    <x v="8"/>
    <s v=""/>
    <s v="Manaus Brazil"/>
  </r>
  <r>
    <s v="Manager"/>
    <x v="0"/>
    <s v="Research &amp; Development"/>
    <s v="Female"/>
    <s v="Asian"/>
    <n v="55"/>
    <d v="2005-02-08T00:00:00"/>
    <n v="115145"/>
    <n v="0.05"/>
    <x v="1"/>
    <x v="1"/>
    <s v=""/>
    <s v="Chongqing China"/>
  </r>
  <r>
    <s v="Cloud Infrastructure Architect"/>
    <x v="0"/>
    <s v="Manufacturing"/>
    <s v="Female"/>
    <s v="Latino"/>
    <n v="43"/>
    <d v="2009-03-13T00:00:00"/>
    <n v="62335"/>
    <n v="0"/>
    <x v="2"/>
    <x v="8"/>
    <s v=""/>
    <s v="Manaus Brazil"/>
  </r>
  <r>
    <s v="Analyst"/>
    <x v="1"/>
    <s v="Manufacturing"/>
    <s v="Male"/>
    <s v="Asian"/>
    <n v="56"/>
    <d v="2006-05-10T00:00:00"/>
    <n v="41561"/>
    <n v="0"/>
    <x v="0"/>
    <x v="5"/>
    <s v=""/>
    <s v="Austin United States"/>
  </r>
  <r>
    <s v="Sr. Manger"/>
    <x v="1"/>
    <s v="Speciality Products"/>
    <s v="Female"/>
    <s v="Asian"/>
    <n v="37"/>
    <d v="2011-04-24T00:00:00"/>
    <n v="131183"/>
    <n v="0.14000000000000001"/>
    <x v="1"/>
    <x v="6"/>
    <d v="2016-03-16T00:00:00"/>
    <s v="Shanghai China"/>
  </r>
  <r>
    <s v="Technical Architect"/>
    <x v="0"/>
    <s v="Manufacturing"/>
    <s v="Female"/>
    <s v="Asian"/>
    <n v="45"/>
    <d v="2002-07-08T00:00:00"/>
    <n v="92655"/>
    <n v="0"/>
    <x v="1"/>
    <x v="11"/>
    <s v=""/>
    <s v="Chengdu China"/>
  </r>
  <r>
    <s v="Sr. Manger"/>
    <x v="2"/>
    <s v="Manufacturing"/>
    <s v="Female"/>
    <s v="Latino"/>
    <n v="49"/>
    <d v="1996-04-02T00:00:00"/>
    <n v="157057"/>
    <n v="0.12"/>
    <x v="0"/>
    <x v="4"/>
    <s v=""/>
    <s v="Miami United States"/>
  </r>
  <r>
    <s v="Enterprise Architect"/>
    <x v="0"/>
    <s v="Speciality Products"/>
    <s v="Female"/>
    <s v="Caucasian"/>
    <n v="61"/>
    <d v="2005-02-09T00:00:00"/>
    <n v="64462"/>
    <n v="0"/>
    <x v="0"/>
    <x v="2"/>
    <s v=""/>
    <s v="Chicago United States"/>
  </r>
  <r>
    <s v="Quality Engineer"/>
    <x v="5"/>
    <s v="Corporate"/>
    <s v="Female"/>
    <s v="Caucasian"/>
    <n v="41"/>
    <d v="2005-10-07T00:00:00"/>
    <n v="79352"/>
    <n v="0"/>
    <x v="0"/>
    <x v="0"/>
    <s v=""/>
    <s v="Seattle United States"/>
  </r>
  <r>
    <s v="Sr. Manger"/>
    <x v="6"/>
    <s v="Speciality Products"/>
    <s v="Female"/>
    <s v="Caucasian"/>
    <n v="55"/>
    <d v="2001-03-27T00:00:00"/>
    <n v="157812"/>
    <n v="0.11"/>
    <x v="0"/>
    <x v="4"/>
    <s v=""/>
    <s v="Miami United States"/>
  </r>
  <r>
    <s v="Quality Engineer"/>
    <x v="5"/>
    <s v="Corporate"/>
    <s v="Male"/>
    <s v="Caucasian"/>
    <n v="27"/>
    <d v="2018-09-11T00:00:00"/>
    <n v="80745"/>
    <n v="0"/>
    <x v="0"/>
    <x v="2"/>
    <s v=""/>
    <s v="Chicago United States"/>
  </r>
  <r>
    <s v="System Administrator "/>
    <x v="0"/>
    <s v="Manufacturing"/>
    <s v="Female"/>
    <s v="Caucasian"/>
    <n v="57"/>
    <d v="1996-02-18T00:00:00"/>
    <n v="75354"/>
    <n v="0"/>
    <x v="0"/>
    <x v="5"/>
    <d v="1996-12-14T00:00:00"/>
    <s v="Austin United States"/>
  </r>
  <r>
    <s v="Engineering Manager"/>
    <x v="5"/>
    <s v="Research &amp; Development"/>
    <s v="Male"/>
    <s v="Latino"/>
    <n v="56"/>
    <d v="2018-09-20T00:00:00"/>
    <n v="78938"/>
    <n v="0.14000000000000001"/>
    <x v="0"/>
    <x v="3"/>
    <s v=""/>
    <s v="Phoenix United States"/>
  </r>
  <r>
    <s v="Operations Engineer"/>
    <x v="5"/>
    <s v="Corporate"/>
    <s v="Male"/>
    <s v="Latino"/>
    <n v="59"/>
    <d v="2008-09-10T00:00:00"/>
    <n v="96313"/>
    <n v="0"/>
    <x v="0"/>
    <x v="5"/>
    <s v=""/>
    <s v="Austin United States"/>
  </r>
  <r>
    <s v="Director"/>
    <x v="5"/>
    <s v="Speciality Products"/>
    <s v="Male"/>
    <s v="Caucasian"/>
    <n v="45"/>
    <d v="2010-11-29T00:00:00"/>
    <n v="153767"/>
    <n v="0.27"/>
    <x v="0"/>
    <x v="3"/>
    <s v=""/>
    <s v="Phoenix United States"/>
  </r>
  <r>
    <s v="Manager"/>
    <x v="6"/>
    <s v="Research &amp; Development"/>
    <s v="Female"/>
    <s v="Black"/>
    <n v="42"/>
    <d v="2015-09-19T00:00:00"/>
    <n v="103423"/>
    <n v="0.06"/>
    <x v="0"/>
    <x v="7"/>
    <s v=""/>
    <s v="Columbus United States"/>
  </r>
  <r>
    <s v="Controls Engineer"/>
    <x v="5"/>
    <s v="Corporate"/>
    <s v="Female"/>
    <s v="Asian"/>
    <n v="25"/>
    <d v="2021-06-23T00:00:00"/>
    <n v="86464"/>
    <n v="0"/>
    <x v="1"/>
    <x v="6"/>
    <s v=""/>
    <s v="Shanghai China"/>
  </r>
  <r>
    <s v="Controls Engineer"/>
    <x v="5"/>
    <s v="Corporate"/>
    <s v="Female"/>
    <s v="Latino"/>
    <n v="29"/>
    <d v="2018-01-14T00:00:00"/>
    <n v="80516"/>
    <n v="0"/>
    <x v="2"/>
    <x v="12"/>
    <s v=""/>
    <s v="Sao Paulo Brazil"/>
  </r>
  <r>
    <s v="Manager"/>
    <x v="4"/>
    <s v="Speciality Products"/>
    <s v="Female"/>
    <s v="Black"/>
    <n v="33"/>
    <d v="2013-08-21T00:00:00"/>
    <n v="105390"/>
    <n v="0.06"/>
    <x v="0"/>
    <x v="7"/>
    <s v=""/>
    <s v="Columbus United States"/>
  </r>
  <r>
    <s v="Cloud Infrastructure Architect"/>
    <x v="0"/>
    <s v="Manufacturing"/>
    <s v="Female"/>
    <s v="Asian"/>
    <n v="50"/>
    <d v="2021-09-06T00:00:00"/>
    <n v="83418"/>
    <n v="0"/>
    <x v="1"/>
    <x v="6"/>
    <s v=""/>
    <s v="Shanghai China"/>
  </r>
  <r>
    <s v="Solutions Architect"/>
    <x v="0"/>
    <s v="Speciality Products"/>
    <s v="Female"/>
    <s v="Caucasian"/>
    <n v="45"/>
    <d v="2017-11-03T00:00:00"/>
    <n v="66660"/>
    <n v="0"/>
    <x v="0"/>
    <x v="5"/>
    <s v=""/>
    <s v="Austin United States"/>
  </r>
  <r>
    <s v="Manager"/>
    <x v="4"/>
    <s v="Speciality Products"/>
    <s v="Male"/>
    <s v="Latino"/>
    <n v="59"/>
    <d v="2015-06-10T00:00:00"/>
    <n v="101985"/>
    <n v="7.0000000000000007E-2"/>
    <x v="0"/>
    <x v="4"/>
    <s v=""/>
    <s v="Miami United States"/>
  </r>
  <r>
    <s v="Vice President"/>
    <x v="1"/>
    <s v="Corporate"/>
    <s v="Male"/>
    <s v="Latino"/>
    <n v="29"/>
    <d v="2018-12-05T00:00:00"/>
    <n v="199504"/>
    <n v="0.3"/>
    <x v="0"/>
    <x v="5"/>
    <s v=""/>
    <s v="Austin United States"/>
  </r>
  <r>
    <s v="Sr. Manger"/>
    <x v="2"/>
    <s v="Corporate"/>
    <s v="Female"/>
    <s v="Latino"/>
    <n v="52"/>
    <d v="2006-10-05T00:00:00"/>
    <n v="147966"/>
    <n v="0.11"/>
    <x v="2"/>
    <x v="9"/>
    <d v="2019-05-23T00:00:00"/>
    <s v="Rio de Janerio Brazil"/>
  </r>
  <r>
    <s v="Business Partner"/>
    <x v="4"/>
    <s v="Speciality Products"/>
    <s v="Male"/>
    <s v="Asian"/>
    <n v="58"/>
    <d v="2014-06-20T00:00:00"/>
    <n v="41728"/>
    <n v="0"/>
    <x v="1"/>
    <x v="1"/>
    <s v=""/>
    <s v="Chongqing China"/>
  </r>
  <r>
    <s v="Sr. Analyst"/>
    <x v="3"/>
    <s v="Speciality Products"/>
    <s v="Male"/>
    <s v="Latino"/>
    <n v="62"/>
    <d v="2011-02-17T00:00:00"/>
    <n v="94422"/>
    <n v="0"/>
    <x v="0"/>
    <x v="3"/>
    <s v=""/>
    <s v="Phoenix United States"/>
  </r>
  <r>
    <s v="Director"/>
    <x v="2"/>
    <s v="Corporate"/>
    <s v="Male"/>
    <s v="Asian"/>
    <n v="31"/>
    <d v="2015-06-29T00:00:00"/>
    <n v="191026"/>
    <n v="0.16"/>
    <x v="0"/>
    <x v="7"/>
    <s v=""/>
    <s v="Columbus United States"/>
  </r>
  <r>
    <s v="Vice President"/>
    <x v="0"/>
    <s v="Research &amp; Development"/>
    <s v="Male"/>
    <s v="Latino"/>
    <n v="42"/>
    <d v="2010-11-29T00:00:00"/>
    <n v="186725"/>
    <n v="0.32"/>
    <x v="2"/>
    <x v="8"/>
    <s v=""/>
    <s v="Manaus Brazil"/>
  </r>
  <r>
    <s v="Business Partner"/>
    <x v="4"/>
    <s v="Research &amp; Development"/>
    <s v="Female"/>
    <s v="Caucasian"/>
    <n v="56"/>
    <d v="2009-08-20T00:00:00"/>
    <n v="52800"/>
    <n v="0"/>
    <x v="0"/>
    <x v="3"/>
    <s v=""/>
    <s v="Phoenix United States"/>
  </r>
  <r>
    <s v="Operations Engineer"/>
    <x v="5"/>
    <s v="Speciality Products"/>
    <s v="Male"/>
    <s v="Caucasian"/>
    <n v="54"/>
    <d v="2010-12-05T00:00:00"/>
    <n v="113982"/>
    <n v="0"/>
    <x v="0"/>
    <x v="0"/>
    <s v=""/>
    <s v="Seattle United States"/>
  </r>
  <r>
    <s v="Account Representative"/>
    <x v="2"/>
    <s v="Research &amp; Development"/>
    <s v="Female"/>
    <s v="Asian"/>
    <n v="54"/>
    <d v="2021-03-16T00:00:00"/>
    <n v="56239"/>
    <n v="0"/>
    <x v="1"/>
    <x v="1"/>
    <s v=""/>
    <s v="Chongqing China"/>
  </r>
  <r>
    <s v="Analyst"/>
    <x v="2"/>
    <s v="Manufacturing"/>
    <s v="Male"/>
    <s v="Latino"/>
    <n v="26"/>
    <d v="2021-03-02T00:00:00"/>
    <n v="44732"/>
    <n v="0"/>
    <x v="2"/>
    <x v="9"/>
    <s v=""/>
    <s v="Rio de Janerio Brazil"/>
  </r>
  <r>
    <s v="Director"/>
    <x v="6"/>
    <s v="Corporate"/>
    <s v="Male"/>
    <s v="Asian"/>
    <n v="49"/>
    <d v="2014-06-26T00:00:00"/>
    <n v="153961"/>
    <n v="0.25"/>
    <x v="1"/>
    <x v="6"/>
    <s v=""/>
    <s v="Shanghai China"/>
  </r>
  <r>
    <s v="Network Architect"/>
    <x v="0"/>
    <s v="Speciality Products"/>
    <s v="Female"/>
    <s v="Asian"/>
    <n v="45"/>
    <d v="2006-12-18T00:00:00"/>
    <n v="68337"/>
    <n v="0"/>
    <x v="1"/>
    <x v="1"/>
    <s v=""/>
    <s v="Chongqing China"/>
  </r>
  <r>
    <s v="Sr. Manger"/>
    <x v="4"/>
    <s v="Corporate"/>
    <s v="Male"/>
    <s v="Asian"/>
    <n v="45"/>
    <d v="2010-05-07T00:00:00"/>
    <n v="145093"/>
    <n v="0.12"/>
    <x v="0"/>
    <x v="2"/>
    <s v=""/>
    <s v="Chicago United States"/>
  </r>
  <r>
    <s v="IT Systems Architect"/>
    <x v="0"/>
    <s v="Speciality Products"/>
    <s v="Female"/>
    <s v="Caucasian"/>
    <n v="26"/>
    <d v="2021-03-11T00:00:00"/>
    <n v="74170"/>
    <n v="0"/>
    <x v="0"/>
    <x v="5"/>
    <s v=""/>
    <s v="Austin United States"/>
  </r>
  <r>
    <s v="Field Engineer"/>
    <x v="5"/>
    <s v="Research &amp; Development"/>
    <s v="Male"/>
    <s v="Caucasian"/>
    <n v="59"/>
    <d v="1996-03-29T00:00:00"/>
    <n v="62605"/>
    <n v="0"/>
    <x v="0"/>
    <x v="5"/>
    <s v=""/>
    <s v="Austin United States"/>
  </r>
  <r>
    <s v="Manager"/>
    <x v="0"/>
    <s v="Speciality Products"/>
    <s v="Female"/>
    <s v="Caucasian"/>
    <n v="51"/>
    <d v="2020-03-13T00:00:00"/>
    <n v="107195"/>
    <n v="0.09"/>
    <x v="0"/>
    <x v="5"/>
    <s v=""/>
    <s v="Austin United States"/>
  </r>
  <r>
    <s v="Sr. Manger"/>
    <x v="6"/>
    <s v="Speciality Products"/>
    <s v="Male"/>
    <s v="Caucasian"/>
    <n v="45"/>
    <d v="2018-01-11T00:00:00"/>
    <n v="127422"/>
    <n v="0.15"/>
    <x v="0"/>
    <x v="7"/>
    <s v=""/>
    <s v="Columbus United States"/>
  </r>
  <r>
    <s v="Director"/>
    <x v="3"/>
    <s v="Research &amp; Development"/>
    <s v="Female"/>
    <s v="Caucasian"/>
    <n v="35"/>
    <d v="2017-06-26T00:00:00"/>
    <n v="161269"/>
    <n v="0.27"/>
    <x v="0"/>
    <x v="4"/>
    <s v=""/>
    <s v="Miami United States"/>
  </r>
  <r>
    <s v="Vice President"/>
    <x v="6"/>
    <s v="Corporate"/>
    <s v="Female"/>
    <s v="Latino"/>
    <n v="32"/>
    <d v="2014-02-05T00:00:00"/>
    <n v="203445"/>
    <n v="0.34"/>
    <x v="2"/>
    <x v="8"/>
    <s v=""/>
    <s v="Manaus Brazil"/>
  </r>
  <r>
    <s v="Sr. Manger"/>
    <x v="4"/>
    <s v="Research &amp; Development"/>
    <s v="Female"/>
    <s v="Asian"/>
    <n v="37"/>
    <d v="2011-01-17T00:00:00"/>
    <n v="131353"/>
    <n v="0.11"/>
    <x v="1"/>
    <x v="6"/>
    <s v=""/>
    <s v="Shanghai China"/>
  </r>
  <r>
    <s v="Service Desk Analyst"/>
    <x v="0"/>
    <s v="Manufacturing"/>
    <s v="Male"/>
    <s v="Asian"/>
    <n v="45"/>
    <d v="2010-03-16T00:00:00"/>
    <n v="88182"/>
    <n v="0"/>
    <x v="1"/>
    <x v="11"/>
    <s v=""/>
    <s v="Chengdu China"/>
  </r>
  <r>
    <s v="Enterprise Architect"/>
    <x v="0"/>
    <s v="Speciality Products"/>
    <s v="Male"/>
    <s v="Caucasian"/>
    <n v="61"/>
    <d v="2019-08-26T00:00:00"/>
    <n v="75780"/>
    <n v="0"/>
    <x v="0"/>
    <x v="0"/>
    <s v=""/>
    <s v="Seattle United States"/>
  </r>
  <r>
    <s v="Analyst II"/>
    <x v="2"/>
    <s v="Research &amp; Development"/>
    <s v="Female"/>
    <s v="Asian"/>
    <n v="45"/>
    <d v="2019-04-02T00:00:00"/>
    <n v="52621"/>
    <n v="0"/>
    <x v="1"/>
    <x v="10"/>
    <s v=""/>
    <s v="Beijing China"/>
  </r>
  <r>
    <s v="Engineering Manager"/>
    <x v="5"/>
    <s v="Research &amp; Development"/>
    <s v="Male"/>
    <s v="Asian"/>
    <n v="60"/>
    <d v="2018-02-15T00:00:00"/>
    <n v="106079"/>
    <n v="0.14000000000000001"/>
    <x v="0"/>
    <x v="5"/>
    <d v="2021-04-09T00:00:00"/>
    <s v="Austin United States"/>
  </r>
  <r>
    <s v="Cloud Infrastructure Architect"/>
    <x v="0"/>
    <s v="Corporate"/>
    <s v="Male"/>
    <s v="Latino"/>
    <n v="30"/>
    <d v="2017-02-11T00:00:00"/>
    <n v="92058"/>
    <n v="0"/>
    <x v="0"/>
    <x v="5"/>
    <s v=""/>
    <s v="Austin United States"/>
  </r>
  <r>
    <s v="Field Engineer"/>
    <x v="5"/>
    <s v="Manufacturing"/>
    <s v="Male"/>
    <s v="Asian"/>
    <n v="64"/>
    <d v="2019-03-03T00:00:00"/>
    <n v="67114"/>
    <n v="0"/>
    <x v="0"/>
    <x v="3"/>
    <s v=""/>
    <s v="Phoenix United States"/>
  </r>
  <r>
    <s v="Analyst II"/>
    <x v="1"/>
    <s v="Research &amp; Development"/>
    <s v="Female"/>
    <s v="Latino"/>
    <n v="25"/>
    <d v="2020-07-12T00:00:00"/>
    <n v="56565"/>
    <n v="0"/>
    <x v="2"/>
    <x v="12"/>
    <s v=""/>
    <s v="Sao Paulo Brazil"/>
  </r>
  <r>
    <s v="HRIS Analyst"/>
    <x v="4"/>
    <s v="Manufacturing"/>
    <s v="Female"/>
    <s v="Caucasian"/>
    <n v="61"/>
    <d v="2011-05-20T00:00:00"/>
    <n v="64937"/>
    <n v="0"/>
    <x v="0"/>
    <x v="3"/>
    <s v=""/>
    <s v="Phoenix United States"/>
  </r>
  <r>
    <s v="Manager"/>
    <x v="6"/>
    <s v="Manufacturing"/>
    <s v="Female"/>
    <s v="Latino"/>
    <n v="65"/>
    <d v="2006-09-07T00:00:00"/>
    <n v="127626"/>
    <n v="0.1"/>
    <x v="0"/>
    <x v="4"/>
    <s v=""/>
    <s v="Miami United States"/>
  </r>
  <r>
    <s v="Network Architect"/>
    <x v="0"/>
    <s v="Corporate"/>
    <s v="Male"/>
    <s v="Black"/>
    <n v="61"/>
    <d v="2004-01-27T00:00:00"/>
    <n v="88478"/>
    <n v="0"/>
    <x v="0"/>
    <x v="5"/>
    <s v=""/>
    <s v="Austin United States"/>
  </r>
  <r>
    <s v="Computer Systems Manager"/>
    <x v="0"/>
    <s v="Speciality Products"/>
    <s v="Female"/>
    <s v="Asian"/>
    <n v="48"/>
    <d v="2014-04-20T00:00:00"/>
    <n v="91679"/>
    <n v="7.0000000000000007E-2"/>
    <x v="1"/>
    <x v="1"/>
    <s v=""/>
    <s v="Chongqing China"/>
  </r>
  <r>
    <s v="Director"/>
    <x v="2"/>
    <s v="Corporate"/>
    <s v="Male"/>
    <s v="Asian"/>
    <n v="58"/>
    <d v="1992-03-19T00:00:00"/>
    <n v="199848"/>
    <n v="0.16"/>
    <x v="1"/>
    <x v="1"/>
    <s v=""/>
    <s v="Chongqing China"/>
  </r>
  <r>
    <s v="Network Engineer"/>
    <x v="0"/>
    <s v="Manufacturing"/>
    <s v="Male"/>
    <s v="Asian"/>
    <n v="34"/>
    <d v="2018-11-10T00:00:00"/>
    <n v="61944"/>
    <n v="0"/>
    <x v="1"/>
    <x v="6"/>
    <s v=""/>
    <s v="Shanghai China"/>
  </r>
  <r>
    <s v="Sr. Manger"/>
    <x v="2"/>
    <s v="Speciality Products"/>
    <s v="Female"/>
    <s v="Black"/>
    <n v="30"/>
    <d v="2017-08-13T00:00:00"/>
    <n v="154624"/>
    <n v="0.15"/>
    <x v="0"/>
    <x v="5"/>
    <s v=""/>
    <s v="Austin United States"/>
  </r>
  <r>
    <s v="Sr. Analyst"/>
    <x v="3"/>
    <s v="Research &amp; Development"/>
    <s v="Male"/>
    <s v="Asian"/>
    <n v="50"/>
    <d v="2009-10-23T00:00:00"/>
    <n v="79447"/>
    <n v="0"/>
    <x v="1"/>
    <x v="6"/>
    <s v=""/>
    <s v="Shanghai China"/>
  </r>
  <r>
    <s v="Sr. Analyst"/>
    <x v="2"/>
    <s v="Manufacturing"/>
    <s v="Male"/>
    <s v="Latino"/>
    <n v="51"/>
    <d v="1998-02-26T00:00:00"/>
    <n v="71111"/>
    <n v="0"/>
    <x v="2"/>
    <x v="9"/>
    <s v=""/>
    <s v="Rio de Janerio Brazil"/>
  </r>
  <r>
    <s v="Sr. Manger"/>
    <x v="2"/>
    <s v="Research &amp; Development"/>
    <s v="Male"/>
    <s v="Caucasian"/>
    <n v="53"/>
    <d v="2014-10-19T00:00:00"/>
    <n v="159538"/>
    <n v="0.11"/>
    <x v="0"/>
    <x v="4"/>
    <s v=""/>
    <s v="Miami United States"/>
  </r>
  <r>
    <s v="Controls Engineer"/>
    <x v="5"/>
    <s v="Corporate"/>
    <s v="Female"/>
    <s v="Latino"/>
    <n v="47"/>
    <d v="2018-10-02T00:00:00"/>
    <n v="111404"/>
    <n v="0"/>
    <x v="2"/>
    <x v="9"/>
    <s v=""/>
    <s v="Rio de Janerio Brazil"/>
  </r>
  <r>
    <s v="Director"/>
    <x v="6"/>
    <s v="Speciality Products"/>
    <s v="Male"/>
    <s v="Caucasian"/>
    <n v="25"/>
    <d v="2020-08-15T00:00:00"/>
    <n v="172007"/>
    <n v="0.26"/>
    <x v="0"/>
    <x v="4"/>
    <s v=""/>
    <s v="Miami United States"/>
  </r>
  <r>
    <s v="Vice President"/>
    <x v="6"/>
    <s v="Manufacturing"/>
    <s v="Female"/>
    <s v="Latino"/>
    <n v="37"/>
    <d v="2011-07-21T00:00:00"/>
    <n v="219474"/>
    <n v="0.36"/>
    <x v="2"/>
    <x v="8"/>
    <s v=""/>
    <s v="Manaus Brazil"/>
  </r>
  <r>
    <s v="Director"/>
    <x v="1"/>
    <s v="Corporate"/>
    <s v="Male"/>
    <s v="Caucasian"/>
    <n v="41"/>
    <d v="2019-05-15T00:00:00"/>
    <n v="174415"/>
    <n v="0.23"/>
    <x v="0"/>
    <x v="4"/>
    <s v=""/>
    <s v="Miami United States"/>
  </r>
  <r>
    <s v="Network Architect"/>
    <x v="0"/>
    <s v="Speciality Products"/>
    <s v="Female"/>
    <s v="Latino"/>
    <n v="36"/>
    <d v="2021-01-21T00:00:00"/>
    <n v="90333"/>
    <n v="0"/>
    <x v="2"/>
    <x v="9"/>
    <s v=""/>
    <s v="Rio de Janerio Brazil"/>
  </r>
  <r>
    <s v="HRIS Analyst"/>
    <x v="4"/>
    <s v="Speciality Products"/>
    <s v="Male"/>
    <s v="Asian"/>
    <n v="25"/>
    <d v="2021-01-21T00:00:00"/>
    <n v="67299"/>
    <n v="0"/>
    <x v="0"/>
    <x v="3"/>
    <s v=""/>
    <s v="Phoenix United States"/>
  </r>
  <r>
    <s v="Systems Analyst"/>
    <x v="0"/>
    <s v="Research &amp; Development"/>
    <s v="Female"/>
    <s v="Caucasian"/>
    <n v="52"/>
    <d v="2005-02-23T00:00:00"/>
    <n v="45286"/>
    <n v="0"/>
    <x v="0"/>
    <x v="2"/>
    <s v=""/>
    <s v="Chicago United States"/>
  </r>
  <r>
    <s v="Director"/>
    <x v="6"/>
    <s v="Research &amp; Development"/>
    <s v="Male"/>
    <s v="Caucasian"/>
    <n v="48"/>
    <d v="2007-08-08T00:00:00"/>
    <n v="194723"/>
    <n v="0.25"/>
    <x v="0"/>
    <x v="3"/>
    <s v=""/>
    <s v="Phoenix United States"/>
  </r>
  <r>
    <s v="Manager"/>
    <x v="2"/>
    <s v="Research &amp; Development"/>
    <s v="Male"/>
    <s v="Asian"/>
    <n v="49"/>
    <d v="2012-08-10T00:00:00"/>
    <n v="109850"/>
    <n v="7.0000000000000007E-2"/>
    <x v="1"/>
    <x v="10"/>
    <d v="2020-02-04T00:00:00"/>
    <s v="Beijing China"/>
  </r>
  <r>
    <s v="Business Partner"/>
    <x v="4"/>
    <s v="Research &amp; Development"/>
    <s v="Female"/>
    <s v="Latino"/>
    <n v="62"/>
    <d v="2014-04-19T00:00:00"/>
    <n v="45295"/>
    <n v="0"/>
    <x v="2"/>
    <x v="12"/>
    <s v=""/>
    <s v="Sao Paulo Brazil"/>
  </r>
  <r>
    <s v="Network Administrator"/>
    <x v="0"/>
    <s v="Manufacturing"/>
    <s v="Female"/>
    <s v="Caucasian"/>
    <n v="36"/>
    <d v="2010-08-23T00:00:00"/>
    <n v="61310"/>
    <n v="0"/>
    <x v="0"/>
    <x v="3"/>
    <s v=""/>
    <s v="Phoenix United States"/>
  </r>
  <r>
    <s v="System Administrator "/>
    <x v="0"/>
    <s v="Research &amp; Development"/>
    <s v="Male"/>
    <s v="Asian"/>
    <n v="55"/>
    <d v="2016-11-09T00:00:00"/>
    <n v="87851"/>
    <n v="0"/>
    <x v="1"/>
    <x v="1"/>
    <s v=""/>
    <s v="Chongqing China"/>
  </r>
  <r>
    <s v="Business Partner"/>
    <x v="4"/>
    <s v="Speciality Products"/>
    <s v="Female"/>
    <s v="Asian"/>
    <n v="31"/>
    <d v="2018-03-12T00:00:00"/>
    <n v="47913"/>
    <n v="0"/>
    <x v="0"/>
    <x v="0"/>
    <s v=""/>
    <s v="Seattle United States"/>
  </r>
  <r>
    <s v="Business Partner"/>
    <x v="4"/>
    <s v="Speciality Products"/>
    <s v="Female"/>
    <s v="Asian"/>
    <n v="53"/>
    <d v="2017-09-07T00:00:00"/>
    <n v="46727"/>
    <n v="0"/>
    <x v="0"/>
    <x v="7"/>
    <d v="2018-05-31T00:00:00"/>
    <s v="Columbus United States"/>
  </r>
  <r>
    <s v="Sr. Manger"/>
    <x v="4"/>
    <s v="Speciality Products"/>
    <s v="Male"/>
    <s v="Asian"/>
    <n v="27"/>
    <d v="2021-04-16T00:00:00"/>
    <n v="133400"/>
    <n v="0.11"/>
    <x v="0"/>
    <x v="3"/>
    <s v=""/>
    <s v="Phoenix United States"/>
  </r>
  <r>
    <s v="Solutions Architect"/>
    <x v="0"/>
    <s v="Speciality Products"/>
    <s v="Female"/>
    <s v="Asian"/>
    <n v="39"/>
    <d v="2020-04-22T00:00:00"/>
    <n v="90535"/>
    <n v="0"/>
    <x v="0"/>
    <x v="4"/>
    <s v=""/>
    <s v="Miami United States"/>
  </r>
  <r>
    <s v="Sr. Analyst"/>
    <x v="6"/>
    <s v="Speciality Products"/>
    <s v="Male"/>
    <s v="Asian"/>
    <n v="55"/>
    <d v="2006-07-11T00:00:00"/>
    <n v="93343"/>
    <n v="0"/>
    <x v="1"/>
    <x v="1"/>
    <s v=""/>
    <s v="Chongqing China"/>
  </r>
  <r>
    <s v="HRIS Analyst"/>
    <x v="4"/>
    <s v="Corporate"/>
    <s v="Female"/>
    <s v="Asian"/>
    <n v="44"/>
    <d v="2006-02-23T00:00:00"/>
    <n v="63705"/>
    <n v="0"/>
    <x v="0"/>
    <x v="4"/>
    <s v=""/>
    <s v="Miami United States"/>
  </r>
  <r>
    <s v="Vice President"/>
    <x v="2"/>
    <s v="Corporate"/>
    <s v="Male"/>
    <s v="Latino"/>
    <n v="48"/>
    <d v="2000-02-28T00:00:00"/>
    <n v="258081"/>
    <n v="0.3"/>
    <x v="0"/>
    <x v="2"/>
    <s v=""/>
    <s v="Chicago United States"/>
  </r>
  <r>
    <s v="Business Partner"/>
    <x v="4"/>
    <s v="Research &amp; Development"/>
    <s v="Male"/>
    <s v="Black"/>
    <n v="48"/>
    <d v="2020-09-21T00:00:00"/>
    <n v="54654"/>
    <n v="0"/>
    <x v="0"/>
    <x v="3"/>
    <s v=""/>
    <s v="Phoenix United States"/>
  </r>
  <r>
    <s v="Analyst"/>
    <x v="2"/>
    <s v="Manufacturing"/>
    <s v="Male"/>
    <s v="Caucasian"/>
    <n v="54"/>
    <d v="1998-09-24T00:00:00"/>
    <n v="58006"/>
    <n v="0"/>
    <x v="0"/>
    <x v="0"/>
    <s v=""/>
    <s v="Seattle United States"/>
  </r>
  <r>
    <s v="Sr. Manger"/>
    <x v="1"/>
    <s v="Manufacturing"/>
    <s v="Female"/>
    <s v="Asian"/>
    <n v="42"/>
    <d v="2011-03-18T00:00:00"/>
    <n v="150034"/>
    <n v="0.12"/>
    <x v="1"/>
    <x v="10"/>
    <s v=""/>
    <s v="Beijing China"/>
  </r>
  <r>
    <s v="Director"/>
    <x v="4"/>
    <s v="Speciality Products"/>
    <s v="Female"/>
    <s v="Asian"/>
    <n v="38"/>
    <d v="2007-05-30T00:00:00"/>
    <n v="198562"/>
    <n v="0.22"/>
    <x v="0"/>
    <x v="0"/>
    <s v=""/>
    <s v="Seattle United States"/>
  </r>
  <r>
    <s v="Account Representative"/>
    <x v="2"/>
    <s v="Research &amp; Development"/>
    <s v="Female"/>
    <s v="Black"/>
    <n v="40"/>
    <d v="2009-05-27T00:00:00"/>
    <n v="62411"/>
    <n v="0"/>
    <x v="0"/>
    <x v="4"/>
    <d v="2021-08-14T00:00:00"/>
    <s v="Miami United States"/>
  </r>
  <r>
    <s v="Engineering Manager"/>
    <x v="5"/>
    <s v="Research &amp; Development"/>
    <s v="Male"/>
    <s v="Asian"/>
    <n v="57"/>
    <d v="1992-01-09T00:00:00"/>
    <n v="111299"/>
    <n v="0.12"/>
    <x v="0"/>
    <x v="4"/>
    <s v=""/>
    <s v="Miami United States"/>
  </r>
  <r>
    <s v="Analyst"/>
    <x v="6"/>
    <s v="Research &amp; Development"/>
    <s v="Female"/>
    <s v="Caucasian"/>
    <n v="43"/>
    <d v="2019-07-13T00:00:00"/>
    <n v="41545"/>
    <n v="0"/>
    <x v="0"/>
    <x v="4"/>
    <s v=""/>
    <s v="Miami United States"/>
  </r>
  <r>
    <s v="Network Engineer"/>
    <x v="0"/>
    <s v="Manufacturing"/>
    <s v="Male"/>
    <s v="Latino"/>
    <n v="26"/>
    <d v="2019-04-14T00:00:00"/>
    <n v="74467"/>
    <n v="0"/>
    <x v="0"/>
    <x v="7"/>
    <d v="2021-01-15T00:00:00"/>
    <s v="Columbus United States"/>
  </r>
  <r>
    <s v="Manager"/>
    <x v="3"/>
    <s v="Research &amp; Development"/>
    <s v="Male"/>
    <s v="Caucasian"/>
    <n v="44"/>
    <d v="2002-02-09T00:00:00"/>
    <n v="117545"/>
    <n v="0.06"/>
    <x v="0"/>
    <x v="3"/>
    <s v=""/>
    <s v="Phoenix United States"/>
  </r>
  <r>
    <s v="Manager"/>
    <x v="4"/>
    <s v="Speciality Products"/>
    <s v="Male"/>
    <s v="Asian"/>
    <n v="50"/>
    <d v="2012-03-15T00:00:00"/>
    <n v="117226"/>
    <n v="0.08"/>
    <x v="0"/>
    <x v="3"/>
    <s v=""/>
    <s v="Phoenix United States"/>
  </r>
  <r>
    <s v="Analyst"/>
    <x v="3"/>
    <s v="Corporate"/>
    <s v="Female"/>
    <s v="Latino"/>
    <n v="26"/>
    <d v="2019-01-24T00:00:00"/>
    <n v="55767"/>
    <n v="0"/>
    <x v="0"/>
    <x v="3"/>
    <s v=""/>
    <s v="Phoenix United States"/>
  </r>
  <r>
    <s v="Analyst II"/>
    <x v="2"/>
    <s v="Manufacturing"/>
    <s v="Female"/>
    <s v="Caucasian"/>
    <n v="29"/>
    <d v="2016-11-17T00:00:00"/>
    <n v="60930"/>
    <n v="0"/>
    <x v="0"/>
    <x v="5"/>
    <s v=""/>
    <s v="Austin United States"/>
  </r>
  <r>
    <s v="Director"/>
    <x v="2"/>
    <s v="Speciality Products"/>
    <s v="Female"/>
    <s v="Latino"/>
    <n v="27"/>
    <d v="2018-10-24T00:00:00"/>
    <n v="154973"/>
    <n v="0.28999999999999998"/>
    <x v="2"/>
    <x v="12"/>
    <s v=""/>
    <s v="Sao Paulo Brazil"/>
  </r>
  <r>
    <s v="Cloud Infrastructure Architect"/>
    <x v="0"/>
    <s v="Manufacturing"/>
    <s v="Female"/>
    <s v="Asian"/>
    <n v="33"/>
    <d v="2017-10-21T00:00:00"/>
    <n v="69332"/>
    <n v="0"/>
    <x v="0"/>
    <x v="7"/>
    <s v=""/>
    <s v="Columbus United States"/>
  </r>
  <r>
    <s v="Controls Engineer"/>
    <x v="5"/>
    <s v="Research &amp; Development"/>
    <s v="Female"/>
    <s v="Asian"/>
    <n v="59"/>
    <d v="2001-04-09T00:00:00"/>
    <n v="119699"/>
    <n v="0"/>
    <x v="1"/>
    <x v="6"/>
    <s v=""/>
    <s v="Shanghai China"/>
  </r>
  <r>
    <s v="Director"/>
    <x v="4"/>
    <s v="Speciality Products"/>
    <s v="Female"/>
    <s v="Latino"/>
    <n v="40"/>
    <d v="2020-09-20T00:00:00"/>
    <n v="198176"/>
    <n v="0.17"/>
    <x v="2"/>
    <x v="8"/>
    <s v=""/>
    <s v="Manaus Brazil"/>
  </r>
  <r>
    <s v="Analyst II"/>
    <x v="1"/>
    <s v="Research &amp; Development"/>
    <s v="Female"/>
    <s v="Latino"/>
    <n v="45"/>
    <d v="2012-08-06T00:00:00"/>
    <n v="58586"/>
    <n v="0"/>
    <x v="2"/>
    <x v="12"/>
    <s v=""/>
    <s v="Sao Paulo Brazil"/>
  </r>
  <r>
    <s v="Sr. Account Representative"/>
    <x v="2"/>
    <s v="Corporate"/>
    <s v="Male"/>
    <s v="Asian"/>
    <n v="38"/>
    <d v="2011-11-28T00:00:00"/>
    <n v="74010"/>
    <n v="0"/>
    <x v="0"/>
    <x v="2"/>
    <s v=""/>
    <s v="Chicago United States"/>
  </r>
  <r>
    <s v="Sr. Account Representative"/>
    <x v="2"/>
    <s v="Speciality Products"/>
    <s v="Male"/>
    <s v="Caucasian"/>
    <n v="32"/>
    <d v="2020-02-03T00:00:00"/>
    <n v="96598"/>
    <n v="0"/>
    <x v="0"/>
    <x v="3"/>
    <s v=""/>
    <s v="Phoenix United States"/>
  </r>
  <r>
    <s v="Manager"/>
    <x v="2"/>
    <s v="Speciality Products"/>
    <s v="Female"/>
    <s v="Asian"/>
    <n v="64"/>
    <d v="2003-05-21T00:00:00"/>
    <n v="106444"/>
    <n v="0.05"/>
    <x v="0"/>
    <x v="3"/>
    <s v=""/>
    <s v="Phoenix United States"/>
  </r>
  <r>
    <s v="Director"/>
    <x v="1"/>
    <s v="Corporate"/>
    <s v="Male"/>
    <s v="Latino"/>
    <n v="31"/>
    <d v="2017-08-10T00:00:00"/>
    <n v="156931"/>
    <n v="0.28000000000000003"/>
    <x v="0"/>
    <x v="0"/>
    <s v=""/>
    <s v="Seattle United States"/>
  </r>
  <r>
    <s v="Director"/>
    <x v="6"/>
    <s v="Research &amp; Development"/>
    <s v="Female"/>
    <s v="Latino"/>
    <n v="43"/>
    <d v="2014-10-16T00:00:00"/>
    <n v="171360"/>
    <n v="0.23"/>
    <x v="2"/>
    <x v="8"/>
    <s v=""/>
    <s v="Manaus Brazil"/>
  </r>
  <r>
    <s v="Enterprise Architect"/>
    <x v="0"/>
    <s v="Research &amp; Development"/>
    <s v="Female"/>
    <s v="Caucasian"/>
    <n v="45"/>
    <d v="2009-04-05T00:00:00"/>
    <n v="64505"/>
    <n v="0"/>
    <x v="0"/>
    <x v="4"/>
    <s v=""/>
    <s v="Miami United States"/>
  </r>
  <r>
    <s v="Engineering Manager"/>
    <x v="5"/>
    <s v="Speciality Products"/>
    <s v="Male"/>
    <s v="Latino"/>
    <n v="32"/>
    <d v="2021-10-09T00:00:00"/>
    <n v="102298"/>
    <n v="0.13"/>
    <x v="2"/>
    <x v="9"/>
    <s v=""/>
    <s v="Rio de Janerio Brazil"/>
  </r>
  <r>
    <s v="Sr. Manger"/>
    <x v="2"/>
    <s v="Corporate"/>
    <s v="Female"/>
    <s v="Latino"/>
    <n v="27"/>
    <d v="2019-09-13T00:00:00"/>
    <n v="133297"/>
    <n v="0.13"/>
    <x v="2"/>
    <x v="9"/>
    <s v=""/>
    <s v="Rio de Janerio Brazil"/>
  </r>
  <r>
    <s v="Sr. Manger"/>
    <x v="4"/>
    <s v="Speciality Products"/>
    <s v="Female"/>
    <s v="Black"/>
    <n v="25"/>
    <d v="2021-03-17T00:00:00"/>
    <n v="155080"/>
    <n v="0.1"/>
    <x v="0"/>
    <x v="5"/>
    <s v=""/>
    <s v="Austin United States"/>
  </r>
  <r>
    <s v="Sr. Analyst"/>
    <x v="2"/>
    <s v="Speciality Products"/>
    <s v="Male"/>
    <s v="Caucasian"/>
    <n v="31"/>
    <d v="2018-08-13T00:00:00"/>
    <n v="81828"/>
    <n v="0"/>
    <x v="0"/>
    <x v="4"/>
    <s v=""/>
    <s v="Miami United States"/>
  </r>
  <r>
    <s v="Sr. Manger"/>
    <x v="6"/>
    <s v="Corporate"/>
    <s v="Female"/>
    <s v="Asian"/>
    <n v="65"/>
    <d v="2000-10-24T00:00:00"/>
    <n v="149417"/>
    <n v="0.13"/>
    <x v="1"/>
    <x v="11"/>
    <s v=""/>
    <s v="Chengdu China"/>
  </r>
  <r>
    <s v="Manager"/>
    <x v="2"/>
    <s v="Corporate"/>
    <s v="Male"/>
    <s v="Latino"/>
    <n v="50"/>
    <d v="2012-04-25T00:00:00"/>
    <n v="113269"/>
    <n v="0.09"/>
    <x v="2"/>
    <x v="12"/>
    <s v=""/>
    <s v="Sao Paulo Brazil"/>
  </r>
  <r>
    <s v="Sr. Manger"/>
    <x v="0"/>
    <s v="Manufacturing"/>
    <s v="Male"/>
    <s v="Asian"/>
    <n v="46"/>
    <d v="2017-12-16T00:00:00"/>
    <n v="136716"/>
    <n v="0.12"/>
    <x v="0"/>
    <x v="5"/>
    <s v=""/>
    <s v="Austin United States"/>
  </r>
  <r>
    <s v="Sr. Manger"/>
    <x v="2"/>
    <s v="Speciality Products"/>
    <s v="Male"/>
    <s v="Latino"/>
    <n v="54"/>
    <d v="2011-10-20T00:00:00"/>
    <n v="122644"/>
    <n v="0.12"/>
    <x v="0"/>
    <x v="5"/>
    <s v=""/>
    <s v="Austin United States"/>
  </r>
  <r>
    <s v="Manager"/>
    <x v="2"/>
    <s v="Research &amp; Development"/>
    <s v="Female"/>
    <s v="Asian"/>
    <n v="50"/>
    <d v="2000-05-07T00:00:00"/>
    <n v="106428"/>
    <n v="7.0000000000000007E-2"/>
    <x v="0"/>
    <x v="2"/>
    <s v=""/>
    <s v="Chicago United States"/>
  </r>
  <r>
    <s v="Vice President"/>
    <x v="1"/>
    <s v="Corporate"/>
    <s v="Male"/>
    <s v="Caucasian"/>
    <n v="36"/>
    <d v="2009-01-17T00:00:00"/>
    <n v="238236"/>
    <n v="0.31"/>
    <x v="0"/>
    <x v="0"/>
    <s v=""/>
    <s v="Seattle United States"/>
  </r>
  <r>
    <s v="Director"/>
    <x v="1"/>
    <s v="Corporate"/>
    <s v="Female"/>
    <s v="Caucasian"/>
    <n v="64"/>
    <d v="2012-12-21T00:00:00"/>
    <n v="153253"/>
    <n v="0.24"/>
    <x v="0"/>
    <x v="5"/>
    <s v=""/>
    <s v="Austin United States"/>
  </r>
  <r>
    <s v="Manager"/>
    <x v="3"/>
    <s v="Manufacturing"/>
    <s v="Female"/>
    <s v="Caucasian"/>
    <n v="34"/>
    <d v="2014-10-03T00:00:00"/>
    <n v="103707"/>
    <n v="0.09"/>
    <x v="0"/>
    <x v="7"/>
    <s v=""/>
    <s v="Columbus United States"/>
  </r>
  <r>
    <s v="Vice President"/>
    <x v="3"/>
    <s v="Speciality Products"/>
    <s v="Female"/>
    <s v="Caucasian"/>
    <n v="41"/>
    <d v="2012-08-09T00:00:00"/>
    <n v="245360"/>
    <n v="0.37"/>
    <x v="0"/>
    <x v="5"/>
    <s v=""/>
    <s v="Austin United States"/>
  </r>
  <r>
    <s v="Development Engineer"/>
    <x v="5"/>
    <s v="Speciality Products"/>
    <s v="Male"/>
    <s v="Asian"/>
    <n v="25"/>
    <d v="2021-07-08T00:00:00"/>
    <n v="67275"/>
    <n v="0"/>
    <x v="0"/>
    <x v="7"/>
    <s v=""/>
    <s v="Columbus United States"/>
  </r>
  <r>
    <s v="Manager"/>
    <x v="0"/>
    <s v="Manufacturing"/>
    <s v="Male"/>
    <s v="Asian"/>
    <n v="45"/>
    <d v="2015-01-22T00:00:00"/>
    <n v="101288"/>
    <n v="0.1"/>
    <x v="0"/>
    <x v="3"/>
    <s v=""/>
    <s v="Phoenix United States"/>
  </r>
  <r>
    <s v="Director"/>
    <x v="4"/>
    <s v="Speciality Products"/>
    <s v="Female"/>
    <s v="Latino"/>
    <n v="52"/>
    <d v="1993-08-28T00:00:00"/>
    <n v="177443"/>
    <n v="0.25"/>
    <x v="2"/>
    <x v="12"/>
    <s v=""/>
    <s v="Sao Paulo Brazil"/>
  </r>
  <r>
    <s v="Cloud Infrastructure Architect"/>
    <x v="0"/>
    <s v="Manufacturing"/>
    <s v="Female"/>
    <s v="Black"/>
    <n v="37"/>
    <d v="2016-04-27T00:00:00"/>
    <n v="91400"/>
    <n v="0"/>
    <x v="0"/>
    <x v="2"/>
    <s v=""/>
    <s v="Chicago United States"/>
  </r>
  <r>
    <s v="Vice President"/>
    <x v="4"/>
    <s v="Corporate"/>
    <s v="Male"/>
    <s v="Latino"/>
    <n v="44"/>
    <d v="2007-09-10T00:00:00"/>
    <n v="181247"/>
    <n v="0.33"/>
    <x v="2"/>
    <x v="12"/>
    <s v=""/>
    <s v="Sao Paulo Brazil"/>
  </r>
  <r>
    <s v="Sr. Manger"/>
    <x v="4"/>
    <s v="Research &amp; Development"/>
    <s v="Male"/>
    <s v="Black"/>
    <n v="42"/>
    <d v="2003-10-20T00:00:00"/>
    <n v="135558"/>
    <n v="0.14000000000000001"/>
    <x v="0"/>
    <x v="3"/>
    <s v=""/>
    <s v="Phoenix United States"/>
  </r>
  <r>
    <s v="Analyst"/>
    <x v="3"/>
    <s v="Speciality Products"/>
    <s v="Male"/>
    <s v="Caucasian"/>
    <n v="49"/>
    <d v="2011-12-17T00:00:00"/>
    <n v="56878"/>
    <n v="0"/>
    <x v="0"/>
    <x v="0"/>
    <s v=""/>
    <s v="Seattle United States"/>
  </r>
  <r>
    <s v="IT Systems Architect"/>
    <x v="0"/>
    <s v="Speciality Products"/>
    <s v="Male"/>
    <s v="Asian"/>
    <n v="34"/>
    <d v="2019-09-20T00:00:00"/>
    <n v="94735"/>
    <n v="0"/>
    <x v="1"/>
    <x v="10"/>
    <s v=""/>
    <s v="Beijing China"/>
  </r>
  <r>
    <s v="Analyst II"/>
    <x v="2"/>
    <s v="Manufacturing"/>
    <s v="Male"/>
    <s v="Latino"/>
    <n v="39"/>
    <d v="2007-05-27T00:00:00"/>
    <n v="51234"/>
    <n v="0"/>
    <x v="0"/>
    <x v="0"/>
    <s v=""/>
    <s v="Seattle United States"/>
  </r>
  <r>
    <s v="Vice President"/>
    <x v="4"/>
    <s v="Speciality Products"/>
    <s v="Male"/>
    <s v="Asian"/>
    <n v="31"/>
    <d v="2015-01-14T00:00:00"/>
    <n v="230025"/>
    <n v="0.34"/>
    <x v="0"/>
    <x v="3"/>
    <s v=""/>
    <s v="Phoenix United States"/>
  </r>
  <r>
    <s v="Sr. Manger"/>
    <x v="4"/>
    <s v="Speciality Products"/>
    <s v="Female"/>
    <s v="Asian"/>
    <n v="36"/>
    <d v="2010-03-11T00:00:00"/>
    <n v="134006"/>
    <n v="0.13"/>
    <x v="1"/>
    <x v="10"/>
    <s v=""/>
    <s v="Beijing China"/>
  </r>
  <r>
    <s v="Manager"/>
    <x v="1"/>
    <s v="Corporate"/>
    <s v="Female"/>
    <s v="Asian"/>
    <n v="61"/>
    <d v="2009-10-06T00:00:00"/>
    <n v="103096"/>
    <n v="7.0000000000000007E-2"/>
    <x v="1"/>
    <x v="10"/>
    <s v=""/>
    <s v="Beijing China"/>
  </r>
  <r>
    <s v="Analyst"/>
    <x v="3"/>
    <s v="Manufacturing"/>
    <s v="Male"/>
    <s v="Asian"/>
    <n v="29"/>
    <d v="2016-08-20T00:00:00"/>
    <n v="58703"/>
    <n v="0"/>
    <x v="0"/>
    <x v="7"/>
    <s v=""/>
    <s v="Columbus United States"/>
  </r>
  <r>
    <s v="Sr. Manger"/>
    <x v="0"/>
    <s v="Speciality Products"/>
    <s v="Male"/>
    <s v="Latino"/>
    <n v="33"/>
    <d v="2012-12-24T00:00:00"/>
    <n v="132544"/>
    <n v="0.1"/>
    <x v="2"/>
    <x v="9"/>
    <s v=""/>
    <s v="Rio de Janerio Brazil"/>
  </r>
  <r>
    <s v="Manager"/>
    <x v="1"/>
    <s v="Manufacturing"/>
    <s v="Male"/>
    <s v="Caucasian"/>
    <n v="32"/>
    <d v="2020-04-15T00:00:00"/>
    <n v="126671"/>
    <n v="0.09"/>
    <x v="0"/>
    <x v="4"/>
    <s v=""/>
    <s v="Miami United States"/>
  </r>
  <r>
    <s v="Account Representative"/>
    <x v="2"/>
    <s v="Research &amp; Development"/>
    <s v="Female"/>
    <s v="Asian"/>
    <n v="33"/>
    <d v="2021-01-22T00:00:00"/>
    <n v="56405"/>
    <n v="0"/>
    <x v="0"/>
    <x v="2"/>
    <s v=""/>
    <s v="Chicago United States"/>
  </r>
  <r>
    <s v="Computer Systems Manager"/>
    <x v="0"/>
    <s v="Speciality Products"/>
    <s v="Female"/>
    <s v="Asian"/>
    <n v="36"/>
    <d v="2014-11-29T00:00:00"/>
    <n v="88730"/>
    <n v="0.08"/>
    <x v="1"/>
    <x v="1"/>
    <s v=""/>
    <s v="Chongqing China"/>
  </r>
  <r>
    <s v="Analyst II"/>
    <x v="1"/>
    <s v="Manufacturing"/>
    <s v="Male"/>
    <s v="Latino"/>
    <n v="39"/>
    <d v="2008-09-17T00:00:00"/>
    <n v="62861"/>
    <n v="0"/>
    <x v="0"/>
    <x v="0"/>
    <s v=""/>
    <s v="Seattle United States"/>
  </r>
  <r>
    <s v="Director"/>
    <x v="4"/>
    <s v="Corporate"/>
    <s v="Female"/>
    <s v="Latino"/>
    <n v="53"/>
    <d v="2006-07-21T00:00:00"/>
    <n v="151246"/>
    <n v="0.21"/>
    <x v="2"/>
    <x v="12"/>
    <s v=""/>
    <s v="Sao Paulo Brazil"/>
  </r>
  <r>
    <s v="Sr. Manger"/>
    <x v="0"/>
    <s v="Manufacturing"/>
    <s v="Female"/>
    <s v="Asian"/>
    <n v="53"/>
    <d v="1997-04-12T00:00:00"/>
    <n v="154388"/>
    <n v="0.1"/>
    <x v="0"/>
    <x v="0"/>
    <s v=""/>
    <s v="Seattle United States"/>
  </r>
  <r>
    <s v="Director"/>
    <x v="4"/>
    <s v="Manufacturing"/>
    <s v="Female"/>
    <s v="Caucasian"/>
    <n v="54"/>
    <d v="1994-09-26T00:00:00"/>
    <n v="162978"/>
    <n v="0.17"/>
    <x v="0"/>
    <x v="4"/>
    <d v="2004-05-24T00:00:00"/>
    <s v="Miami United States"/>
  </r>
  <r>
    <s v="Solutions Architect"/>
    <x v="0"/>
    <s v="Speciality Products"/>
    <s v="Male"/>
    <s v="Latino"/>
    <n v="55"/>
    <d v="1993-11-17T00:00:00"/>
    <n v="80170"/>
    <n v="0"/>
    <x v="0"/>
    <x v="4"/>
    <s v=""/>
    <s v="Miami United States"/>
  </r>
  <r>
    <s v="Sr. Analyst"/>
    <x v="3"/>
    <s v="Manufacturing"/>
    <s v="Female"/>
    <s v="Asian"/>
    <n v="44"/>
    <d v="2021-04-28T00:00:00"/>
    <n v="98520"/>
    <n v="0"/>
    <x v="0"/>
    <x v="4"/>
    <s v=""/>
    <s v="Miami United States"/>
  </r>
  <r>
    <s v="Manager"/>
    <x v="1"/>
    <s v="Manufacturing"/>
    <s v="Male"/>
    <s v="Asian"/>
    <n v="52"/>
    <d v="1999-12-29T00:00:00"/>
    <n v="116527"/>
    <n v="7.0000000000000007E-2"/>
    <x v="0"/>
    <x v="3"/>
    <s v=""/>
    <s v="Phoenix United States"/>
  </r>
  <r>
    <s v="Director"/>
    <x v="2"/>
    <s v="Research &amp; Development"/>
    <s v="Male"/>
    <s v="Asian"/>
    <n v="27"/>
    <d v="2019-11-07T00:00:00"/>
    <n v="174607"/>
    <n v="0.28999999999999998"/>
    <x v="0"/>
    <x v="7"/>
    <s v=""/>
    <s v="Columbus United States"/>
  </r>
  <r>
    <s v="Analyst II"/>
    <x v="3"/>
    <s v="Research &amp; Development"/>
    <s v="Male"/>
    <s v="Latino"/>
    <n v="58"/>
    <d v="2006-04-12T00:00:00"/>
    <n v="64202"/>
    <n v="0"/>
    <x v="0"/>
    <x v="7"/>
    <s v=""/>
    <s v="Columbus United States"/>
  </r>
  <r>
    <s v="Analyst II"/>
    <x v="3"/>
    <s v="Corporate"/>
    <s v="Male"/>
    <s v="Asian"/>
    <n v="49"/>
    <d v="2019-07-25T00:00:00"/>
    <n v="50883"/>
    <n v="0"/>
    <x v="1"/>
    <x v="1"/>
    <d v="2021-03-02T00:00:00"/>
    <s v="Chongqing China"/>
  </r>
  <r>
    <s v="Network Architect"/>
    <x v="0"/>
    <s v="Speciality Products"/>
    <s v="Female"/>
    <s v="Latino"/>
    <n v="36"/>
    <d v="2016-11-03T00:00:00"/>
    <n v="94618"/>
    <n v="0"/>
    <x v="0"/>
    <x v="7"/>
    <s v=""/>
    <s v="Columbus United States"/>
  </r>
  <r>
    <s v="Director"/>
    <x v="6"/>
    <s v="Research &amp; Development"/>
    <s v="Male"/>
    <s v="Caucasian"/>
    <n v="26"/>
    <d v="2019-10-15T00:00:00"/>
    <n v="151556"/>
    <n v="0.2"/>
    <x v="0"/>
    <x v="4"/>
    <s v=""/>
    <s v="Miami United States"/>
  </r>
  <r>
    <s v="Development Engineer"/>
    <x v="5"/>
    <s v="Research &amp; Development"/>
    <s v="Female"/>
    <s v="Asian"/>
    <n v="37"/>
    <d v="2020-03-08T00:00:00"/>
    <n v="80659"/>
    <n v="0"/>
    <x v="0"/>
    <x v="3"/>
    <s v=""/>
    <s v="Phoenix United States"/>
  </r>
  <r>
    <s v="Director"/>
    <x v="4"/>
    <s v="Speciality Products"/>
    <s v="Male"/>
    <s v="Asian"/>
    <n v="47"/>
    <d v="2019-11-03T00:00:00"/>
    <n v="195385"/>
    <n v="0.21"/>
    <x v="1"/>
    <x v="11"/>
    <s v=""/>
    <s v="Chengdu China"/>
  </r>
  <r>
    <s v="Systems Analyst"/>
    <x v="0"/>
    <s v="Speciality Products"/>
    <s v="Male"/>
    <s v="Latino"/>
    <n v="29"/>
    <d v="2016-05-19T00:00:00"/>
    <n v="52693"/>
    <n v="0"/>
    <x v="2"/>
    <x v="9"/>
    <s v=""/>
    <s v="Rio de Janerio Brazil"/>
  </r>
  <r>
    <s v="Network Administrator"/>
    <x v="0"/>
    <s v="Research &amp; Development"/>
    <s v="Female"/>
    <s v="Caucasian"/>
    <n v="58"/>
    <d v="2016-04-26T00:00:00"/>
    <n v="72045"/>
    <n v="0"/>
    <x v="0"/>
    <x v="3"/>
    <s v=""/>
    <s v="Phoenix United States"/>
  </r>
  <r>
    <s v="Analyst II"/>
    <x v="6"/>
    <s v="Manufacturing"/>
    <s v="Male"/>
    <s v="Latino"/>
    <n v="47"/>
    <d v="2005-11-28T00:00:00"/>
    <n v="62749"/>
    <n v="0"/>
    <x v="2"/>
    <x v="8"/>
    <s v=""/>
    <s v="Manaus Brazil"/>
  </r>
  <r>
    <s v="Sr. Manger"/>
    <x v="6"/>
    <s v="Speciality Products"/>
    <s v="Male"/>
    <s v="Asian"/>
    <n v="52"/>
    <d v="2018-06-04T00:00:00"/>
    <n v="154884"/>
    <n v="0.1"/>
    <x v="1"/>
    <x v="6"/>
    <s v=""/>
    <s v="Shanghai China"/>
  </r>
  <r>
    <s v="Network Architect"/>
    <x v="0"/>
    <s v="Research &amp; Development"/>
    <s v="Male"/>
    <s v="Caucasian"/>
    <n v="61"/>
    <d v="2016-03-08T00:00:00"/>
    <n v="96566"/>
    <n v="0"/>
    <x v="0"/>
    <x v="7"/>
    <s v=""/>
    <s v="Columbus United States"/>
  </r>
  <r>
    <s v="Systems Analyst"/>
    <x v="0"/>
    <s v="Research &amp; Development"/>
    <s v="Male"/>
    <s v="Latino"/>
    <n v="45"/>
    <d v="2001-08-23T00:00:00"/>
    <n v="54994"/>
    <n v="0"/>
    <x v="0"/>
    <x v="7"/>
    <s v=""/>
    <s v="Columbus United States"/>
  </r>
  <r>
    <s v="Network Administrator"/>
    <x v="0"/>
    <s v="Corporate"/>
    <s v="Female"/>
    <s v="Caucasian"/>
    <n v="40"/>
    <d v="2012-02-05T00:00:00"/>
    <n v="61523"/>
    <n v="0"/>
    <x v="0"/>
    <x v="7"/>
    <s v=""/>
    <s v="Columbus United States"/>
  </r>
  <r>
    <s v="Vice President"/>
    <x v="4"/>
    <s v="Corporate"/>
    <s v="Male"/>
    <s v="Black"/>
    <n v="45"/>
    <d v="2010-12-12T00:00:00"/>
    <n v="190512"/>
    <n v="0.32"/>
    <x v="0"/>
    <x v="7"/>
    <s v=""/>
    <s v="Columbus United States"/>
  </r>
  <r>
    <s v="Controls Engineer"/>
    <x v="5"/>
    <s v="Speciality Products"/>
    <s v="Female"/>
    <s v="Asian"/>
    <n v="37"/>
    <d v="2013-02-13T00:00:00"/>
    <n v="124827"/>
    <n v="0"/>
    <x v="1"/>
    <x v="10"/>
    <s v=""/>
    <s v="Beijing China"/>
  </r>
  <r>
    <s v="Manager"/>
    <x v="3"/>
    <s v="Manufacturing"/>
    <s v="Male"/>
    <s v="Caucasian"/>
    <n v="57"/>
    <d v="2019-01-19T00:00:00"/>
    <n v="101577"/>
    <n v="0.05"/>
    <x v="0"/>
    <x v="2"/>
    <s v=""/>
    <s v="Chicago United States"/>
  </r>
  <r>
    <s v="Manager"/>
    <x v="3"/>
    <s v="Manufacturing"/>
    <s v="Female"/>
    <s v="Latino"/>
    <n v="44"/>
    <d v="2005-10-17T00:00:00"/>
    <n v="105223"/>
    <n v="0.1"/>
    <x v="0"/>
    <x v="3"/>
    <s v=""/>
    <s v="Phoenix United States"/>
  </r>
  <r>
    <s v="IT Systems Architect"/>
    <x v="0"/>
    <s v="Corporate"/>
    <s v="Male"/>
    <s v="Latino"/>
    <n v="48"/>
    <d v="2008-07-06T00:00:00"/>
    <n v="94815"/>
    <n v="0"/>
    <x v="0"/>
    <x v="2"/>
    <s v=""/>
    <s v="Chicago United States"/>
  </r>
  <r>
    <s v="Manager"/>
    <x v="3"/>
    <s v="Speciality Products"/>
    <s v="Female"/>
    <s v="Asian"/>
    <n v="25"/>
    <d v="2021-12-15T00:00:00"/>
    <n v="114893"/>
    <n v="0.06"/>
    <x v="1"/>
    <x v="11"/>
    <s v=""/>
    <s v="Chengdu China"/>
  </r>
  <r>
    <s v="Sr. Analyst"/>
    <x v="6"/>
    <s v="Speciality Products"/>
    <s v="Female"/>
    <s v="Latino"/>
    <n v="35"/>
    <d v="2017-01-10T00:00:00"/>
    <n v="80622"/>
    <n v="0"/>
    <x v="0"/>
    <x v="5"/>
    <s v=""/>
    <s v="Austin United States"/>
  </r>
  <r>
    <s v="Vice President"/>
    <x v="0"/>
    <s v="Speciality Products"/>
    <s v="Female"/>
    <s v="Asian"/>
    <n v="57"/>
    <d v="2016-11-11T00:00:00"/>
    <n v="246589"/>
    <n v="0.33"/>
    <x v="0"/>
    <x v="3"/>
    <d v="2017-03-26T00:00:00"/>
    <s v="Phoenix United States"/>
  </r>
  <r>
    <s v="Manager"/>
    <x v="6"/>
    <s v="Speciality Products"/>
    <s v="Male"/>
    <s v="Asian"/>
    <n v="49"/>
    <d v="2018-05-20T00:00:00"/>
    <n v="119397"/>
    <n v="0.09"/>
    <x v="1"/>
    <x v="10"/>
    <d v="2019-03-14T00:00:00"/>
    <s v="Beijing China"/>
  </r>
  <r>
    <s v="Director"/>
    <x v="2"/>
    <s v="Corporate"/>
    <s v="Female"/>
    <s v="Asian"/>
    <n v="25"/>
    <d v="2021-12-19T00:00:00"/>
    <n v="150666"/>
    <n v="0.23"/>
    <x v="1"/>
    <x v="11"/>
    <s v=""/>
    <s v="Chengdu China"/>
  </r>
  <r>
    <s v="Sr. Manger"/>
    <x v="0"/>
    <s v="Research &amp; Development"/>
    <s v="Female"/>
    <s v="Caucasian"/>
    <n v="46"/>
    <d v="2002-01-09T00:00:00"/>
    <n v="148035"/>
    <n v="0.14000000000000001"/>
    <x v="0"/>
    <x v="3"/>
    <s v=""/>
    <s v="Phoenix United States"/>
  </r>
  <r>
    <s v="Director"/>
    <x v="1"/>
    <s v="Corporate"/>
    <s v="Male"/>
    <s v="Asian"/>
    <n v="60"/>
    <d v="2017-06-05T00:00:00"/>
    <n v="158898"/>
    <n v="0.18"/>
    <x v="0"/>
    <x v="4"/>
    <s v=""/>
    <s v="Miami United States"/>
  </r>
  <r>
    <s v="Field Engineer"/>
    <x v="5"/>
    <s v="Corporate"/>
    <s v="Female"/>
    <s v="Asian"/>
    <n v="45"/>
    <d v="2012-02-28T00:00:00"/>
    <n v="89659"/>
    <n v="0"/>
    <x v="1"/>
    <x v="10"/>
    <s v=""/>
    <s v="Beijing China"/>
  </r>
  <r>
    <s v="Director"/>
    <x v="2"/>
    <s v="Speciality Products"/>
    <s v="Female"/>
    <s v="Caucasian"/>
    <n v="39"/>
    <d v="2007-04-29T00:00:00"/>
    <n v="171487"/>
    <n v="0.23"/>
    <x v="0"/>
    <x v="3"/>
    <s v=""/>
    <s v="Phoenix United States"/>
  </r>
  <r>
    <s v="Vice President"/>
    <x v="2"/>
    <s v="Manufacturing"/>
    <s v="Female"/>
    <s v="Latino"/>
    <n v="43"/>
    <d v="2016-08-21T00:00:00"/>
    <n v="258498"/>
    <n v="0.35"/>
    <x v="0"/>
    <x v="7"/>
    <s v=""/>
    <s v="Columbus United States"/>
  </r>
  <r>
    <s v="Sr. Manger"/>
    <x v="0"/>
    <s v="Research &amp; Development"/>
    <s v="Male"/>
    <s v="Asian"/>
    <n v="37"/>
    <d v="2010-11-29T00:00:00"/>
    <n v="146961"/>
    <n v="0.11"/>
    <x v="0"/>
    <x v="7"/>
    <s v=""/>
    <s v="Columbus United States"/>
  </r>
  <r>
    <s v="Sr. Business Partner"/>
    <x v="4"/>
    <s v="Research &amp; Development"/>
    <s v="Male"/>
    <s v="Latino"/>
    <n v="48"/>
    <d v="1998-04-22T00:00:00"/>
    <n v="85369"/>
    <n v="0"/>
    <x v="2"/>
    <x v="8"/>
    <d v="2004-11-27T00:00:00"/>
    <s v="Manaus Brazil"/>
  </r>
  <r>
    <s v="Technical Architect"/>
    <x v="0"/>
    <s v="Manufacturing"/>
    <s v="Male"/>
    <s v="Caucasian"/>
    <n v="30"/>
    <d v="2015-06-14T00:00:00"/>
    <n v="67489"/>
    <n v="0"/>
    <x v="0"/>
    <x v="2"/>
    <s v=""/>
    <s v="Chicago United States"/>
  </r>
  <r>
    <s v="Director"/>
    <x v="0"/>
    <s v="Manufacturing"/>
    <s v="Female"/>
    <s v="Caucasian"/>
    <n v="46"/>
    <d v="2018-10-06T00:00:00"/>
    <n v="166259"/>
    <n v="0.17"/>
    <x v="0"/>
    <x v="2"/>
    <s v=""/>
    <s v="Chicago United States"/>
  </r>
  <r>
    <s v="Systems Analyst"/>
    <x v="0"/>
    <s v="Corporate"/>
    <s v="Female"/>
    <s v="Asian"/>
    <n v="55"/>
    <d v="2009-01-07T00:00:00"/>
    <n v="47032"/>
    <n v="0"/>
    <x v="0"/>
    <x v="7"/>
    <s v=""/>
    <s v="Columbus United States"/>
  </r>
  <r>
    <s v="Sr. Analyst"/>
    <x v="6"/>
    <s v="Speciality Products"/>
    <s v="Male"/>
    <s v="Caucasian"/>
    <n v="33"/>
    <d v="2016-09-18T00:00:00"/>
    <n v="98427"/>
    <n v="0"/>
    <x v="0"/>
    <x v="7"/>
    <s v=""/>
    <s v="Columbus United States"/>
  </r>
  <r>
    <s v="Analyst"/>
    <x v="1"/>
    <s v="Speciality Products"/>
    <s v="Female"/>
    <s v="Asian"/>
    <n v="44"/>
    <d v="2010-05-31T00:00:00"/>
    <n v="47387"/>
    <n v="0"/>
    <x v="1"/>
    <x v="11"/>
    <d v="2018-01-08T00:00:00"/>
    <s v="Chengdu China"/>
  </r>
  <r>
    <s v="Director"/>
    <x v="6"/>
    <s v="Speciality Products"/>
    <s v="Male"/>
    <s v="Asian"/>
    <n v="31"/>
    <d v="2019-06-10T00:00:00"/>
    <n v="176710"/>
    <n v="0.15"/>
    <x v="0"/>
    <x v="4"/>
    <s v=""/>
    <s v="Miami United States"/>
  </r>
  <r>
    <s v="Sr. Analyst"/>
    <x v="1"/>
    <s v="Speciality Products"/>
    <s v="Female"/>
    <s v="Asian"/>
    <n v="33"/>
    <d v="2012-01-28T00:00:00"/>
    <n v="95960"/>
    <n v="0"/>
    <x v="1"/>
    <x v="11"/>
    <s v=""/>
    <s v="Chengdu China"/>
  </r>
  <r>
    <s v="Vice President"/>
    <x v="3"/>
    <s v="Corporate"/>
    <s v="Female"/>
    <s v="Asian"/>
    <n v="63"/>
    <d v="2020-07-26T00:00:00"/>
    <n v="216195"/>
    <n v="0.31"/>
    <x v="0"/>
    <x v="4"/>
    <s v=""/>
    <s v="Miami United States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00">
  <r>
    <s v="E02387"/>
    <s v="Emily Davis"/>
    <s v="Sr. Manger"/>
    <x v="0"/>
    <s v="Research &amp; Development"/>
    <s v="Female"/>
    <s v="Black"/>
    <n v="55"/>
    <x v="0"/>
    <n v="141604"/>
    <n v="0.15"/>
    <s v="United States"/>
    <s v="Seattle"/>
    <d v="2021-10-16T00:00:00"/>
    <s v="Seattle United States"/>
    <s v="Emily Davis Sr. Manger"/>
    <x v="0"/>
  </r>
  <r>
    <s v="E04105"/>
    <s v="Theodore Dinh"/>
    <s v="Technical Architect"/>
    <x v="0"/>
    <s v="Manufacturing"/>
    <s v="Male"/>
    <s v="Asian"/>
    <n v="59"/>
    <x v="1"/>
    <n v="99975"/>
    <n v="0"/>
    <s v="China"/>
    <s v="Chongqing"/>
    <s v=""/>
    <s v="Chongqing China"/>
    <s v="Theodore Dinh Technical Architect"/>
    <x v="1"/>
  </r>
  <r>
    <s v="E02572"/>
    <s v="Luna Sanders"/>
    <s v="Director"/>
    <x v="1"/>
    <s v="Speciality Products"/>
    <s v="Female"/>
    <s v="Caucasian"/>
    <n v="50"/>
    <x v="2"/>
    <n v="163099"/>
    <n v="0.2"/>
    <s v="United States"/>
    <s v="Chicago"/>
    <s v=""/>
    <s v="Chicago United States"/>
    <s v="Luna Sanders Director"/>
    <x v="1"/>
  </r>
  <r>
    <s v="E02832"/>
    <s v="Penelope Jordan"/>
    <s v="Computer Systems Manager"/>
    <x v="0"/>
    <s v="Manufacturing"/>
    <s v="Female"/>
    <s v="Caucasian"/>
    <n v="26"/>
    <x v="3"/>
    <n v="84913"/>
    <n v="7.0000000000000007E-2"/>
    <s v="United States"/>
    <s v="Chicago"/>
    <s v=""/>
    <s v="Chicago United States"/>
    <s v="Penelope Jordan Computer Systems Manager"/>
    <x v="1"/>
  </r>
  <r>
    <s v="E01639"/>
    <s v="Austin Vo"/>
    <s v="Sr. Analyst"/>
    <x v="1"/>
    <s v="Manufacturing"/>
    <s v="Male"/>
    <s v="Asian"/>
    <n v="55"/>
    <x v="4"/>
    <n v="95409"/>
    <n v="0"/>
    <s v="United States"/>
    <s v="Phoenix"/>
    <s v=""/>
    <s v="Phoenix United States"/>
    <s v="Austin Vo Sr. Analyst"/>
    <x v="1"/>
  </r>
  <r>
    <s v="E00644"/>
    <s v="Joshua Gupta"/>
    <s v="Account Representative"/>
    <x v="2"/>
    <s v="Corporate"/>
    <s v="Male"/>
    <s v="Asian"/>
    <n v="57"/>
    <x v="5"/>
    <n v="50994"/>
    <n v="0"/>
    <s v="China"/>
    <s v="Chongqing"/>
    <s v=""/>
    <s v="Chongqing China"/>
    <s v="Joshua Gupta Account Representative"/>
    <x v="1"/>
  </r>
  <r>
    <s v="E01550"/>
    <s v="Ruby Barnes"/>
    <s v="Manager"/>
    <x v="0"/>
    <s v="Corporate"/>
    <s v="Female"/>
    <s v="Caucasian"/>
    <n v="27"/>
    <x v="6"/>
    <n v="119746"/>
    <n v="0.1"/>
    <s v="United States"/>
    <s v="Phoenix"/>
    <s v=""/>
    <s v="Phoenix United States"/>
    <s v="Ruby Barnes Manager"/>
    <x v="1"/>
  </r>
  <r>
    <s v="E04332"/>
    <s v="Luke Martin"/>
    <s v="Analyst"/>
    <x v="1"/>
    <s v="Manufacturing"/>
    <s v="Male"/>
    <s v="Black"/>
    <n v="25"/>
    <x v="7"/>
    <n v="41336"/>
    <n v="0"/>
    <s v="United States"/>
    <s v="Miami"/>
    <d v="2021-05-20T00:00:00"/>
    <s v="Miami United States"/>
    <s v="Luke Martin Analyst"/>
    <x v="0"/>
  </r>
  <r>
    <s v="E04533"/>
    <s v="Easton Bailey"/>
    <s v="Manager"/>
    <x v="3"/>
    <s v="Manufacturing"/>
    <s v="Male"/>
    <s v="Caucasian"/>
    <n v="29"/>
    <x v="8"/>
    <n v="113527"/>
    <n v="0.06"/>
    <s v="United States"/>
    <s v="Austin"/>
    <s v=""/>
    <s v="Austin United States"/>
    <s v="Easton Bailey Manager"/>
    <x v="1"/>
  </r>
  <r>
    <s v="E03838"/>
    <s v="Madeline Walker"/>
    <s v="Sr. Analyst"/>
    <x v="1"/>
    <s v="Speciality Products"/>
    <s v="Female"/>
    <s v="Caucasian"/>
    <n v="34"/>
    <x v="9"/>
    <n v="77203"/>
    <n v="0"/>
    <s v="United States"/>
    <s v="Chicago"/>
    <s v=""/>
    <s v="Chicago United States"/>
    <s v="Madeline Walker Sr. Analyst"/>
    <x v="1"/>
  </r>
  <r>
    <s v="E00591"/>
    <s v="Savannah Ali"/>
    <s v="Sr. Manger"/>
    <x v="4"/>
    <s v="Manufacturing"/>
    <s v="Female"/>
    <s v="Asian"/>
    <n v="36"/>
    <x v="10"/>
    <n v="157333"/>
    <n v="0.15"/>
    <s v="United States"/>
    <s v="Miami"/>
    <s v=""/>
    <s v="Miami United States"/>
    <s v="Savannah Ali Sr. Manger"/>
    <x v="1"/>
  </r>
  <r>
    <s v="E03344"/>
    <s v="Camila Rogers"/>
    <s v="Controls Engineer"/>
    <x v="5"/>
    <s v="Speciality Products"/>
    <s v="Female"/>
    <s v="Caucasian"/>
    <n v="27"/>
    <x v="11"/>
    <n v="109851"/>
    <n v="0"/>
    <s v="United States"/>
    <s v="Seattle"/>
    <s v=""/>
    <s v="Seattle United States"/>
    <s v="Camila Rogers Controls Engineer"/>
    <x v="1"/>
  </r>
  <r>
    <s v="E00530"/>
    <s v="Eli Jones"/>
    <s v="Manager"/>
    <x v="4"/>
    <s v="Manufacturing"/>
    <s v="Male"/>
    <s v="Caucasian"/>
    <n v="59"/>
    <x v="12"/>
    <n v="105086"/>
    <n v="0.09"/>
    <s v="United States"/>
    <s v="Austin"/>
    <s v=""/>
    <s v="Austin United States"/>
    <s v="Eli Jones Manager"/>
    <x v="1"/>
  </r>
  <r>
    <s v="E04239"/>
    <s v="Everleigh Ng"/>
    <s v="Sr. Manger"/>
    <x v="1"/>
    <s v="Research &amp; Development"/>
    <s v="Female"/>
    <s v="Asian"/>
    <n v="51"/>
    <x v="13"/>
    <n v="146742"/>
    <n v="0.1"/>
    <s v="China"/>
    <s v="Shanghai"/>
    <s v=""/>
    <s v="Shanghai China"/>
    <s v="Everleigh Ng Sr. Manger"/>
    <x v="1"/>
  </r>
  <r>
    <s v="E03496"/>
    <s v="Robert Yang"/>
    <s v="Sr. Analyst"/>
    <x v="3"/>
    <s v="Speciality Products"/>
    <s v="Male"/>
    <s v="Asian"/>
    <n v="31"/>
    <x v="14"/>
    <n v="97078"/>
    <n v="0"/>
    <s v="United States"/>
    <s v="Austin"/>
    <d v="2020-03-09T00:00:00"/>
    <s v="Austin United States"/>
    <s v="Robert Yang Sr. Analyst"/>
    <x v="2"/>
  </r>
  <r>
    <s v="E00549"/>
    <s v="Isabella Xi"/>
    <s v="Vice President"/>
    <x v="6"/>
    <s v="Research &amp; Development"/>
    <s v="Female"/>
    <s v="Asian"/>
    <n v="41"/>
    <x v="15"/>
    <n v="249270"/>
    <n v="0.3"/>
    <s v="United States"/>
    <s v="Seattle"/>
    <s v=""/>
    <s v="Seattle United States"/>
    <s v="Isabella Xi Vice President"/>
    <x v="1"/>
  </r>
  <r>
    <s v="E00163"/>
    <s v="Bella Powell"/>
    <s v="Director"/>
    <x v="1"/>
    <s v="Research &amp; Development"/>
    <s v="Female"/>
    <s v="Black"/>
    <n v="65"/>
    <x v="16"/>
    <n v="175837"/>
    <n v="0.2"/>
    <s v="United States"/>
    <s v="Phoenix"/>
    <s v=""/>
    <s v="Phoenix United States"/>
    <s v="Bella Powell Director"/>
    <x v="1"/>
  </r>
  <r>
    <s v="E00884"/>
    <s v="Camila Silva"/>
    <s v="Sr. Manger"/>
    <x v="6"/>
    <s v="Speciality Products"/>
    <s v="Female"/>
    <s v="Latino"/>
    <n v="64"/>
    <x v="17"/>
    <n v="154828"/>
    <n v="0.13"/>
    <s v="United States"/>
    <s v="Seattle"/>
    <s v=""/>
    <s v="Seattle United States"/>
    <s v="Camila Silva Sr. Manger"/>
    <x v="1"/>
  </r>
  <r>
    <s v="E04116"/>
    <s v="David Barnes"/>
    <s v="Director"/>
    <x v="0"/>
    <s v="Corporate"/>
    <s v="Male"/>
    <s v="Caucasian"/>
    <n v="64"/>
    <x v="18"/>
    <n v="186503"/>
    <n v="0.24"/>
    <s v="United States"/>
    <s v="Columbus"/>
    <s v=""/>
    <s v="Columbus United States"/>
    <s v="David Barnes Director"/>
    <x v="1"/>
  </r>
  <r>
    <s v="E04625"/>
    <s v="Adam Dang"/>
    <s v="Director"/>
    <x v="2"/>
    <s v="Research &amp; Development"/>
    <s v="Male"/>
    <s v="Asian"/>
    <n v="45"/>
    <x v="19"/>
    <n v="166331"/>
    <n v="0.18"/>
    <s v="China"/>
    <s v="Chongqing"/>
    <s v=""/>
    <s v="Chongqing China"/>
    <s v="Adam Dang Director"/>
    <x v="1"/>
  </r>
  <r>
    <s v="E03680"/>
    <s v="Elias Alvarado"/>
    <s v="Sr. Manger"/>
    <x v="0"/>
    <s v="Manufacturing"/>
    <s v="Male"/>
    <s v="Latino"/>
    <n v="56"/>
    <x v="20"/>
    <n v="146140"/>
    <n v="0.1"/>
    <s v="Brazil"/>
    <s v="Manaus"/>
    <s v=""/>
    <s v="Manaus Brazil"/>
    <s v="Elias Alvarado Sr. Manger"/>
    <x v="1"/>
  </r>
  <r>
    <s v="E04732"/>
    <s v="Eva Rivera"/>
    <s v="Director"/>
    <x v="2"/>
    <s v="Manufacturing"/>
    <s v="Female"/>
    <s v="Latino"/>
    <n v="36"/>
    <x v="21"/>
    <n v="151703"/>
    <n v="0.21"/>
    <s v="United States"/>
    <s v="Miami"/>
    <s v=""/>
    <s v="Miami United States"/>
    <s v="Eva Rivera Director"/>
    <x v="1"/>
  </r>
  <r>
    <s v="E03484"/>
    <s v="Logan Rivera"/>
    <s v="Director"/>
    <x v="0"/>
    <s v="Research &amp; Development"/>
    <s v="Male"/>
    <s v="Latino"/>
    <n v="59"/>
    <x v="22"/>
    <n v="172787"/>
    <n v="0.28000000000000003"/>
    <s v="Brazil"/>
    <s v="Rio de Janerio"/>
    <s v=""/>
    <s v="Rio de Janerio Brazil"/>
    <s v="Logan Rivera Director"/>
    <x v="1"/>
  </r>
  <r>
    <s v="E00671"/>
    <s v="Leonardo Dixon"/>
    <s v="Analyst"/>
    <x v="2"/>
    <s v="Speciality Products"/>
    <s v="Male"/>
    <s v="Caucasian"/>
    <n v="37"/>
    <x v="23"/>
    <n v="49998"/>
    <n v="0"/>
    <s v="United States"/>
    <s v="Seattle"/>
    <s v=""/>
    <s v="Seattle United States"/>
    <s v="Leonardo Dixon Analyst"/>
    <x v="1"/>
  </r>
  <r>
    <s v="E02071"/>
    <s v="Mateo Her"/>
    <s v="Vice President"/>
    <x v="2"/>
    <s v="Speciality Products"/>
    <s v="Male"/>
    <s v="Asian"/>
    <n v="44"/>
    <x v="24"/>
    <n v="207172"/>
    <n v="0.31"/>
    <s v="China"/>
    <s v="Chongqing"/>
    <s v=""/>
    <s v="Chongqing China"/>
    <s v="Mateo Her Vice President"/>
    <x v="1"/>
  </r>
  <r>
    <s v="E02206"/>
    <s v="Jose Henderson"/>
    <s v="Director"/>
    <x v="4"/>
    <s v="Speciality Products"/>
    <s v="Male"/>
    <s v="Black"/>
    <n v="41"/>
    <x v="25"/>
    <n v="152239"/>
    <n v="0.23"/>
    <s v="United States"/>
    <s v="Columbus"/>
    <s v=""/>
    <s v="Columbus United States"/>
    <s v="Jose Henderson Director"/>
    <x v="1"/>
  </r>
  <r>
    <s v="E04545"/>
    <s v="Abigail Mejia"/>
    <s v="Quality Engineer"/>
    <x v="5"/>
    <s v="Corporate"/>
    <s v="Female"/>
    <s v="Latino"/>
    <n v="56"/>
    <x v="26"/>
    <n v="98581"/>
    <n v="0"/>
    <s v="Brazil"/>
    <s v="Rio de Janerio"/>
    <s v=""/>
    <s v="Rio de Janerio Brazil"/>
    <s v="Abigail Mejia Quality Engineer"/>
    <x v="1"/>
  </r>
  <r>
    <s v="E00154"/>
    <s v="Wyatt Chin"/>
    <s v="Vice President"/>
    <x v="5"/>
    <s v="Speciality Products"/>
    <s v="Male"/>
    <s v="Asian"/>
    <n v="43"/>
    <x v="27"/>
    <n v="246231"/>
    <n v="0.31"/>
    <s v="United States"/>
    <s v="Seattle"/>
    <s v=""/>
    <s v="Seattle United States"/>
    <s v="Wyatt Chin Vice President"/>
    <x v="1"/>
  </r>
  <r>
    <s v="E03343"/>
    <s v="Carson Lu"/>
    <s v="Engineering Manager"/>
    <x v="5"/>
    <s v="Speciality Products"/>
    <s v="Male"/>
    <s v="Asian"/>
    <n v="64"/>
    <x v="28"/>
    <n v="99354"/>
    <n v="0.12"/>
    <s v="China"/>
    <s v="Beijing"/>
    <s v=""/>
    <s v="Beijing China"/>
    <s v="Carson Lu Engineering Manager"/>
    <x v="1"/>
  </r>
  <r>
    <s v="E00304"/>
    <s v="Dylan Choi"/>
    <s v="Vice President"/>
    <x v="0"/>
    <s v="Corporate"/>
    <s v="Male"/>
    <s v="Asian"/>
    <n v="63"/>
    <x v="29"/>
    <n v="231141"/>
    <n v="0.34"/>
    <s v="China"/>
    <s v="Beijing"/>
    <s v=""/>
    <s v="Beijing China"/>
    <s v="Dylan Choi Vice President"/>
    <x v="1"/>
  </r>
  <r>
    <s v="E02594"/>
    <s v="Ezekiel Kumar"/>
    <s v="IT Coordinator"/>
    <x v="0"/>
    <s v="Research &amp; Development"/>
    <s v="Male"/>
    <s v="Asian"/>
    <n v="28"/>
    <x v="30"/>
    <n v="54775"/>
    <n v="0"/>
    <s v="United States"/>
    <s v="Columbus"/>
    <s v=""/>
    <s v="Columbus United States"/>
    <s v="Ezekiel Kumar IT Coordinator"/>
    <x v="1"/>
  </r>
  <r>
    <s v="E00402"/>
    <s v="Dominic Guzman"/>
    <s v="Analyst"/>
    <x v="1"/>
    <s v="Manufacturing"/>
    <s v="Male"/>
    <s v="Latino"/>
    <n v="65"/>
    <x v="31"/>
    <n v="55499"/>
    <n v="0"/>
    <s v="Brazil"/>
    <s v="Manaus"/>
    <s v=""/>
    <s v="Manaus Brazil"/>
    <s v="Dominic Guzman Analyst"/>
    <x v="1"/>
  </r>
  <r>
    <s v="E01994"/>
    <s v="Angel Powell"/>
    <s v="Analyst II"/>
    <x v="2"/>
    <s v="Research &amp; Development"/>
    <s v="Male"/>
    <s v="Caucasian"/>
    <n v="61"/>
    <x v="32"/>
    <n v="66521"/>
    <n v="0"/>
    <s v="United States"/>
    <s v="Seattle"/>
    <s v=""/>
    <s v="Seattle United States"/>
    <s v="Angel Powell Analyst II"/>
    <x v="1"/>
  </r>
  <r>
    <s v="E03549"/>
    <s v="Mateo Vu"/>
    <s v="Account Representative"/>
    <x v="2"/>
    <s v="Speciality Products"/>
    <s v="Male"/>
    <s v="Asian"/>
    <n v="30"/>
    <x v="33"/>
    <n v="59100"/>
    <n v="0"/>
    <s v="China"/>
    <s v="Chongqing"/>
    <s v=""/>
    <s v="Chongqing China"/>
    <s v="Mateo Vu Account Representative"/>
    <x v="1"/>
  </r>
  <r>
    <s v="E03247"/>
    <s v="Caroline Jenkins"/>
    <s v="Analyst"/>
    <x v="1"/>
    <s v="Research &amp; Development"/>
    <s v="Female"/>
    <s v="Caucasian"/>
    <n v="27"/>
    <x v="34"/>
    <n v="49011"/>
    <n v="0"/>
    <s v="United States"/>
    <s v="Chicago"/>
    <s v=""/>
    <s v="Chicago United States"/>
    <s v="Caroline Jenkins Analyst"/>
    <x v="1"/>
  </r>
  <r>
    <s v="E02074"/>
    <s v="Nora Brown"/>
    <s v="Enterprise Architect"/>
    <x v="0"/>
    <s v="Manufacturing"/>
    <s v="Female"/>
    <s v="Caucasian"/>
    <n v="32"/>
    <x v="35"/>
    <n v="99575"/>
    <n v="0"/>
    <s v="United States"/>
    <s v="Austin"/>
    <s v=""/>
    <s v="Austin United States"/>
    <s v="Nora Brown Enterprise Architect"/>
    <x v="1"/>
  </r>
  <r>
    <s v="E04152"/>
    <s v="Adeline Huang"/>
    <s v="Controls Engineer"/>
    <x v="5"/>
    <s v="Manufacturing"/>
    <s v="Female"/>
    <s v="Asian"/>
    <n v="34"/>
    <x v="36"/>
    <n v="99989"/>
    <n v="0"/>
    <s v="China"/>
    <s v="Chengdu"/>
    <s v=""/>
    <s v="Chengdu China"/>
    <s v="Adeline Huang Controls Engineer"/>
    <x v="1"/>
  </r>
  <r>
    <s v="E01628"/>
    <s v="Jackson Perry"/>
    <s v="Vice President"/>
    <x v="6"/>
    <s v="Research &amp; Development"/>
    <s v="Male"/>
    <s v="Caucasian"/>
    <n v="27"/>
    <x v="37"/>
    <n v="256420"/>
    <n v="0.3"/>
    <s v="United States"/>
    <s v="Phoenix"/>
    <s v=""/>
    <s v="Phoenix United States"/>
    <s v="Jackson Perry Vice President"/>
    <x v="1"/>
  </r>
  <r>
    <s v="E04285"/>
    <s v="Riley Padilla"/>
    <s v="Technical Architect"/>
    <x v="0"/>
    <s v="Manufacturing"/>
    <s v="Female"/>
    <s v="Latino"/>
    <n v="35"/>
    <x v="38"/>
    <n v="78940"/>
    <n v="0"/>
    <s v="United States"/>
    <s v="Miami"/>
    <s v=""/>
    <s v="Miami United States"/>
    <s v="Riley Padilla Technical Architect"/>
    <x v="1"/>
  </r>
  <r>
    <s v="E01417"/>
    <s v="Leah Pena"/>
    <s v="Enterprise Architect"/>
    <x v="0"/>
    <s v="Corporate"/>
    <s v="Female"/>
    <s v="Latino"/>
    <n v="57"/>
    <x v="39"/>
    <n v="82872"/>
    <n v="0"/>
    <s v="Brazil"/>
    <s v="Manaus"/>
    <s v=""/>
    <s v="Manaus Brazil"/>
    <s v="Leah Pena Enterprise Architect"/>
    <x v="1"/>
  </r>
  <r>
    <s v="E01754"/>
    <s v="Owen Lam"/>
    <s v="Sr. Business Partner"/>
    <x v="4"/>
    <s v="Speciality Products"/>
    <s v="Male"/>
    <s v="Asian"/>
    <n v="30"/>
    <x v="40"/>
    <n v="86317"/>
    <n v="0"/>
    <s v="China"/>
    <s v="Chengdu"/>
    <d v="2017-07-16T00:00:00"/>
    <s v="Chengdu China"/>
    <s v="Owen Lam Sr. Business Partner"/>
    <x v="3"/>
  </r>
  <r>
    <s v="E03749"/>
    <s v="Kennedy Foster"/>
    <s v="Manager"/>
    <x v="6"/>
    <s v="Speciality Products"/>
    <s v="Female"/>
    <s v="Caucasian"/>
    <n v="53"/>
    <x v="41"/>
    <n v="113135"/>
    <n v="0.05"/>
    <s v="United States"/>
    <s v="Austin"/>
    <s v=""/>
    <s v="Austin United States"/>
    <s v="Kennedy Foster Manager"/>
    <x v="1"/>
  </r>
  <r>
    <s v="E03574"/>
    <s v="John Moore"/>
    <s v="Vice President"/>
    <x v="0"/>
    <s v="Speciality Products"/>
    <s v="Male"/>
    <s v="Caucasian"/>
    <n v="52"/>
    <x v="42"/>
    <n v="199808"/>
    <n v="0.32"/>
    <s v="United States"/>
    <s v="Seattle"/>
    <s v=""/>
    <s v="Seattle United States"/>
    <s v="John Moore Vice President"/>
    <x v="1"/>
  </r>
  <r>
    <s v="E04600"/>
    <s v="William Vu"/>
    <s v="Account Representative"/>
    <x v="2"/>
    <s v="Speciality Products"/>
    <s v="Male"/>
    <s v="Asian"/>
    <n v="37"/>
    <x v="43"/>
    <n v="56037"/>
    <n v="0"/>
    <s v="China"/>
    <s v="Shanghai"/>
    <s v=""/>
    <s v="Shanghai China"/>
    <s v="William Vu Account Representative"/>
    <x v="1"/>
  </r>
  <r>
    <s v="E00586"/>
    <s v="Sadie Washington"/>
    <s v="Sr. Manger"/>
    <x v="6"/>
    <s v="Research &amp; Development"/>
    <s v="Female"/>
    <s v="Caucasian"/>
    <n v="29"/>
    <x v="44"/>
    <n v="122350"/>
    <n v="0.12"/>
    <s v="United States"/>
    <s v="Phoenix"/>
    <s v=""/>
    <s v="Phoenix United States"/>
    <s v="Sadie Washington Sr. Manger"/>
    <x v="1"/>
  </r>
  <r>
    <s v="E03538"/>
    <s v="Gabriel Holmes"/>
    <s v="Enterprise Architect"/>
    <x v="0"/>
    <s v="Research &amp; Development"/>
    <s v="Male"/>
    <s v="Caucasian"/>
    <n v="40"/>
    <x v="45"/>
    <n v="92952"/>
    <n v="0"/>
    <s v="United States"/>
    <s v="Seattle"/>
    <s v=""/>
    <s v="Seattle United States"/>
    <s v="Gabriel Holmes Enterprise Architect"/>
    <x v="1"/>
  </r>
  <r>
    <s v="E02185"/>
    <s v="Wyatt Rojas"/>
    <s v="Computer Systems Manager"/>
    <x v="0"/>
    <s v="Corporate"/>
    <s v="Male"/>
    <s v="Latino"/>
    <n v="32"/>
    <x v="46"/>
    <n v="79921"/>
    <n v="0.05"/>
    <s v="United States"/>
    <s v="Austin"/>
    <s v=""/>
    <s v="Austin United States"/>
    <s v="Wyatt Rojas Computer Systems Manager"/>
    <x v="1"/>
  </r>
  <r>
    <s v="E03830"/>
    <s v="Eva Coleman"/>
    <s v="Director"/>
    <x v="0"/>
    <s v="Research &amp; Development"/>
    <s v="Female"/>
    <s v="Black"/>
    <n v="37"/>
    <x v="47"/>
    <n v="167199"/>
    <n v="0.2"/>
    <s v="United States"/>
    <s v="Seattle"/>
    <s v=""/>
    <s v="Seattle United States"/>
    <s v="Eva Coleman Director"/>
    <x v="1"/>
  </r>
  <r>
    <s v="E03720"/>
    <s v="Dominic Clark"/>
    <s v="Quality Engineer"/>
    <x v="5"/>
    <s v="Research &amp; Development"/>
    <s v="Male"/>
    <s v="Caucasian"/>
    <n v="52"/>
    <x v="48"/>
    <n v="71476"/>
    <n v="0"/>
    <s v="United States"/>
    <s v="Phoenix"/>
    <s v=""/>
    <s v="Phoenix United States"/>
    <s v="Dominic Clark Quality Engineer"/>
    <x v="1"/>
  </r>
  <r>
    <s v="E03025"/>
    <s v="Lucy Alexander"/>
    <s v="Director"/>
    <x v="5"/>
    <s v="Manufacturing"/>
    <s v="Female"/>
    <s v="Caucasian"/>
    <n v="45"/>
    <x v="49"/>
    <n v="189420"/>
    <n v="0.2"/>
    <s v="United States"/>
    <s v="Seattle"/>
    <s v=""/>
    <s v="Seattle United States"/>
    <s v="Lucy Alexander Director"/>
    <x v="1"/>
  </r>
  <r>
    <s v="E04917"/>
    <s v="Everleigh Washington"/>
    <s v="HRIS Analyst"/>
    <x v="4"/>
    <s v="Research &amp; Development"/>
    <s v="Female"/>
    <s v="Caucasian"/>
    <n v="64"/>
    <x v="50"/>
    <n v="64057"/>
    <n v="0"/>
    <s v="United States"/>
    <s v="Phoenix"/>
    <s v=""/>
    <s v="Phoenix United States"/>
    <s v="Everleigh Washington HRIS Analyst"/>
    <x v="1"/>
  </r>
  <r>
    <s v="E00415"/>
    <s v="Leilani Butler"/>
    <s v="Analyst II"/>
    <x v="6"/>
    <s v="Manufacturing"/>
    <s v="Female"/>
    <s v="Black"/>
    <n v="27"/>
    <x v="51"/>
    <n v="68728"/>
    <n v="0"/>
    <s v="United States"/>
    <s v="Phoenix"/>
    <s v=""/>
    <s v="Phoenix United States"/>
    <s v="Leilani Butler Analyst II"/>
    <x v="1"/>
  </r>
  <r>
    <s v="E02862"/>
    <s v="Peyton Huang"/>
    <s v="Sr. Manger"/>
    <x v="0"/>
    <s v="Manufacturing"/>
    <s v="Female"/>
    <s v="Asian"/>
    <n v="25"/>
    <x v="52"/>
    <n v="125633"/>
    <n v="0.11"/>
    <s v="China"/>
    <s v="Beijing"/>
    <s v=""/>
    <s v="Beijing China"/>
    <s v="Peyton Huang Sr. Manger"/>
    <x v="1"/>
  </r>
  <r>
    <s v="E04207"/>
    <s v="John Contreras"/>
    <s v="Analyst II"/>
    <x v="6"/>
    <s v="Manufacturing"/>
    <s v="Male"/>
    <s v="Latino"/>
    <n v="35"/>
    <x v="53"/>
    <n v="66889"/>
    <n v="0"/>
    <s v="United States"/>
    <s v="Columbus"/>
    <s v=""/>
    <s v="Columbus United States"/>
    <s v="John Contreras Analyst II"/>
    <x v="1"/>
  </r>
  <r>
    <s v="E02139"/>
    <s v="Rylee Yu"/>
    <s v="Director"/>
    <x v="3"/>
    <s v="Research &amp; Development"/>
    <s v="Female"/>
    <s v="Asian"/>
    <n v="36"/>
    <x v="54"/>
    <n v="178700"/>
    <n v="0.28999999999999998"/>
    <s v="United States"/>
    <s v="Seattle"/>
    <s v=""/>
    <s v="Seattle United States"/>
    <s v="Rylee Yu Director"/>
    <x v="1"/>
  </r>
  <r>
    <s v="E01797"/>
    <s v="Piper Lewis"/>
    <s v="Field Engineer"/>
    <x v="5"/>
    <s v="Research &amp; Development"/>
    <s v="Female"/>
    <s v="Caucasian"/>
    <n v="33"/>
    <x v="55"/>
    <n v="83990"/>
    <n v="0"/>
    <s v="United States"/>
    <s v="Chicago"/>
    <s v=""/>
    <s v="Chicago United States"/>
    <s v="Piper Lewis Field Engineer"/>
    <x v="1"/>
  </r>
  <r>
    <s v="E01839"/>
    <s v="Stella Alexander"/>
    <s v="Automation Engineer"/>
    <x v="5"/>
    <s v="Corporate"/>
    <s v="Female"/>
    <s v="Caucasian"/>
    <n v="52"/>
    <x v="56"/>
    <n v="102043"/>
    <n v="0"/>
    <s v="United States"/>
    <s v="Chicago"/>
    <s v=""/>
    <s v="Chicago United States"/>
    <s v="Stella Alexander Automation Engineer"/>
    <x v="1"/>
  </r>
  <r>
    <s v="E01633"/>
    <s v="Addison Do"/>
    <s v="Operations Engineer"/>
    <x v="5"/>
    <s v="Manufacturing"/>
    <s v="Female"/>
    <s v="Asian"/>
    <n v="46"/>
    <x v="57"/>
    <n v="90678"/>
    <n v="0"/>
    <s v="United States"/>
    <s v="Columbus"/>
    <s v=""/>
    <s v="Columbus United States"/>
    <s v="Addison Do Operations Engineer"/>
    <x v="1"/>
  </r>
  <r>
    <s v="E01848"/>
    <s v="Zoey Jackson"/>
    <s v="Business Partner"/>
    <x v="4"/>
    <s v="Manufacturing"/>
    <s v="Female"/>
    <s v="Black"/>
    <n v="46"/>
    <x v="58"/>
    <n v="59067"/>
    <n v="0"/>
    <s v="United States"/>
    <s v="Miami"/>
    <s v=""/>
    <s v="Miami United States"/>
    <s v="Zoey Jackson Business Partner"/>
    <x v="1"/>
  </r>
  <r>
    <s v="E00716"/>
    <s v="John Chow"/>
    <s v="Sr. Manger"/>
    <x v="6"/>
    <s v="Research &amp; Development"/>
    <s v="Male"/>
    <s v="Asian"/>
    <n v="45"/>
    <x v="59"/>
    <n v="135062"/>
    <n v="0.15"/>
    <s v="China"/>
    <s v="Chengdu"/>
    <s v=""/>
    <s v="Chengdu China"/>
    <s v="John Chow Sr. Manger"/>
    <x v="1"/>
  </r>
  <r>
    <s v="E00699"/>
    <s v="Ava Ayala"/>
    <s v="Sr. Manger"/>
    <x v="0"/>
    <s v="Corporate"/>
    <s v="Female"/>
    <s v="Latino"/>
    <n v="55"/>
    <x v="60"/>
    <n v="159044"/>
    <n v="0.1"/>
    <s v="Brazil"/>
    <s v="Manaus"/>
    <s v=""/>
    <s v="Manaus Brazil"/>
    <s v="Ava Ayala Sr. Manger"/>
    <x v="1"/>
  </r>
  <r>
    <s v="E00502"/>
    <s v="Natalia Salazar"/>
    <s v="Sr. Analyst"/>
    <x v="3"/>
    <s v="Manufacturing"/>
    <s v="Female"/>
    <s v="Latino"/>
    <n v="44"/>
    <x v="61"/>
    <n v="74691"/>
    <n v="0"/>
    <s v="Brazil"/>
    <s v="Manaus"/>
    <d v="2020-07-08T00:00:00"/>
    <s v="Manaus Brazil"/>
    <s v="Natalia Salazar Sr. Analyst"/>
    <x v="2"/>
  </r>
  <r>
    <s v="E04000"/>
    <s v="Skylar Carrillo"/>
    <s v="Engineering Manager"/>
    <x v="5"/>
    <s v="Corporate"/>
    <s v="Female"/>
    <s v="Latino"/>
    <n v="44"/>
    <x v="62"/>
    <n v="92753"/>
    <n v="0.13"/>
    <s v="United States"/>
    <s v="Austin"/>
    <d v="2021-06-24T00:00:00"/>
    <s v="Austin United States"/>
    <s v="Skylar Carrillo Engineering Manager"/>
    <x v="0"/>
  </r>
  <r>
    <s v="E02112"/>
    <s v="Christian Sanders"/>
    <s v="Vice President"/>
    <x v="4"/>
    <s v="Speciality Products"/>
    <s v="Male"/>
    <s v="Black"/>
    <n v="45"/>
    <x v="63"/>
    <n v="236946"/>
    <n v="0.37"/>
    <s v="United States"/>
    <s v="Seattle"/>
    <s v=""/>
    <s v="Seattle United States"/>
    <s v="Christian Sanders Vice President"/>
    <x v="1"/>
  </r>
  <r>
    <s v="E03824"/>
    <s v="Penelope Coleman"/>
    <s v="Analyst"/>
    <x v="1"/>
    <s v="Corporate"/>
    <s v="Female"/>
    <s v="Black"/>
    <n v="36"/>
    <x v="64"/>
    <n v="48906"/>
    <n v="0"/>
    <s v="United States"/>
    <s v="Miami"/>
    <s v=""/>
    <s v="Miami United States"/>
    <s v="Penelope Coleman Analyst"/>
    <x v="1"/>
  </r>
  <r>
    <s v="E03906"/>
    <s v="Piper Richardson"/>
    <s v="Sr. Analyst"/>
    <x v="2"/>
    <s v="Corporate"/>
    <s v="Female"/>
    <s v="Caucasian"/>
    <n v="38"/>
    <x v="65"/>
    <n v="80024"/>
    <n v="0"/>
    <s v="United States"/>
    <s v="Columbus"/>
    <s v=""/>
    <s v="Columbus United States"/>
    <s v="Piper Richardson Sr. Analyst"/>
    <x v="1"/>
  </r>
  <r>
    <s v="E00436"/>
    <s v="Everly Walker"/>
    <s v="HRIS Analyst"/>
    <x v="4"/>
    <s v="Speciality Products"/>
    <s v="Female"/>
    <s v="Caucasian"/>
    <n v="41"/>
    <x v="66"/>
    <n v="54415"/>
    <n v="0"/>
    <s v="United States"/>
    <s v="Seattle"/>
    <d v="2014-01-22T00:00:00"/>
    <s v="Seattle United States"/>
    <s v="Everly Walker HRIS Analyst"/>
    <x v="4"/>
  </r>
  <r>
    <s v="E04798"/>
    <s v="Aurora Ali"/>
    <s v="Manager"/>
    <x v="6"/>
    <s v="Research &amp; Development"/>
    <s v="Female"/>
    <s v="Asian"/>
    <n v="30"/>
    <x v="67"/>
    <n v="120341"/>
    <n v="7.0000000000000007E-2"/>
    <s v="United States"/>
    <s v="Seattle"/>
    <s v=""/>
    <s v="Seattle United States"/>
    <s v="Aurora Ali Manager"/>
    <x v="1"/>
  </r>
  <r>
    <s v="E01249"/>
    <s v="Penelope Guerrero"/>
    <s v="Vice President"/>
    <x v="0"/>
    <s v="Speciality Products"/>
    <s v="Female"/>
    <s v="Latino"/>
    <n v="43"/>
    <x v="68"/>
    <n v="208415"/>
    <n v="0.35"/>
    <s v="United States"/>
    <s v="Seattle"/>
    <s v=""/>
    <s v="Seattle United States"/>
    <s v="Penelope Guerrero Vice President"/>
    <x v="1"/>
  </r>
  <r>
    <s v="E03349"/>
    <s v="Anna Mehta"/>
    <s v="Cloud Infrastructure Architect"/>
    <x v="0"/>
    <s v="Speciality Products"/>
    <s v="Female"/>
    <s v="Asian"/>
    <n v="32"/>
    <x v="69"/>
    <n v="78844"/>
    <n v="0"/>
    <s v="United States"/>
    <s v="Seattle"/>
    <s v=""/>
    <s v="Seattle United States"/>
    <s v="Anna Mehta Cloud Infrastructure Architect"/>
    <x v="1"/>
  </r>
  <r>
    <s v="E02966"/>
    <s v="William Foster"/>
    <s v="Field Engineer"/>
    <x v="5"/>
    <s v="Manufacturing"/>
    <s v="Male"/>
    <s v="Caucasian"/>
    <n v="58"/>
    <x v="70"/>
    <n v="76354"/>
    <n v="0"/>
    <s v="United States"/>
    <s v="Phoenix"/>
    <d v="2021-09-26T00:00:00"/>
    <s v="Phoenix United States"/>
    <s v="William Foster Field Engineer"/>
    <x v="0"/>
  </r>
  <r>
    <s v="E01499"/>
    <s v="Jade Rojas"/>
    <s v="Director"/>
    <x v="1"/>
    <s v="Speciality Products"/>
    <s v="Female"/>
    <s v="Latino"/>
    <n v="37"/>
    <x v="71"/>
    <n v="165927"/>
    <n v="0.2"/>
    <s v="United States"/>
    <s v="Phoenix"/>
    <s v=""/>
    <s v="Phoenix United States"/>
    <s v="Jade Rojas Director"/>
    <x v="1"/>
  </r>
  <r>
    <s v="E00105"/>
    <s v="Isla Espinoza"/>
    <s v="Manager"/>
    <x v="3"/>
    <s v="Speciality Products"/>
    <s v="Female"/>
    <s v="Latino"/>
    <n v="38"/>
    <x v="72"/>
    <n v="109812"/>
    <n v="0.09"/>
    <s v="Brazil"/>
    <s v="Manaus"/>
    <s v=""/>
    <s v="Manaus Brazil"/>
    <s v="Isla Espinoza Manager"/>
    <x v="1"/>
  </r>
  <r>
    <s v="E00665"/>
    <s v="David Chu"/>
    <s v="Controls Engineer"/>
    <x v="5"/>
    <s v="Corporate"/>
    <s v="Male"/>
    <s v="Asian"/>
    <n v="55"/>
    <x v="73"/>
    <n v="86299"/>
    <n v="0"/>
    <s v="United States"/>
    <s v="Seattle"/>
    <s v=""/>
    <s v="Seattle United States"/>
    <s v="David Chu Controls Engineer"/>
    <x v="1"/>
  </r>
  <r>
    <s v="E00791"/>
    <s v="Thomas Padilla"/>
    <s v="Vice President"/>
    <x v="6"/>
    <s v="Research &amp; Development"/>
    <s v="Male"/>
    <s v="Latino"/>
    <n v="57"/>
    <x v="74"/>
    <n v="206624"/>
    <n v="0.4"/>
    <s v="Brazil"/>
    <s v="Sao Paulo"/>
    <s v=""/>
    <s v="Sao Paulo Brazil"/>
    <s v="Thomas Padilla Vice President"/>
    <x v="1"/>
  </r>
  <r>
    <s v="E01540"/>
    <s v="Miles Salazar"/>
    <s v="IT Coordinator"/>
    <x v="0"/>
    <s v="Manufacturing"/>
    <s v="Male"/>
    <s v="Latino"/>
    <n v="36"/>
    <x v="75"/>
    <n v="53215"/>
    <n v="0"/>
    <s v="Brazil"/>
    <s v="Sao Paulo"/>
    <d v="2014-03-27T00:00:00"/>
    <s v="Sao Paulo Brazil"/>
    <s v="Miles Salazar IT Coordinator"/>
    <x v="4"/>
  </r>
  <r>
    <s v="E04474"/>
    <s v="Mila Hong"/>
    <s v="Test Engineer"/>
    <x v="5"/>
    <s v="Research &amp; Development"/>
    <s v="Female"/>
    <s v="Asian"/>
    <n v="30"/>
    <x v="76"/>
    <n v="86858"/>
    <n v="0"/>
    <s v="China"/>
    <s v="Chongqing"/>
    <d v="2017-10-08T00:00:00"/>
    <s v="Chongqing China"/>
    <s v="Mila Hong Test Engineer"/>
    <x v="3"/>
  </r>
  <r>
    <s v="E03417"/>
    <s v="Benjamin Moua"/>
    <s v="Computer Systems Manager"/>
    <x v="0"/>
    <s v="Manufacturing"/>
    <s v="Male"/>
    <s v="Asian"/>
    <n v="40"/>
    <x v="77"/>
    <n v="93971"/>
    <n v="0.08"/>
    <s v="China"/>
    <s v="Chongqing"/>
    <s v=""/>
    <s v="Chongqing China"/>
    <s v="Benjamin Moua Computer Systems Manager"/>
    <x v="1"/>
  </r>
  <r>
    <s v="E00254"/>
    <s v="Samuel Morales"/>
    <s v="Analyst II"/>
    <x v="1"/>
    <s v="Corporate"/>
    <s v="Male"/>
    <s v="Latino"/>
    <n v="34"/>
    <x v="78"/>
    <n v="57008"/>
    <n v="0"/>
    <s v="United States"/>
    <s v="Phoenix"/>
    <s v=""/>
    <s v="Phoenix United States"/>
    <s v="Samuel Morales Analyst II"/>
    <x v="1"/>
  </r>
  <r>
    <s v="E02166"/>
    <s v="John Soto"/>
    <s v="Sr. Manger"/>
    <x v="1"/>
    <s v="Manufacturing"/>
    <s v="Male"/>
    <s v="Latino"/>
    <n v="60"/>
    <x v="79"/>
    <n v="141899"/>
    <n v="0.15"/>
    <s v="United States"/>
    <s v="Phoenix"/>
    <s v=""/>
    <s v="Phoenix United States"/>
    <s v="John Soto Sr. Manger"/>
    <x v="1"/>
  </r>
  <r>
    <s v="E00935"/>
    <s v="Joseph Martin"/>
    <s v="Analyst II"/>
    <x v="6"/>
    <s v="Corporate"/>
    <s v="Male"/>
    <s v="Black"/>
    <n v="41"/>
    <x v="80"/>
    <n v="64847"/>
    <n v="0"/>
    <s v="United States"/>
    <s v="Miami"/>
    <s v=""/>
    <s v="Miami United States"/>
    <s v="Joseph Martin Analyst II"/>
    <x v="1"/>
  </r>
  <r>
    <s v="E01525"/>
    <s v="Jose Ross"/>
    <s v="Engineering Manager"/>
    <x v="5"/>
    <s v="Research &amp; Development"/>
    <s v="Male"/>
    <s v="Caucasian"/>
    <n v="53"/>
    <x v="81"/>
    <n v="116878"/>
    <n v="0.11"/>
    <s v="United States"/>
    <s v="Miami"/>
    <s v=""/>
    <s v="Miami United States"/>
    <s v="Jose Ross Engineering Manager"/>
    <x v="1"/>
  </r>
  <r>
    <s v="E00386"/>
    <s v="Parker James"/>
    <s v="Quality Engineer"/>
    <x v="5"/>
    <s v="Speciality Products"/>
    <s v="Male"/>
    <s v="Black"/>
    <n v="45"/>
    <x v="26"/>
    <n v="70505"/>
    <n v="0"/>
    <s v="United States"/>
    <s v="Austin"/>
    <s v=""/>
    <s v="Austin United States"/>
    <s v="Parker James Quality Engineer"/>
    <x v="1"/>
  </r>
  <r>
    <s v="E00416"/>
    <s v="Everleigh Fernandez"/>
    <s v="Director"/>
    <x v="5"/>
    <s v="Research &amp; Development"/>
    <s v="Female"/>
    <s v="Latino"/>
    <n v="30"/>
    <x v="82"/>
    <n v="189702"/>
    <n v="0.28000000000000003"/>
    <s v="Brazil"/>
    <s v="Manaus"/>
    <d v="2020-12-21T00:00:00"/>
    <s v="Manaus Brazil"/>
    <s v="Everleigh Fernandez Director"/>
    <x v="2"/>
  </r>
  <r>
    <s v="E03383"/>
    <s v="Lincoln Hall"/>
    <s v="Director"/>
    <x v="3"/>
    <s v="Speciality Products"/>
    <s v="Male"/>
    <s v="Caucasian"/>
    <n v="26"/>
    <x v="83"/>
    <n v="180664"/>
    <n v="0.27"/>
    <s v="United States"/>
    <s v="Chicago"/>
    <s v=""/>
    <s v="Chicago United States"/>
    <s v="Lincoln Hall Director"/>
    <x v="1"/>
  </r>
  <r>
    <s v="E01516"/>
    <s v="Willow Mai"/>
    <s v="Business Partner"/>
    <x v="4"/>
    <s v="Manufacturing"/>
    <s v="Female"/>
    <s v="Asian"/>
    <n v="45"/>
    <x v="84"/>
    <n v="48345"/>
    <n v="0"/>
    <s v="China"/>
    <s v="Chengdu"/>
    <s v=""/>
    <s v="Chengdu China"/>
    <s v="Willow Mai Business Partner"/>
    <x v="1"/>
  </r>
  <r>
    <s v="E01234"/>
    <s v="Jack Cheng"/>
    <s v="Director"/>
    <x v="4"/>
    <s v="Manufacturing"/>
    <s v="Male"/>
    <s v="Asian"/>
    <n v="42"/>
    <x v="85"/>
    <n v="152214"/>
    <n v="0.3"/>
    <s v="China"/>
    <s v="Beijing"/>
    <s v=""/>
    <s v="Beijing China"/>
    <s v="Jack Cheng Director"/>
    <x v="1"/>
  </r>
  <r>
    <s v="E03440"/>
    <s v="Genesis Navarro"/>
    <s v="Cloud Infrastructure Architect"/>
    <x v="0"/>
    <s v="Corporate"/>
    <s v="Female"/>
    <s v="Latino"/>
    <n v="41"/>
    <x v="86"/>
    <n v="69803"/>
    <n v="0"/>
    <s v="Brazil"/>
    <s v="Manaus"/>
    <s v=""/>
    <s v="Manaus Brazil"/>
    <s v="Genesis Navarro Cloud Infrastructure Architect"/>
    <x v="1"/>
  </r>
  <r>
    <s v="E00431"/>
    <s v="Eliza Hernandez"/>
    <s v="Network Architect"/>
    <x v="0"/>
    <s v="Corporate"/>
    <s v="Female"/>
    <s v="Latino"/>
    <n v="48"/>
    <x v="87"/>
    <n v="76588"/>
    <n v="0"/>
    <s v="Brazil"/>
    <s v="Rio de Janerio"/>
    <s v=""/>
    <s v="Rio de Janerio Brazil"/>
    <s v="Eliza Hernandez Network Architect"/>
    <x v="1"/>
  </r>
  <r>
    <s v="E01258"/>
    <s v="Gabriel Brooks"/>
    <s v="Network Engineer"/>
    <x v="0"/>
    <s v="Manufacturing"/>
    <s v="Male"/>
    <s v="Caucasian"/>
    <n v="29"/>
    <x v="88"/>
    <n v="84596"/>
    <n v="0"/>
    <s v="United States"/>
    <s v="Miami"/>
    <s v=""/>
    <s v="Miami United States"/>
    <s v="Gabriel Brooks Network Engineer"/>
    <x v="1"/>
  </r>
  <r>
    <s v="E00440"/>
    <s v="Jack Huynh"/>
    <s v="Manager"/>
    <x v="6"/>
    <s v="Research &amp; Development"/>
    <s v="Male"/>
    <s v="Asian"/>
    <n v="27"/>
    <x v="89"/>
    <n v="114441"/>
    <n v="0.1"/>
    <s v="China"/>
    <s v="Chongqing"/>
    <d v="2019-12-22T00:00:00"/>
    <s v="Chongqing China"/>
    <s v="Jack Huynh Manager"/>
    <x v="5"/>
  </r>
  <r>
    <s v="E00595"/>
    <s v="Everly Chow"/>
    <s v="Sr. Manger"/>
    <x v="1"/>
    <s v="Speciality Products"/>
    <s v="Female"/>
    <s v="Asian"/>
    <n v="33"/>
    <x v="90"/>
    <n v="140402"/>
    <n v="0.15"/>
    <s v="China"/>
    <s v="Beijing"/>
    <s v=""/>
    <s v="Beijing China"/>
    <s v="Everly Chow Sr. Manger"/>
    <x v="1"/>
  </r>
  <r>
    <s v="E00972"/>
    <s v="Amelia Salazar"/>
    <s v="Analyst II"/>
    <x v="1"/>
    <s v="Corporate"/>
    <s v="Female"/>
    <s v="Latino"/>
    <n v="26"/>
    <x v="91"/>
    <n v="59817"/>
    <n v="0"/>
    <s v="Brazil"/>
    <s v="Sao Paulo"/>
    <s v=""/>
    <s v="Sao Paulo Brazil"/>
    <s v="Amelia Salazar Analyst II"/>
    <x v="1"/>
  </r>
  <r>
    <s v="E04562"/>
    <s v="Xavier Zheng"/>
    <s v="Account Representative"/>
    <x v="2"/>
    <s v="Manufacturing"/>
    <s v="Male"/>
    <s v="Asian"/>
    <n v="31"/>
    <x v="92"/>
    <n v="55854"/>
    <n v="0"/>
    <s v="United States"/>
    <s v="Austin"/>
    <s v=""/>
    <s v="Austin United States"/>
    <s v="Xavier Zheng Account Representative"/>
    <x v="1"/>
  </r>
  <r>
    <s v="E02802"/>
    <s v="Matthew Chau"/>
    <s v="Sr. Business Partner"/>
    <x v="4"/>
    <s v="Research &amp; Development"/>
    <s v="Male"/>
    <s v="Asian"/>
    <n v="53"/>
    <x v="93"/>
    <n v="95998"/>
    <n v="0"/>
    <s v="United States"/>
    <s v="Seattle"/>
    <s v=""/>
    <s v="Seattle United States"/>
    <s v="Matthew Chau Sr. Business Partner"/>
    <x v="1"/>
  </r>
  <r>
    <s v="E01427"/>
    <s v="Mia Cheng"/>
    <s v="Sr. Manger"/>
    <x v="2"/>
    <s v="Manufacturing"/>
    <s v="Female"/>
    <s v="Asian"/>
    <n v="34"/>
    <x v="94"/>
    <n v="154941"/>
    <n v="0.13"/>
    <s v="United States"/>
    <s v="Phoenix"/>
    <s v=""/>
    <s v="Phoenix United States"/>
    <s v="Mia Cheng Sr. Manger"/>
    <x v="1"/>
  </r>
  <r>
    <s v="E04568"/>
    <s v="Rylee Yu"/>
    <s v="Vice President"/>
    <x v="1"/>
    <s v="Speciality Products"/>
    <s v="Female"/>
    <s v="Asian"/>
    <n v="54"/>
    <x v="95"/>
    <n v="247022"/>
    <n v="0.3"/>
    <s v="China"/>
    <s v="Beijing"/>
    <s v=""/>
    <s v="Beijing China"/>
    <s v="Rylee Yu Vice President"/>
    <x v="1"/>
  </r>
  <r>
    <s v="E04931"/>
    <s v="Zoe Romero"/>
    <s v="Network Architect"/>
    <x v="0"/>
    <s v="Manufacturing"/>
    <s v="Female"/>
    <s v="Latino"/>
    <n v="32"/>
    <x v="96"/>
    <n v="88072"/>
    <n v="0"/>
    <s v="Brazil"/>
    <s v="Sao Paulo"/>
    <s v=""/>
    <s v="Sao Paulo Brazil"/>
    <s v="Zoe Romero Network Architect"/>
    <x v="1"/>
  </r>
  <r>
    <s v="E00443"/>
    <s v="Nolan Bui"/>
    <s v="Computer Systems Manager"/>
    <x v="0"/>
    <s v="Research &amp; Development"/>
    <s v="Male"/>
    <s v="Asian"/>
    <n v="28"/>
    <x v="97"/>
    <n v="67925"/>
    <n v="0.08"/>
    <s v="China"/>
    <s v="Shanghai"/>
    <s v=""/>
    <s v="Shanghai China"/>
    <s v="Nolan Bui Computer Systems Manager"/>
    <x v="1"/>
  </r>
  <r>
    <s v="E03890"/>
    <s v="Nevaeh Jones"/>
    <s v="Vice President"/>
    <x v="2"/>
    <s v="Manufacturing"/>
    <s v="Female"/>
    <s v="Caucasian"/>
    <n v="31"/>
    <x v="98"/>
    <n v="219693"/>
    <n v="0.3"/>
    <s v="United States"/>
    <s v="Austin"/>
    <s v=""/>
    <s v="Austin United States"/>
    <s v="Nevaeh Jones Vice President"/>
    <x v="1"/>
  </r>
  <r>
    <s v="E01194"/>
    <s v="Samantha Adams"/>
    <s v="Test Engineer"/>
    <x v="5"/>
    <s v="Research &amp; Development"/>
    <s v="Female"/>
    <s v="Caucasian"/>
    <n v="45"/>
    <x v="99"/>
    <n v="61773"/>
    <n v="0"/>
    <s v="United States"/>
    <s v="Seattle"/>
    <s v=""/>
    <s v="Seattle United States"/>
    <s v="Samantha Adams Test Engineer"/>
    <x v="1"/>
  </r>
  <r>
    <s v="E02875"/>
    <s v="Madeline Shin"/>
    <s v="Computer Systems Manager"/>
    <x v="0"/>
    <s v="Speciality Products"/>
    <s v="Female"/>
    <s v="Asian"/>
    <n v="48"/>
    <x v="100"/>
    <n v="74546"/>
    <n v="0.09"/>
    <s v="United States"/>
    <s v="Seattle"/>
    <s v=""/>
    <s v="Seattle United States"/>
    <s v="Madeline Shin Computer Systems Manager"/>
    <x v="1"/>
  </r>
  <r>
    <s v="E04959"/>
    <s v="Noah King"/>
    <s v="Development Engineer"/>
    <x v="5"/>
    <s v="Speciality Products"/>
    <s v="Male"/>
    <s v="Black"/>
    <n v="56"/>
    <x v="101"/>
    <n v="62575"/>
    <n v="0"/>
    <s v="United States"/>
    <s v="Miami"/>
    <s v=""/>
    <s v="Miami United States"/>
    <s v="Noah King Development Engineer"/>
    <x v="1"/>
  </r>
  <r>
    <s v="E03816"/>
    <s v="Leilani Chow"/>
    <s v="Director"/>
    <x v="4"/>
    <s v="Corporate"/>
    <s v="Female"/>
    <s v="Asian"/>
    <n v="27"/>
    <x v="102"/>
    <n v="199041"/>
    <n v="0.16"/>
    <s v="China"/>
    <s v="Beijing"/>
    <s v=""/>
    <s v="Beijing China"/>
    <s v="Leilani Chow Director"/>
    <x v="1"/>
  </r>
  <r>
    <s v="E01261"/>
    <s v="Connor Simmons"/>
    <s v="Analyst II"/>
    <x v="3"/>
    <s v="Speciality Products"/>
    <s v="Male"/>
    <s v="Caucasian"/>
    <n v="55"/>
    <x v="103"/>
    <n v="52310"/>
    <n v="0"/>
    <s v="United States"/>
    <s v="Miami"/>
    <d v="2018-10-12T00:00:00"/>
    <s v="Miami United States"/>
    <s v="Connor Simmons Analyst II"/>
    <x v="6"/>
  </r>
  <r>
    <s v="E03612"/>
    <s v="Grayson Cooper"/>
    <s v="Sr. Manger"/>
    <x v="1"/>
    <s v="Speciality Products"/>
    <s v="Male"/>
    <s v="Black"/>
    <n v="64"/>
    <x v="104"/>
    <n v="159571"/>
    <n v="0.1"/>
    <s v="United States"/>
    <s v="Columbus"/>
    <s v=""/>
    <s v="Columbus United States"/>
    <s v="Grayson Cooper Sr. Manger"/>
    <x v="1"/>
  </r>
  <r>
    <s v="E01388"/>
    <s v="Ivy Soto"/>
    <s v="Field Engineer"/>
    <x v="5"/>
    <s v="Research &amp; Development"/>
    <s v="Female"/>
    <s v="Latino"/>
    <n v="50"/>
    <x v="105"/>
    <n v="91763"/>
    <n v="0"/>
    <s v="United States"/>
    <s v="Austin"/>
    <s v=""/>
    <s v="Austin United States"/>
    <s v="Ivy Soto Field Engineer"/>
    <x v="1"/>
  </r>
  <r>
    <s v="E03875"/>
    <s v="Aurora Simmons"/>
    <s v="Development Engineer"/>
    <x v="5"/>
    <s v="Corporate"/>
    <s v="Female"/>
    <s v="Caucasian"/>
    <n v="51"/>
    <x v="106"/>
    <n v="96475"/>
    <n v="0"/>
    <s v="United States"/>
    <s v="Austin"/>
    <s v=""/>
    <s v="Austin United States"/>
    <s v="Aurora Simmons Development Engineer"/>
    <x v="1"/>
  </r>
  <r>
    <s v="E04413"/>
    <s v="Andrew Thomas"/>
    <s v="Controls Engineer"/>
    <x v="5"/>
    <s v="Manufacturing"/>
    <s v="Male"/>
    <s v="Caucasian"/>
    <n v="36"/>
    <x v="107"/>
    <n v="113781"/>
    <n v="0"/>
    <s v="United States"/>
    <s v="Columbus"/>
    <s v=""/>
    <s v="Columbus United States"/>
    <s v="Andrew Thomas Controls Engineer"/>
    <x v="1"/>
  </r>
  <r>
    <s v="E00691"/>
    <s v="Ezekiel Desai"/>
    <s v="Director"/>
    <x v="1"/>
    <s v="Research &amp; Development"/>
    <s v="Male"/>
    <s v="Asian"/>
    <n v="42"/>
    <x v="108"/>
    <n v="166599"/>
    <n v="0.26"/>
    <s v="United States"/>
    <s v="Seattle"/>
    <s v=""/>
    <s v="Seattle United States"/>
    <s v="Ezekiel Desai Director"/>
    <x v="1"/>
  </r>
  <r>
    <s v="E03047"/>
    <s v="Gabriella Gupta"/>
    <s v="Sr. Account Representative"/>
    <x v="2"/>
    <s v="Corporate"/>
    <s v="Female"/>
    <s v="Asian"/>
    <n v="41"/>
    <x v="109"/>
    <n v="95372"/>
    <n v="0"/>
    <s v="China"/>
    <s v="Shanghai"/>
    <s v=""/>
    <s v="Shanghai China"/>
    <s v="Gabriella Gupta Sr. Account Representative"/>
    <x v="1"/>
  </r>
  <r>
    <s v="E04903"/>
    <s v="Skylar Liu"/>
    <s v="Director"/>
    <x v="0"/>
    <s v="Research &amp; Development"/>
    <s v="Female"/>
    <s v="Asian"/>
    <n v="29"/>
    <x v="110"/>
    <n v="161203"/>
    <n v="0.15"/>
    <s v="China"/>
    <s v="Chengdu"/>
    <s v=""/>
    <s v="Chengdu China"/>
    <s v="Skylar Liu Director"/>
    <x v="1"/>
  </r>
  <r>
    <s v="E04735"/>
    <s v="Nova Coleman"/>
    <s v="System Administrator "/>
    <x v="0"/>
    <s v="Manufacturing"/>
    <s v="Female"/>
    <s v="Caucasian"/>
    <n v="44"/>
    <x v="111"/>
    <n v="74738"/>
    <n v="0"/>
    <s v="United States"/>
    <s v="Miami"/>
    <s v=""/>
    <s v="Miami United States"/>
    <s v="Nova Coleman System Administrator "/>
    <x v="1"/>
  </r>
  <r>
    <s v="E02850"/>
    <s v="Evelyn Dinh"/>
    <s v="Director"/>
    <x v="2"/>
    <s v="Research &amp; Development"/>
    <s v="Female"/>
    <s v="Asian"/>
    <n v="41"/>
    <x v="112"/>
    <n v="171173"/>
    <n v="0.21"/>
    <s v="United States"/>
    <s v="Columbus"/>
    <s v=""/>
    <s v="Columbus United States"/>
    <s v="Evelyn Dinh Director"/>
    <x v="1"/>
  </r>
  <r>
    <s v="E03583"/>
    <s v="Brooks Marquez"/>
    <s v="Vice President"/>
    <x v="2"/>
    <s v="Corporate"/>
    <s v="Male"/>
    <s v="Latino"/>
    <n v="61"/>
    <x v="113"/>
    <n v="201464"/>
    <n v="0.37"/>
    <s v="United States"/>
    <s v="Chicago"/>
    <s v=""/>
    <s v="Chicago United States"/>
    <s v="Brooks Marquez Vice President"/>
    <x v="1"/>
  </r>
  <r>
    <s v="E02017"/>
    <s v="Connor Joseph"/>
    <s v="Director"/>
    <x v="4"/>
    <s v="Corporate"/>
    <s v="Male"/>
    <s v="Caucasian"/>
    <n v="50"/>
    <x v="114"/>
    <n v="174895"/>
    <n v="0.15"/>
    <s v="United States"/>
    <s v="Chicago"/>
    <s v=""/>
    <s v="Chicago United States"/>
    <s v="Connor Joseph Director"/>
    <x v="1"/>
  </r>
  <r>
    <s v="E01642"/>
    <s v="Mia Lam"/>
    <s v="Sr. Manger"/>
    <x v="0"/>
    <s v="Manufacturing"/>
    <s v="Female"/>
    <s v="Asian"/>
    <n v="49"/>
    <x v="115"/>
    <n v="134486"/>
    <n v="0.14000000000000001"/>
    <s v="United States"/>
    <s v="Austin"/>
    <s v=""/>
    <s v="Austin United States"/>
    <s v="Mia Lam Sr. Manger"/>
    <x v="1"/>
  </r>
  <r>
    <s v="E04379"/>
    <s v="Scarlett Rodriguez"/>
    <s v="Sr. Analyst"/>
    <x v="1"/>
    <s v="Manufacturing"/>
    <s v="Female"/>
    <s v="Latino"/>
    <n v="60"/>
    <x v="116"/>
    <n v="71699"/>
    <n v="0"/>
    <s v="Brazil"/>
    <s v="Manaus"/>
    <s v=""/>
    <s v="Manaus Brazil"/>
    <s v="Scarlett Rodriguez Sr. Analyst"/>
    <x v="1"/>
  </r>
  <r>
    <s v="E04131"/>
    <s v="Cora Rivera"/>
    <s v="Sr. Analyst"/>
    <x v="6"/>
    <s v="Corporate"/>
    <s v="Female"/>
    <s v="Latino"/>
    <n v="42"/>
    <x v="117"/>
    <n v="94430"/>
    <n v="0"/>
    <s v="United States"/>
    <s v="Seattle"/>
    <s v=""/>
    <s v="Seattle United States"/>
    <s v="Cora Rivera Sr. Analyst"/>
    <x v="1"/>
  </r>
  <r>
    <s v="E02872"/>
    <s v="Liam Jung"/>
    <s v="Manager"/>
    <x v="1"/>
    <s v="Corporate"/>
    <s v="Male"/>
    <s v="Asian"/>
    <n v="39"/>
    <x v="118"/>
    <n v="103504"/>
    <n v="7.0000000000000007E-2"/>
    <s v="China"/>
    <s v="Chengdu"/>
    <s v=""/>
    <s v="Chengdu China"/>
    <s v="Liam Jung Manager"/>
    <x v="1"/>
  </r>
  <r>
    <s v="E02331"/>
    <s v="Sophia Huynh"/>
    <s v="Enterprise Architect"/>
    <x v="0"/>
    <s v="Manufacturing"/>
    <s v="Female"/>
    <s v="Asian"/>
    <n v="55"/>
    <x v="119"/>
    <n v="92771"/>
    <n v="0"/>
    <s v="United States"/>
    <s v="Miami"/>
    <s v=""/>
    <s v="Miami United States"/>
    <s v="Sophia Huynh Enterprise Architect"/>
    <x v="1"/>
  </r>
  <r>
    <s v="E00417"/>
    <s v="Athena Carrillo"/>
    <s v="Analyst II"/>
    <x v="1"/>
    <s v="Speciality Products"/>
    <s v="Female"/>
    <s v="Latino"/>
    <n v="39"/>
    <x v="120"/>
    <n v="71531"/>
    <n v="0"/>
    <s v="United States"/>
    <s v="Columbus"/>
    <s v=""/>
    <s v="Columbus United States"/>
    <s v="Athena Carrillo Analyst II"/>
    <x v="1"/>
  </r>
  <r>
    <s v="E04267"/>
    <s v="Greyson Sanders"/>
    <s v="Cloud Infrastructure Architect"/>
    <x v="0"/>
    <s v="Speciality Products"/>
    <s v="Male"/>
    <s v="Black"/>
    <n v="28"/>
    <x v="121"/>
    <n v="90304"/>
    <n v="0"/>
    <s v="United States"/>
    <s v="Chicago"/>
    <s v=""/>
    <s v="Chicago United States"/>
    <s v="Greyson Sanders Cloud Infrastructure Architect"/>
    <x v="1"/>
  </r>
  <r>
    <s v="E03061"/>
    <s v="Vivian Lewis"/>
    <s v="Manager"/>
    <x v="6"/>
    <s v="Manufacturing"/>
    <s v="Female"/>
    <s v="Caucasian"/>
    <n v="65"/>
    <x v="122"/>
    <n v="104903"/>
    <n v="0.1"/>
    <s v="United States"/>
    <s v="Columbus"/>
    <s v=""/>
    <s v="Columbus United States"/>
    <s v="Vivian Lewis Manager"/>
    <x v="1"/>
  </r>
  <r>
    <s v="E00013"/>
    <s v="Elena Vang"/>
    <s v="Analyst"/>
    <x v="1"/>
    <s v="Corporate"/>
    <s v="Female"/>
    <s v="Asian"/>
    <n v="52"/>
    <x v="123"/>
    <n v="55859"/>
    <n v="0"/>
    <s v="China"/>
    <s v="Beijing"/>
    <s v=""/>
    <s v="Beijing China"/>
    <s v="Elena Vang Analyst"/>
    <x v="1"/>
  </r>
  <r>
    <s v="E04265"/>
    <s v="Natalia Diaz"/>
    <s v="Operations Engineer"/>
    <x v="5"/>
    <s v="Corporate"/>
    <s v="Female"/>
    <s v="Latino"/>
    <n v="62"/>
    <x v="124"/>
    <n v="79785"/>
    <n v="0"/>
    <s v="United States"/>
    <s v="Austin"/>
    <s v=""/>
    <s v="Austin United States"/>
    <s v="Natalia Diaz Operations Engineer"/>
    <x v="1"/>
  </r>
  <r>
    <s v="E04769"/>
    <s v="Mila Leung"/>
    <s v="Sr. Analyst"/>
    <x v="6"/>
    <s v="Corporate"/>
    <s v="Female"/>
    <s v="Asian"/>
    <n v="39"/>
    <x v="125"/>
    <n v="99017"/>
    <n v="0"/>
    <s v="China"/>
    <s v="Beijing"/>
    <s v=""/>
    <s v="Beijing China"/>
    <s v="Mila Leung Sr. Analyst"/>
    <x v="1"/>
  </r>
  <r>
    <s v="E03042"/>
    <s v="Ava Nelson"/>
    <s v="Systems Analyst"/>
    <x v="0"/>
    <s v="Manufacturing"/>
    <s v="Female"/>
    <s v="Caucasian"/>
    <n v="63"/>
    <x v="126"/>
    <n v="53809"/>
    <n v="0"/>
    <s v="United States"/>
    <s v="Phoenix"/>
    <s v=""/>
    <s v="Phoenix United States"/>
    <s v="Ava Nelson Systems Analyst"/>
    <x v="1"/>
  </r>
  <r>
    <s v="E00527"/>
    <s v="Mateo Chu"/>
    <s v="Field Engineer"/>
    <x v="5"/>
    <s v="Speciality Products"/>
    <s v="Male"/>
    <s v="Asian"/>
    <n v="27"/>
    <x v="127"/>
    <n v="71864"/>
    <n v="0"/>
    <s v="China"/>
    <s v="Chengdu"/>
    <s v=""/>
    <s v="Chengdu China"/>
    <s v="Mateo Chu Field Engineer"/>
    <x v="1"/>
  </r>
  <r>
    <s v="E01095"/>
    <s v="Isla Lai"/>
    <s v="Vice President"/>
    <x v="1"/>
    <s v="Corporate"/>
    <s v="Female"/>
    <s v="Asian"/>
    <n v="37"/>
    <x v="128"/>
    <n v="225558"/>
    <n v="0.33"/>
    <s v="China"/>
    <s v="Shanghai"/>
    <s v=""/>
    <s v="Shanghai China"/>
    <s v="Isla Lai Vice President"/>
    <x v="1"/>
  </r>
  <r>
    <s v="E03131"/>
    <s v="Ezekiel Reed"/>
    <s v="Sr. Manger"/>
    <x v="0"/>
    <s v="Manufacturing"/>
    <s v="Male"/>
    <s v="Caucasian"/>
    <n v="37"/>
    <x v="129"/>
    <n v="128984"/>
    <n v="0.12"/>
    <s v="United States"/>
    <s v="Miami"/>
    <d v="2021-05-01T00:00:00"/>
    <s v="Miami United States"/>
    <s v="Ezekiel Reed Sr. Manger"/>
    <x v="0"/>
  </r>
  <r>
    <s v="E01713"/>
    <s v="Nolan Guzman"/>
    <s v="Field Engineer"/>
    <x v="5"/>
    <s v="Speciality Products"/>
    <s v="Male"/>
    <s v="Latino"/>
    <n v="46"/>
    <x v="130"/>
    <n v="96997"/>
    <n v="0"/>
    <s v="Brazil"/>
    <s v="Sao Paulo"/>
    <s v=""/>
    <s v="Sao Paulo Brazil"/>
    <s v="Nolan Guzman Field Engineer"/>
    <x v="1"/>
  </r>
  <r>
    <s v="E00128"/>
    <s v="Everleigh Espinoza"/>
    <s v="Director"/>
    <x v="4"/>
    <s v="Manufacturing"/>
    <s v="Female"/>
    <s v="Latino"/>
    <n v="54"/>
    <x v="131"/>
    <n v="176294"/>
    <n v="0.28000000000000003"/>
    <s v="United States"/>
    <s v="Austin"/>
    <s v=""/>
    <s v="Austin United States"/>
    <s v="Everleigh Espinoza Director"/>
    <x v="1"/>
  </r>
  <r>
    <s v="E03849"/>
    <s v="Evelyn Jung"/>
    <s v="Analyst"/>
    <x v="2"/>
    <s v="Research &amp; Development"/>
    <s v="Female"/>
    <s v="Asian"/>
    <n v="30"/>
    <x v="132"/>
    <n v="48340"/>
    <n v="0"/>
    <s v="China"/>
    <s v="Beijing"/>
    <s v=""/>
    <s v="Beijing China"/>
    <s v="Evelyn Jung Analyst"/>
    <x v="1"/>
  </r>
  <r>
    <s v="E02464"/>
    <s v="Sophie Silva"/>
    <s v="Vice President"/>
    <x v="5"/>
    <s v="Corporate"/>
    <s v="Female"/>
    <s v="Latino"/>
    <n v="28"/>
    <x v="133"/>
    <n v="240488"/>
    <n v="0.4"/>
    <s v="Brazil"/>
    <s v="Rio de Janerio"/>
    <s v=""/>
    <s v="Rio de Janerio Brazil"/>
    <s v="Sophie Silva Vice President"/>
    <x v="1"/>
  </r>
  <r>
    <s v="E00306"/>
    <s v="Mateo Williams"/>
    <s v="Enterprise Architect"/>
    <x v="0"/>
    <s v="Manufacturing"/>
    <s v="Male"/>
    <s v="Caucasian"/>
    <n v="40"/>
    <x v="134"/>
    <n v="97339"/>
    <n v="0"/>
    <s v="United States"/>
    <s v="Austin"/>
    <s v=""/>
    <s v="Austin United States"/>
    <s v="Mateo Williams Enterprise Architect"/>
    <x v="1"/>
  </r>
  <r>
    <s v="E03737"/>
    <s v="Kennedy Rahman"/>
    <s v="Vice President"/>
    <x v="4"/>
    <s v="Manufacturing"/>
    <s v="Female"/>
    <s v="Asian"/>
    <n v="49"/>
    <x v="135"/>
    <n v="211291"/>
    <n v="0.37"/>
    <s v="China"/>
    <s v="Chongqing"/>
    <s v=""/>
    <s v="Chongqing China"/>
    <s v="Kennedy Rahman Vice President"/>
    <x v="1"/>
  </r>
  <r>
    <s v="E02783"/>
    <s v="Levi Mendez"/>
    <s v="Vice President"/>
    <x v="2"/>
    <s v="Research &amp; Development"/>
    <s v="Male"/>
    <s v="Latino"/>
    <n v="39"/>
    <x v="136"/>
    <n v="249506"/>
    <n v="0.3"/>
    <s v="Brazil"/>
    <s v="Rio de Janerio"/>
    <s v=""/>
    <s v="Rio de Janerio Brazil"/>
    <s v="Levi Mendez Vice President"/>
    <x v="1"/>
  </r>
  <r>
    <s v="E02939"/>
    <s v="Julian Fong"/>
    <s v="Quality Engineer"/>
    <x v="5"/>
    <s v="Speciality Products"/>
    <s v="Male"/>
    <s v="Asian"/>
    <n v="61"/>
    <x v="137"/>
    <n v="80950"/>
    <n v="0"/>
    <s v="China"/>
    <s v="Chongqing"/>
    <s v=""/>
    <s v="Chongqing China"/>
    <s v="Julian Fong Quality Engineer"/>
    <x v="1"/>
  </r>
  <r>
    <s v="E02706"/>
    <s v="Nevaeh Kang"/>
    <s v="Automation Engineer"/>
    <x v="5"/>
    <s v="Research &amp; Development"/>
    <s v="Female"/>
    <s v="Asian"/>
    <n v="46"/>
    <x v="138"/>
    <n v="86538"/>
    <n v="0"/>
    <s v="China"/>
    <s v="Chengdu"/>
    <s v=""/>
    <s v="Chengdu China"/>
    <s v="Nevaeh Kang Automation Engineer"/>
    <x v="1"/>
  </r>
  <r>
    <s v="E00170"/>
    <s v="Hannah Nelson"/>
    <s v="Sr. Analyst"/>
    <x v="6"/>
    <s v="Speciality Products"/>
    <s v="Female"/>
    <s v="Caucasian"/>
    <n v="35"/>
    <x v="139"/>
    <n v="70992"/>
    <n v="0"/>
    <s v="United States"/>
    <s v="Austin"/>
    <s v=""/>
    <s v="Austin United States"/>
    <s v="Hannah Nelson Sr. Analyst"/>
    <x v="1"/>
  </r>
  <r>
    <s v="E01425"/>
    <s v="Anthony Rogers"/>
    <s v="Vice President"/>
    <x v="5"/>
    <s v="Corporate"/>
    <s v="Male"/>
    <s v="Caucasian"/>
    <n v="33"/>
    <x v="140"/>
    <n v="205314"/>
    <n v="0.3"/>
    <s v="United States"/>
    <s v="Columbus"/>
    <s v=""/>
    <s v="Columbus United States"/>
    <s v="Anthony Rogers Vice President"/>
    <x v="1"/>
  </r>
  <r>
    <s v="E00130"/>
    <s v="Paisley Kang"/>
    <s v="Vice President"/>
    <x v="4"/>
    <s v="Corporate"/>
    <s v="Female"/>
    <s v="Asian"/>
    <n v="61"/>
    <x v="141"/>
    <n v="196951"/>
    <n v="0.33"/>
    <s v="China"/>
    <s v="Beijing"/>
    <s v=""/>
    <s v="Beijing China"/>
    <s v="Paisley Kang Vice President"/>
    <x v="1"/>
  </r>
  <r>
    <s v="E02094"/>
    <s v="Matthew Gupta"/>
    <s v="Network Engineer"/>
    <x v="0"/>
    <s v="Speciality Products"/>
    <s v="Male"/>
    <s v="Asian"/>
    <n v="45"/>
    <x v="142"/>
    <n v="67686"/>
    <n v="0"/>
    <s v="China"/>
    <s v="Beijing"/>
    <s v=""/>
    <s v="Beijing China"/>
    <s v="Matthew Gupta Network Engineer"/>
    <x v="1"/>
  </r>
  <r>
    <s v="E03567"/>
    <s v="Silas Chavez"/>
    <s v="Technical Architect"/>
    <x v="0"/>
    <s v="Research &amp; Development"/>
    <s v="Male"/>
    <s v="Latino"/>
    <n v="51"/>
    <x v="143"/>
    <n v="86431"/>
    <n v="0"/>
    <s v="United States"/>
    <s v="Columbus"/>
    <s v=""/>
    <s v="Columbus United States"/>
    <s v="Silas Chavez Technical Architect"/>
    <x v="1"/>
  </r>
  <r>
    <s v="E04682"/>
    <s v="Colton Thao"/>
    <s v="Manager"/>
    <x v="4"/>
    <s v="Manufacturing"/>
    <s v="Male"/>
    <s v="Asian"/>
    <n v="55"/>
    <x v="144"/>
    <n v="125936"/>
    <n v="0.08"/>
    <s v="China"/>
    <s v="Chongqing"/>
    <s v=""/>
    <s v="Chongqing China"/>
    <s v="Colton Thao Manager"/>
    <x v="1"/>
  </r>
  <r>
    <s v="E00957"/>
    <s v="Genesis Perry"/>
    <s v="Sr. Manger"/>
    <x v="2"/>
    <s v="Corporate"/>
    <s v="Female"/>
    <s v="Caucasian"/>
    <n v="46"/>
    <x v="145"/>
    <n v="149712"/>
    <n v="0.14000000000000001"/>
    <s v="United States"/>
    <s v="Columbus"/>
    <s v=""/>
    <s v="Columbus United States"/>
    <s v="Genesis Perry Sr. Manger"/>
    <x v="1"/>
  </r>
  <r>
    <s v="E04458"/>
    <s v="Alexander Bryant"/>
    <s v="Field Engineer"/>
    <x v="5"/>
    <s v="Speciality Products"/>
    <s v="Male"/>
    <s v="Caucasian"/>
    <n v="30"/>
    <x v="146"/>
    <n v="88758"/>
    <n v="0"/>
    <s v="United States"/>
    <s v="Seattle"/>
    <s v=""/>
    <s v="Seattle United States"/>
    <s v="Alexander Bryant Field Engineer"/>
    <x v="1"/>
  </r>
  <r>
    <s v="E01499"/>
    <s v="Elias Zhang"/>
    <s v="Solutions Architect"/>
    <x v="0"/>
    <s v="Research &amp; Development"/>
    <s v="Male"/>
    <s v="Asian"/>
    <n v="54"/>
    <x v="147"/>
    <n v="83639"/>
    <n v="0"/>
    <s v="China"/>
    <s v="Beijing"/>
    <s v=""/>
    <s v="Beijing China"/>
    <s v="Elias Zhang Solutions Architect"/>
    <x v="1"/>
  </r>
  <r>
    <s v="E00521"/>
    <s v="Lily Carter"/>
    <s v="Network Architect"/>
    <x v="0"/>
    <s v="Research &amp; Development"/>
    <s v="Female"/>
    <s v="Caucasian"/>
    <n v="54"/>
    <x v="148"/>
    <n v="68268"/>
    <n v="0"/>
    <s v="United States"/>
    <s v="Phoenix"/>
    <s v=""/>
    <s v="Phoenix United States"/>
    <s v="Lily Carter Network Architect"/>
    <x v="1"/>
  </r>
  <r>
    <s v="E03717"/>
    <s v="Joseph Ruiz"/>
    <s v="Field Engineer"/>
    <x v="5"/>
    <s v="Manufacturing"/>
    <s v="Male"/>
    <s v="Latino"/>
    <n v="45"/>
    <x v="149"/>
    <n v="75819"/>
    <n v="0"/>
    <s v="Brazil"/>
    <s v="Sao Paulo"/>
    <s v=""/>
    <s v="Sao Paulo Brazil"/>
    <s v="Joseph Ruiz Field Engineer"/>
    <x v="1"/>
  </r>
  <r>
    <s v="E01533"/>
    <s v="Avery Bailey"/>
    <s v="Sr. Analyst"/>
    <x v="2"/>
    <s v="Speciality Products"/>
    <s v="Female"/>
    <s v="Caucasian"/>
    <n v="49"/>
    <x v="150"/>
    <n v="86658"/>
    <n v="0"/>
    <s v="United States"/>
    <s v="Phoenix"/>
    <s v=""/>
    <s v="Phoenix United States"/>
    <s v="Avery Bailey Sr. Analyst"/>
    <x v="1"/>
  </r>
  <r>
    <s v="E04449"/>
    <s v="Miles Hsu"/>
    <s v="Analyst II"/>
    <x v="1"/>
    <s v="Research &amp; Development"/>
    <s v="Male"/>
    <s v="Asian"/>
    <n v="55"/>
    <x v="151"/>
    <n v="74552"/>
    <n v="0"/>
    <s v="China"/>
    <s v="Chengdu"/>
    <s v=""/>
    <s v="Chengdu China"/>
    <s v="Miles Hsu Analyst II"/>
    <x v="1"/>
  </r>
  <r>
    <s v="E02855"/>
    <s v="Piper Cheng"/>
    <s v="Enterprise Architect"/>
    <x v="0"/>
    <s v="Manufacturing"/>
    <s v="Female"/>
    <s v="Asian"/>
    <n v="62"/>
    <x v="152"/>
    <n v="82839"/>
    <n v="0"/>
    <s v="United States"/>
    <s v="Miami"/>
    <s v=""/>
    <s v="Miami United States"/>
    <s v="Piper Cheng Enterprise Architect"/>
    <x v="1"/>
  </r>
  <r>
    <s v="E00816"/>
    <s v="Skylar Watson"/>
    <s v="Network Architect"/>
    <x v="0"/>
    <s v="Speciality Products"/>
    <s v="Female"/>
    <s v="Caucasian"/>
    <n v="28"/>
    <x v="153"/>
    <n v="64475"/>
    <n v="0"/>
    <s v="United States"/>
    <s v="Phoenix"/>
    <s v=""/>
    <s v="Phoenix United States"/>
    <s v="Skylar Watson Network Architect"/>
    <x v="1"/>
  </r>
  <r>
    <s v="E02283"/>
    <s v="Jaxon Park"/>
    <s v="Network Architect"/>
    <x v="0"/>
    <s v="Manufacturing"/>
    <s v="Male"/>
    <s v="Asian"/>
    <n v="33"/>
    <x v="154"/>
    <n v="69453"/>
    <n v="0"/>
    <s v="China"/>
    <s v="Chengdu"/>
    <s v=""/>
    <s v="Chengdu China"/>
    <s v="Jaxon Park Network Architect"/>
    <x v="1"/>
  </r>
  <r>
    <s v="E04888"/>
    <s v="Elijah Henry"/>
    <s v="Manager"/>
    <x v="0"/>
    <s v="Corporate"/>
    <s v="Male"/>
    <s v="Caucasian"/>
    <n v="32"/>
    <x v="155"/>
    <n v="127148"/>
    <n v="0.1"/>
    <s v="United States"/>
    <s v="Miami"/>
    <s v=""/>
    <s v="Miami United States"/>
    <s v="Elijah Henry Manager"/>
    <x v="1"/>
  </r>
  <r>
    <s v="E03907"/>
    <s v="Camila Watson"/>
    <s v="Vice President"/>
    <x v="1"/>
    <s v="Speciality Products"/>
    <s v="Female"/>
    <s v="Caucasian"/>
    <n v="32"/>
    <x v="156"/>
    <n v="190253"/>
    <n v="0.33"/>
    <s v="United States"/>
    <s v="Austin"/>
    <s v=""/>
    <s v="Austin United States"/>
    <s v="Camila Watson Vice President"/>
    <x v="1"/>
  </r>
  <r>
    <s v="E02166"/>
    <s v="Lucas Thomas"/>
    <s v="Manager"/>
    <x v="3"/>
    <s v="Research &amp; Development"/>
    <s v="Male"/>
    <s v="Caucasian"/>
    <n v="55"/>
    <x v="157"/>
    <n v="115798"/>
    <n v="0.05"/>
    <s v="United States"/>
    <s v="Miami"/>
    <s v=""/>
    <s v="Miami United States"/>
    <s v="Lucas Thomas Manager"/>
    <x v="1"/>
  </r>
  <r>
    <s v="E00431"/>
    <s v="Skylar Doan"/>
    <s v="Sr. Business Partner"/>
    <x v="4"/>
    <s v="Research &amp; Development"/>
    <s v="Female"/>
    <s v="Asian"/>
    <n v="58"/>
    <x v="158"/>
    <n v="93102"/>
    <n v="0"/>
    <s v="United States"/>
    <s v="Seattle"/>
    <d v="2013-12-13T00:00:00"/>
    <s v="Seattle United States"/>
    <s v="Skylar Doan Sr. Business Partner"/>
    <x v="7"/>
  </r>
  <r>
    <s v="E01501"/>
    <s v="Hudson Liu"/>
    <s v="Engineering Manager"/>
    <x v="5"/>
    <s v="Speciality Products"/>
    <s v="Male"/>
    <s v="Asian"/>
    <n v="34"/>
    <x v="159"/>
    <n v="110054"/>
    <n v="0.15"/>
    <s v="United States"/>
    <s v="Miami"/>
    <s v=""/>
    <s v="Miami United States"/>
    <s v="Hudson Liu Engineering Manager"/>
    <x v="1"/>
  </r>
  <r>
    <s v="E01141"/>
    <s v="Gianna Williams"/>
    <s v="Quality Engineer"/>
    <x v="5"/>
    <s v="Research &amp; Development"/>
    <s v="Female"/>
    <s v="Black"/>
    <n v="27"/>
    <x v="160"/>
    <n v="95786"/>
    <n v="0"/>
    <s v="United States"/>
    <s v="Chicago"/>
    <s v=""/>
    <s v="Chicago United States"/>
    <s v="Gianna Williams Quality Engineer"/>
    <x v="1"/>
  </r>
  <r>
    <s v="E02254"/>
    <s v="Jaxson Sandoval"/>
    <s v="Sr. Analyst"/>
    <x v="2"/>
    <s v="Speciality Products"/>
    <s v="Male"/>
    <s v="Latino"/>
    <n v="61"/>
    <x v="161"/>
    <n v="90855"/>
    <n v="0"/>
    <s v="Brazil"/>
    <s v="Sao Paulo"/>
    <s v=""/>
    <s v="Sao Paulo Brazil"/>
    <s v="Jaxson Sandoval Sr. Analyst"/>
    <x v="1"/>
  </r>
  <r>
    <s v="E04504"/>
    <s v="Jameson Alvarado"/>
    <s v="Enterprise Architect"/>
    <x v="0"/>
    <s v="Manufacturing"/>
    <s v="Male"/>
    <s v="Latino"/>
    <n v="47"/>
    <x v="12"/>
    <n v="92897"/>
    <n v="0"/>
    <s v="Brazil"/>
    <s v="Sao Paulo"/>
    <s v=""/>
    <s v="Sao Paulo Brazil"/>
    <s v="Jameson Alvarado Enterprise Architect"/>
    <x v="1"/>
  </r>
  <r>
    <s v="E03394"/>
    <s v="Joseph Ly"/>
    <s v="Vice President"/>
    <x v="6"/>
    <s v="Speciality Products"/>
    <s v="Male"/>
    <s v="Asian"/>
    <n v="40"/>
    <x v="162"/>
    <n v="242919"/>
    <n v="0.31"/>
    <s v="China"/>
    <s v="Chongqing"/>
    <s v=""/>
    <s v="Chongqing China"/>
    <s v="Joseph Ly Vice President"/>
    <x v="1"/>
  </r>
  <r>
    <s v="E02942"/>
    <s v="Daniel Richardson"/>
    <s v="Director"/>
    <x v="5"/>
    <s v="Speciality Products"/>
    <s v="Male"/>
    <s v="Caucasian"/>
    <n v="30"/>
    <x v="163"/>
    <n v="184368"/>
    <n v="0.28999999999999998"/>
    <s v="United States"/>
    <s v="Austin"/>
    <s v=""/>
    <s v="Austin United States"/>
    <s v="Daniel Richardson Director"/>
    <x v="1"/>
  </r>
  <r>
    <s v="E04130"/>
    <s v="Elias Figueroa"/>
    <s v="Sr. Manger"/>
    <x v="1"/>
    <s v="Corporate"/>
    <s v="Male"/>
    <s v="Latino"/>
    <n v="45"/>
    <x v="164"/>
    <n v="144754"/>
    <n v="0.15"/>
    <s v="United States"/>
    <s v="Phoenix"/>
    <s v=""/>
    <s v="Phoenix United States"/>
    <s v="Elias Figueroa Sr. Manger"/>
    <x v="1"/>
  </r>
  <r>
    <s v="E02848"/>
    <s v="Emma Brooks"/>
    <s v="Sr. Account Representative"/>
    <x v="2"/>
    <s v="Research &amp; Development"/>
    <s v="Female"/>
    <s v="Caucasian"/>
    <n v="30"/>
    <x v="165"/>
    <n v="89458"/>
    <n v="0"/>
    <s v="United States"/>
    <s v="Austin"/>
    <s v=""/>
    <s v="Austin United States"/>
    <s v="Emma Brooks Sr. Account Representative"/>
    <x v="1"/>
  </r>
  <r>
    <s v="E00085"/>
    <s v="Isla Wong"/>
    <s v="Vice President"/>
    <x v="3"/>
    <s v="Corporate"/>
    <s v="Female"/>
    <s v="Asian"/>
    <n v="56"/>
    <x v="151"/>
    <n v="190815"/>
    <n v="0.4"/>
    <s v="United States"/>
    <s v="Austin"/>
    <s v=""/>
    <s v="Austin United States"/>
    <s v="Isla Wong Vice President"/>
    <x v="1"/>
  </r>
  <r>
    <s v="E03956"/>
    <s v="Everly Walker"/>
    <s v="Sr. Manger"/>
    <x v="2"/>
    <s v="Research &amp; Development"/>
    <s v="Female"/>
    <s v="Caucasian"/>
    <n v="62"/>
    <x v="166"/>
    <n v="137995"/>
    <n v="0.14000000000000001"/>
    <s v="United States"/>
    <s v="Austin"/>
    <s v=""/>
    <s v="Austin United States"/>
    <s v="Everly Walker Sr. Manger"/>
    <x v="1"/>
  </r>
  <r>
    <s v="E00672"/>
    <s v="Mila Pena"/>
    <s v="Sr. Business Partner"/>
    <x v="4"/>
    <s v="Manufacturing"/>
    <s v="Female"/>
    <s v="Latino"/>
    <n v="45"/>
    <x v="167"/>
    <n v="93840"/>
    <n v="0"/>
    <s v="Brazil"/>
    <s v="Manaus"/>
    <s v=""/>
    <s v="Manaus Brazil"/>
    <s v="Mila Pena Sr. Business Partner"/>
    <x v="1"/>
  </r>
  <r>
    <s v="E04618"/>
    <s v="Mason Zhao"/>
    <s v="Technical Architect"/>
    <x v="0"/>
    <s v="Research &amp; Development"/>
    <s v="Male"/>
    <s v="Asian"/>
    <n v="46"/>
    <x v="168"/>
    <n v="94790"/>
    <n v="0"/>
    <s v="China"/>
    <s v="Chongqing"/>
    <s v=""/>
    <s v="Chongqing China"/>
    <s v="Mason Zhao Technical Architect"/>
    <x v="1"/>
  </r>
  <r>
    <s v="E03506"/>
    <s v="Jaxson Mai"/>
    <s v="Vice President"/>
    <x v="4"/>
    <s v="Research &amp; Development"/>
    <s v="Male"/>
    <s v="Asian"/>
    <n v="48"/>
    <x v="169"/>
    <n v="197367"/>
    <n v="0.39"/>
    <s v="United States"/>
    <s v="Austin"/>
    <s v=""/>
    <s v="Austin United States"/>
    <s v="Jaxson Mai Vice President"/>
    <x v="1"/>
  </r>
  <r>
    <s v="E00568"/>
    <s v="Ava Garza"/>
    <s v="Director"/>
    <x v="3"/>
    <s v="Manufacturing"/>
    <s v="Female"/>
    <s v="Latino"/>
    <n v="27"/>
    <x v="170"/>
    <n v="174097"/>
    <n v="0.21"/>
    <s v="United States"/>
    <s v="Phoenix"/>
    <s v=""/>
    <s v="Phoenix United States"/>
    <s v="Ava Garza Director"/>
    <x v="1"/>
  </r>
  <r>
    <s v="E00535"/>
    <s v="Nathan Mendez"/>
    <s v="Manager"/>
    <x v="0"/>
    <s v="Speciality Products"/>
    <s v="Male"/>
    <s v="Latino"/>
    <n v="53"/>
    <x v="171"/>
    <n v="120128"/>
    <n v="0.1"/>
    <s v="United States"/>
    <s v="Austin"/>
    <s v=""/>
    <s v="Austin United States"/>
    <s v="Nathan Mendez Manager"/>
    <x v="1"/>
  </r>
  <r>
    <s v="E04630"/>
    <s v="Maria Griffin"/>
    <s v="Manager"/>
    <x v="6"/>
    <s v="Manufacturing"/>
    <s v="Female"/>
    <s v="Caucasian"/>
    <n v="59"/>
    <x v="172"/>
    <n v="129708"/>
    <n v="0.05"/>
    <s v="United States"/>
    <s v="Miami"/>
    <s v=""/>
    <s v="Miami United States"/>
    <s v="Maria Griffin Manager"/>
    <x v="1"/>
  </r>
  <r>
    <s v="E00874"/>
    <s v="Alexander Choi"/>
    <s v="Manager"/>
    <x v="6"/>
    <s v="Research &amp; Development"/>
    <s v="Male"/>
    <s v="Asian"/>
    <n v="55"/>
    <x v="173"/>
    <n v="102270"/>
    <n v="0.1"/>
    <s v="United States"/>
    <s v="Chicago"/>
    <s v=""/>
    <s v="Chicago United States"/>
    <s v="Alexander Choi Manager"/>
    <x v="1"/>
  </r>
  <r>
    <s v="E01546"/>
    <s v="Maria Hong"/>
    <s v="Vice President"/>
    <x v="1"/>
    <s v="Speciality Products"/>
    <s v="Female"/>
    <s v="Asian"/>
    <n v="43"/>
    <x v="174"/>
    <n v="249686"/>
    <n v="0.31"/>
    <s v="China"/>
    <s v="Chongqing"/>
    <s v=""/>
    <s v="Chongqing China"/>
    <s v="Maria Hong Vice President"/>
    <x v="1"/>
  </r>
  <r>
    <s v="E00941"/>
    <s v="Sophie Ali"/>
    <s v="Analyst"/>
    <x v="1"/>
    <s v="Manufacturing"/>
    <s v="Female"/>
    <s v="Asian"/>
    <n v="55"/>
    <x v="175"/>
    <n v="50475"/>
    <n v="0"/>
    <s v="United States"/>
    <s v="Columbus"/>
    <s v=""/>
    <s v="Columbus United States"/>
    <s v="Sophie Ali Analyst"/>
    <x v="1"/>
  </r>
  <r>
    <s v="E03446"/>
    <s v="Julian Ross"/>
    <s v="Manager"/>
    <x v="6"/>
    <s v="Research &amp; Development"/>
    <s v="Male"/>
    <s v="Caucasian"/>
    <n v="51"/>
    <x v="176"/>
    <n v="100099"/>
    <n v="0.08"/>
    <s v="United States"/>
    <s v="Miami"/>
    <s v=""/>
    <s v="Miami United States"/>
    <s v="Julian Ross Manager"/>
    <x v="1"/>
  </r>
  <r>
    <s v="E01361"/>
    <s v="Emma Hill"/>
    <s v="IT Coordinator"/>
    <x v="0"/>
    <s v="Manufacturing"/>
    <s v="Female"/>
    <s v="Caucasian"/>
    <n v="54"/>
    <x v="177"/>
    <n v="41673"/>
    <n v="0"/>
    <s v="United States"/>
    <s v="Miami"/>
    <s v=""/>
    <s v="Miami United States"/>
    <s v="Emma Hill IT Coordinator"/>
    <x v="1"/>
  </r>
  <r>
    <s v="E01631"/>
    <s v="Leilani Yee"/>
    <s v="Sr. Analyst"/>
    <x v="6"/>
    <s v="Speciality Products"/>
    <s v="Female"/>
    <s v="Asian"/>
    <n v="47"/>
    <x v="178"/>
    <n v="70996"/>
    <n v="0"/>
    <s v="China"/>
    <s v="Chengdu"/>
    <s v=""/>
    <s v="Chengdu China"/>
    <s v="Leilani Yee Sr. Analyst"/>
    <x v="1"/>
  </r>
  <r>
    <s v="E03719"/>
    <s v="Jack Brown"/>
    <s v="Analyst"/>
    <x v="6"/>
    <s v="Corporate"/>
    <s v="Male"/>
    <s v="Caucasian"/>
    <n v="55"/>
    <x v="179"/>
    <n v="40752"/>
    <n v="0"/>
    <s v="United States"/>
    <s v="Phoenix"/>
    <s v=""/>
    <s v="Phoenix United States"/>
    <s v="Jack Brown Analyst"/>
    <x v="1"/>
  </r>
  <r>
    <s v="E03269"/>
    <s v="Charlotte Chu"/>
    <s v="Network Engineer"/>
    <x v="0"/>
    <s v="Manufacturing"/>
    <s v="Female"/>
    <s v="Asian"/>
    <n v="50"/>
    <x v="180"/>
    <n v="97537"/>
    <n v="0"/>
    <s v="China"/>
    <s v="Chengdu"/>
    <s v=""/>
    <s v="Chengdu China"/>
    <s v="Charlotte Chu Network Engineer"/>
    <x v="1"/>
  </r>
  <r>
    <s v="E01037"/>
    <s v="Jeremiah Chu"/>
    <s v="IT Systems Architect"/>
    <x v="0"/>
    <s v="Research &amp; Development"/>
    <s v="Male"/>
    <s v="Asian"/>
    <n v="31"/>
    <x v="181"/>
    <n v="96567"/>
    <n v="0"/>
    <s v="China"/>
    <s v="Shanghai"/>
    <s v=""/>
    <s v="Shanghai China"/>
    <s v="Jeremiah Chu IT Systems Architect"/>
    <x v="1"/>
  </r>
  <r>
    <s v="E00671"/>
    <s v="Miles Cho"/>
    <s v="Systems Analyst"/>
    <x v="0"/>
    <s v="Speciality Products"/>
    <s v="Male"/>
    <s v="Asian"/>
    <n v="47"/>
    <x v="182"/>
    <n v="49404"/>
    <n v="0"/>
    <s v="China"/>
    <s v="Beijing"/>
    <s v=""/>
    <s v="Beijing China"/>
    <s v="Miles Cho Systems Analyst"/>
    <x v="1"/>
  </r>
  <r>
    <s v="E02216"/>
    <s v="Caleb Marquez"/>
    <s v="IT Systems Architect"/>
    <x v="0"/>
    <s v="Research &amp; Development"/>
    <s v="Male"/>
    <s v="Latino"/>
    <n v="29"/>
    <x v="183"/>
    <n v="66819"/>
    <n v="0"/>
    <s v="Brazil"/>
    <s v="Rio de Janerio"/>
    <s v=""/>
    <s v="Rio de Janerio Brazil"/>
    <s v="Caleb Marquez IT Systems Architect"/>
    <x v="1"/>
  </r>
  <r>
    <s v="E02803"/>
    <s v="Eli Soto"/>
    <s v="Analyst"/>
    <x v="6"/>
    <s v="Speciality Products"/>
    <s v="Male"/>
    <s v="Latino"/>
    <n v="38"/>
    <x v="184"/>
    <n v="50784"/>
    <n v="0"/>
    <s v="Brazil"/>
    <s v="Rio de Janerio"/>
    <s v=""/>
    <s v="Rio de Janerio Brazil"/>
    <s v="Eli Soto Analyst"/>
    <x v="1"/>
  </r>
  <r>
    <s v="E01584"/>
    <s v="Carter Mejia"/>
    <s v="Sr. Manger"/>
    <x v="4"/>
    <s v="Research &amp; Development"/>
    <s v="Male"/>
    <s v="Latino"/>
    <n v="29"/>
    <x v="185"/>
    <n v="125828"/>
    <n v="0.15"/>
    <s v="Brazil"/>
    <s v="Sao Paulo"/>
    <s v=""/>
    <s v="Sao Paulo Brazil"/>
    <s v="Carter Mejia Sr. Manger"/>
    <x v="1"/>
  </r>
  <r>
    <s v="E02489"/>
    <s v="Ethan Clark"/>
    <s v="Sr. Business Partner"/>
    <x v="4"/>
    <s v="Manufacturing"/>
    <s v="Male"/>
    <s v="Caucasian"/>
    <n v="33"/>
    <x v="186"/>
    <n v="92610"/>
    <n v="0"/>
    <s v="United States"/>
    <s v="Columbus"/>
    <s v=""/>
    <s v="Columbus United States"/>
    <s v="Ethan Clark Sr. Business Partner"/>
    <x v="1"/>
  </r>
  <r>
    <s v="E03189"/>
    <s v="Asher Jackson"/>
    <s v="Sr. Manger"/>
    <x v="2"/>
    <s v="Speciality Products"/>
    <s v="Male"/>
    <s v="Caucasian"/>
    <n v="50"/>
    <x v="187"/>
    <n v="123405"/>
    <n v="0.13"/>
    <s v="United States"/>
    <s v="Columbus"/>
    <s v=""/>
    <s v="Columbus United States"/>
    <s v="Asher Jackson Sr. Manger"/>
    <x v="1"/>
  </r>
  <r>
    <s v="E03560"/>
    <s v="Ayla Ng"/>
    <s v="Account Representative"/>
    <x v="2"/>
    <s v="Manufacturing"/>
    <s v="Female"/>
    <s v="Asian"/>
    <n v="46"/>
    <x v="188"/>
    <n v="73004"/>
    <n v="0"/>
    <s v="China"/>
    <s v="Beijing"/>
    <s v=""/>
    <s v="Beijing China"/>
    <s v="Ayla Ng Account Representative"/>
    <x v="1"/>
  </r>
  <r>
    <s v="E00769"/>
    <s v="Jose Kang"/>
    <s v="Engineering Manager"/>
    <x v="5"/>
    <s v="Corporate"/>
    <s v="Male"/>
    <s v="Asian"/>
    <n v="57"/>
    <x v="189"/>
    <n v="95061"/>
    <n v="0.1"/>
    <s v="China"/>
    <s v="Shanghai"/>
    <s v=""/>
    <s v="Shanghai China"/>
    <s v="Jose Kang Engineering Manager"/>
    <x v="1"/>
  </r>
  <r>
    <s v="E02791"/>
    <s v="Aubrey Romero"/>
    <s v="Director"/>
    <x v="2"/>
    <s v="Corporate"/>
    <s v="Female"/>
    <s v="Latino"/>
    <n v="49"/>
    <x v="190"/>
    <n v="160832"/>
    <n v="0.3"/>
    <s v="United States"/>
    <s v="Phoenix"/>
    <s v=""/>
    <s v="Phoenix United States"/>
    <s v="Aubrey Romero Director"/>
    <x v="1"/>
  </r>
  <r>
    <s v="E02333"/>
    <s v="Jaxson Wright"/>
    <s v="Service Desk Analyst"/>
    <x v="0"/>
    <s v="Manufacturing"/>
    <s v="Male"/>
    <s v="Black"/>
    <n v="54"/>
    <x v="191"/>
    <n v="64417"/>
    <n v="0"/>
    <s v="United States"/>
    <s v="Columbus"/>
    <s v=""/>
    <s v="Columbus United States"/>
    <s v="Jaxson Wright Service Desk Analyst"/>
    <x v="1"/>
  </r>
  <r>
    <s v="E01002"/>
    <s v="Elias Ali"/>
    <s v="Manager"/>
    <x v="2"/>
    <s v="Corporate"/>
    <s v="Male"/>
    <s v="Asian"/>
    <n v="28"/>
    <x v="192"/>
    <n v="127543"/>
    <n v="0.06"/>
    <s v="China"/>
    <s v="Shanghai"/>
    <s v=""/>
    <s v="Shanghai China"/>
    <s v="Elias Ali Manager"/>
    <x v="1"/>
  </r>
  <r>
    <s v="E03520"/>
    <s v="Nolan Pena"/>
    <s v="Analyst"/>
    <x v="6"/>
    <s v="Manufacturing"/>
    <s v="Male"/>
    <s v="Latino"/>
    <n v="30"/>
    <x v="193"/>
    <n v="56154"/>
    <n v="0"/>
    <s v="Brazil"/>
    <s v="Sao Paulo"/>
    <s v=""/>
    <s v="Sao Paulo Brazil"/>
    <s v="Nolan Pena Analyst"/>
    <x v="1"/>
  </r>
  <r>
    <s v="E00752"/>
    <s v="Luna Liu"/>
    <s v="Vice President"/>
    <x v="2"/>
    <s v="Manufacturing"/>
    <s v="Female"/>
    <s v="Asian"/>
    <n v="36"/>
    <x v="194"/>
    <n v="218530"/>
    <n v="0.3"/>
    <s v="China"/>
    <s v="Shanghai"/>
    <s v=""/>
    <s v="Shanghai China"/>
    <s v="Luna Liu Vice President"/>
    <x v="1"/>
  </r>
  <r>
    <s v="E00233"/>
    <s v="Brooklyn Reyes"/>
    <s v="Service Desk Analyst"/>
    <x v="0"/>
    <s v="Manufacturing"/>
    <s v="Female"/>
    <s v="Latino"/>
    <n v="36"/>
    <x v="195"/>
    <n v="91954"/>
    <n v="0"/>
    <s v="United States"/>
    <s v="Columbus"/>
    <s v=""/>
    <s v="Columbus United States"/>
    <s v="Brooklyn Reyes Service Desk Analyst"/>
    <x v="1"/>
  </r>
  <r>
    <s v="E02639"/>
    <s v="Hadley Parker"/>
    <s v="Vice President"/>
    <x v="6"/>
    <s v="Corporate"/>
    <s v="Female"/>
    <s v="Black"/>
    <n v="30"/>
    <x v="196"/>
    <n v="221217"/>
    <n v="0.32"/>
    <s v="United States"/>
    <s v="Columbus"/>
    <d v="2017-09-25T00:00:00"/>
    <s v="Columbus United States"/>
    <s v="Hadley Parker Vice President"/>
    <x v="3"/>
  </r>
  <r>
    <s v="E00697"/>
    <s v="Jonathan Chavez"/>
    <s v="System Administrator "/>
    <x v="0"/>
    <s v="Manufacturing"/>
    <s v="Male"/>
    <s v="Latino"/>
    <n v="29"/>
    <x v="197"/>
    <n v="87536"/>
    <n v="0"/>
    <s v="United States"/>
    <s v="Seattle"/>
    <s v=""/>
    <s v="Seattle United States"/>
    <s v="Jonathan Chavez System Administrator "/>
    <x v="1"/>
  </r>
  <r>
    <s v="E02183"/>
    <s v="Sarah Ayala"/>
    <s v="Analyst"/>
    <x v="2"/>
    <s v="Corporate"/>
    <s v="Female"/>
    <s v="Latino"/>
    <n v="47"/>
    <x v="198"/>
    <n v="41429"/>
    <n v="0"/>
    <s v="United States"/>
    <s v="Seattle"/>
    <s v=""/>
    <s v="Seattle United States"/>
    <s v="Sarah Ayala Analyst"/>
    <x v="1"/>
  </r>
  <r>
    <s v="E00715"/>
    <s v="Elijah Kang"/>
    <s v="Vice President"/>
    <x v="5"/>
    <s v="Manufacturing"/>
    <s v="Male"/>
    <s v="Asian"/>
    <n v="35"/>
    <x v="199"/>
    <n v="245482"/>
    <n v="0.39"/>
    <s v="United States"/>
    <s v="Seattle"/>
    <s v=""/>
    <s v="Seattle United States"/>
    <s v="Elijah Kang Vice President"/>
    <x v="1"/>
  </r>
  <r>
    <s v="E04288"/>
    <s v="Ella White"/>
    <s v="Development Engineer"/>
    <x v="5"/>
    <s v="Manufacturing"/>
    <s v="Female"/>
    <s v="Caucasian"/>
    <n v="25"/>
    <x v="200"/>
    <n v="71359"/>
    <n v="0"/>
    <s v="United States"/>
    <s v="Phoenix"/>
    <s v=""/>
    <s v="Phoenix United States"/>
    <s v="Ella White Development Engineer"/>
    <x v="1"/>
  </r>
  <r>
    <s v="E02421"/>
    <s v="Jordan Truong"/>
    <s v="Director"/>
    <x v="5"/>
    <s v="Speciality Products"/>
    <s v="Male"/>
    <s v="Asian"/>
    <n v="45"/>
    <x v="201"/>
    <n v="183161"/>
    <n v="0.22"/>
    <s v="United States"/>
    <s v="Miami"/>
    <s v=""/>
    <s v="Miami United States"/>
    <s v="Jordan Truong Director"/>
    <x v="1"/>
  </r>
  <r>
    <s v="E00523"/>
    <s v="Daniel Jordan"/>
    <s v="Network Administrator"/>
    <x v="0"/>
    <s v="Corporate"/>
    <s v="Male"/>
    <s v="Caucasian"/>
    <n v="58"/>
    <x v="202"/>
    <n v="69260"/>
    <n v="0"/>
    <s v="United States"/>
    <s v="Phoenix"/>
    <s v=""/>
    <s v="Phoenix United States"/>
    <s v="Daniel Jordan Network Administrator"/>
    <x v="1"/>
  </r>
  <r>
    <s v="E03615"/>
    <s v="Daniel Dixon"/>
    <s v="Operations Engineer"/>
    <x v="5"/>
    <s v="Speciality Products"/>
    <s v="Male"/>
    <s v="Caucasian"/>
    <n v="51"/>
    <x v="203"/>
    <n v="95639"/>
    <n v="0"/>
    <s v="United States"/>
    <s v="Austin"/>
    <s v=""/>
    <s v="Austin United States"/>
    <s v="Daniel Dixon Operations Engineer"/>
    <x v="1"/>
  </r>
  <r>
    <s v="E02761"/>
    <s v="Luca Duong"/>
    <s v="Manager"/>
    <x v="4"/>
    <s v="Research &amp; Development"/>
    <s v="Male"/>
    <s v="Asian"/>
    <n v="48"/>
    <x v="204"/>
    <n v="120660"/>
    <n v="7.0000000000000007E-2"/>
    <s v="China"/>
    <s v="Chengdu"/>
    <s v=""/>
    <s v="Chengdu China"/>
    <s v="Luca Duong Manager"/>
    <x v="1"/>
  </r>
  <r>
    <s v="E02121"/>
    <s v="Levi Brown"/>
    <s v="Sr. Analyst"/>
    <x v="2"/>
    <s v="Corporate"/>
    <s v="Male"/>
    <s v="Black"/>
    <n v="36"/>
    <x v="205"/>
    <n v="75119"/>
    <n v="0"/>
    <s v="United States"/>
    <s v="Chicago"/>
    <s v=""/>
    <s v="Chicago United States"/>
    <s v="Levi Brown Sr. Analyst"/>
    <x v="1"/>
  </r>
  <r>
    <s v="E01486"/>
    <s v="Mason Cho"/>
    <s v="Vice President"/>
    <x v="3"/>
    <s v="Research &amp; Development"/>
    <s v="Male"/>
    <s v="Asian"/>
    <n v="59"/>
    <x v="206"/>
    <n v="192213"/>
    <n v="0.4"/>
    <s v="United States"/>
    <s v="Chicago"/>
    <s v=""/>
    <s v="Chicago United States"/>
    <s v="Mason Cho Vice President"/>
    <x v="1"/>
  </r>
  <r>
    <s v="E00725"/>
    <s v="Nova Herrera"/>
    <s v="Account Representative"/>
    <x v="2"/>
    <s v="Speciality Products"/>
    <s v="Female"/>
    <s v="Latino"/>
    <n v="45"/>
    <x v="207"/>
    <n v="65047"/>
    <n v="0"/>
    <s v="Brazil"/>
    <s v="Sao Paulo"/>
    <s v=""/>
    <s v="Sao Paulo Brazil"/>
    <s v="Nova Herrera Account Representative"/>
    <x v="1"/>
  </r>
  <r>
    <s v="E03027"/>
    <s v="Elijah Watson"/>
    <s v="Sr. Manger"/>
    <x v="2"/>
    <s v="Manufacturing"/>
    <s v="Male"/>
    <s v="Caucasian"/>
    <n v="29"/>
    <x v="208"/>
    <n v="151413"/>
    <n v="0.15"/>
    <s v="United States"/>
    <s v="Seattle"/>
    <s v=""/>
    <s v="Seattle United States"/>
    <s v="Elijah Watson Sr. Manger"/>
    <x v="1"/>
  </r>
  <r>
    <s v="E03689"/>
    <s v="Wesley Gray"/>
    <s v="Sr. Analyst"/>
    <x v="3"/>
    <s v="Speciality Products"/>
    <s v="Male"/>
    <s v="Caucasian"/>
    <n v="62"/>
    <x v="209"/>
    <n v="76906"/>
    <n v="0"/>
    <s v="United States"/>
    <s v="Seattle"/>
    <s v=""/>
    <s v="Seattle United States"/>
    <s v="Wesley Gray Sr. Analyst"/>
    <x v="1"/>
  </r>
  <r>
    <s v="E01986"/>
    <s v="Wesley Sharma"/>
    <s v="Manager"/>
    <x v="0"/>
    <s v="Corporate"/>
    <s v="Male"/>
    <s v="Asian"/>
    <n v="51"/>
    <x v="210"/>
    <n v="122802"/>
    <n v="0.05"/>
    <s v="China"/>
    <s v="Shanghai"/>
    <s v=""/>
    <s v="Shanghai China"/>
    <s v="Wesley Sharma Manager"/>
    <x v="1"/>
  </r>
  <r>
    <s v="E01286"/>
    <s v="Mateo Mendez"/>
    <s v="Development Engineer"/>
    <x v="5"/>
    <s v="Research &amp; Development"/>
    <s v="Male"/>
    <s v="Latino"/>
    <n v="47"/>
    <x v="211"/>
    <n v="99091"/>
    <n v="0"/>
    <s v="United States"/>
    <s v="Austin"/>
    <s v=""/>
    <s v="Austin United States"/>
    <s v="Mateo Mendez Development Engineer"/>
    <x v="1"/>
  </r>
  <r>
    <s v="E01409"/>
    <s v="Jose Molina"/>
    <s v="Controls Engineer"/>
    <x v="5"/>
    <s v="Manufacturing"/>
    <s v="Male"/>
    <s v="Latino"/>
    <n v="40"/>
    <x v="212"/>
    <n v="113987"/>
    <n v="0"/>
    <s v="Brazil"/>
    <s v="Manaus"/>
    <s v=""/>
    <s v="Manaus Brazil"/>
    <s v="Jose Molina Controls Engineer"/>
    <x v="1"/>
  </r>
  <r>
    <s v="E00626"/>
    <s v="Luna Simmons"/>
    <s v="Sr. Analyst"/>
    <x v="1"/>
    <s v="Corporate"/>
    <s v="Female"/>
    <s v="Caucasian"/>
    <n v="28"/>
    <x v="213"/>
    <n v="95045"/>
    <n v="0"/>
    <s v="United States"/>
    <s v="Chicago"/>
    <s v=""/>
    <s v="Chicago United States"/>
    <s v="Luna Simmons Sr. Analyst"/>
    <x v="1"/>
  </r>
  <r>
    <s v="E04342"/>
    <s v="Samantha Barnes"/>
    <s v="Vice President"/>
    <x v="6"/>
    <s v="Speciality Products"/>
    <s v="Female"/>
    <s v="Caucasian"/>
    <n v="29"/>
    <x v="214"/>
    <n v="190401"/>
    <n v="0.37"/>
    <s v="United States"/>
    <s v="Columbus"/>
    <s v=""/>
    <s v="Columbus United States"/>
    <s v="Samantha Barnes Vice President"/>
    <x v="1"/>
  </r>
  <r>
    <s v="E03904"/>
    <s v="Hunter Ortiz"/>
    <s v="Sr. Analyst"/>
    <x v="1"/>
    <s v="Corporate"/>
    <s v="Male"/>
    <s v="Latino"/>
    <n v="46"/>
    <x v="215"/>
    <n v="86061"/>
    <n v="0"/>
    <s v="Brazil"/>
    <s v="Rio de Janerio"/>
    <s v=""/>
    <s v="Rio de Janerio Brazil"/>
    <s v="Hunter Ortiz Sr. Analyst"/>
    <x v="1"/>
  </r>
  <r>
    <s v="E01291"/>
    <s v="Thomas Aguilar"/>
    <s v="Sr. Account Representative"/>
    <x v="2"/>
    <s v="Speciality Products"/>
    <s v="Male"/>
    <s v="Latino"/>
    <n v="45"/>
    <x v="216"/>
    <n v="79882"/>
    <n v="0"/>
    <s v="United States"/>
    <s v="Phoenix"/>
    <s v=""/>
    <s v="Phoenix United States"/>
    <s v="Thomas Aguilar Sr. Account Representative"/>
    <x v="1"/>
  </r>
  <r>
    <s v="E00917"/>
    <s v="Skylar Bell"/>
    <s v="Vice President"/>
    <x v="5"/>
    <s v="Manufacturing"/>
    <s v="Female"/>
    <s v="Caucasian"/>
    <n v="30"/>
    <x v="217"/>
    <n v="255431"/>
    <n v="0.36"/>
    <s v="United States"/>
    <s v="Columbus"/>
    <s v=""/>
    <s v="Columbus United States"/>
    <s v="Skylar Bell Vice President"/>
    <x v="1"/>
  </r>
  <r>
    <s v="E01484"/>
    <s v="Anna Zhu"/>
    <s v="Service Desk Analyst"/>
    <x v="0"/>
    <s v="Manufacturing"/>
    <s v="Female"/>
    <s v="Asian"/>
    <n v="48"/>
    <x v="218"/>
    <n v="82017"/>
    <n v="0"/>
    <s v="China"/>
    <s v="Beijing"/>
    <s v=""/>
    <s v="Beijing China"/>
    <s v="Anna Zhu Service Desk Analyst"/>
    <x v="1"/>
  </r>
  <r>
    <s v="E03864"/>
    <s v="Ella Hunter"/>
    <s v="Analyst"/>
    <x v="1"/>
    <s v="Manufacturing"/>
    <s v="Female"/>
    <s v="Caucasian"/>
    <n v="51"/>
    <x v="219"/>
    <n v="53799"/>
    <n v="0"/>
    <s v="United States"/>
    <s v="Columbus"/>
    <s v=""/>
    <s v="Columbus United States"/>
    <s v="Ella Hunter Analyst"/>
    <x v="1"/>
  </r>
  <r>
    <s v="E00488"/>
    <s v="Emery Hunter"/>
    <s v="Sr. Analyst"/>
    <x v="2"/>
    <s v="Corporate"/>
    <s v="Female"/>
    <s v="Caucasian"/>
    <n v="28"/>
    <x v="220"/>
    <n v="82739"/>
    <n v="0"/>
    <s v="United States"/>
    <s v="Phoenix"/>
    <s v=""/>
    <s v="Phoenix United States"/>
    <s v="Emery Hunter Sr. Analyst"/>
    <x v="1"/>
  </r>
  <r>
    <s v="E02227"/>
    <s v="Sofia Parker"/>
    <s v="Cloud Infrastructure Architect"/>
    <x v="0"/>
    <s v="Manufacturing"/>
    <s v="Female"/>
    <s v="Caucasian"/>
    <n v="36"/>
    <x v="221"/>
    <n v="99080"/>
    <n v="0"/>
    <s v="United States"/>
    <s v="Chicago"/>
    <s v=""/>
    <s v="Chicago United States"/>
    <s v="Sofia Parker Cloud Infrastructure Architect"/>
    <x v="1"/>
  </r>
  <r>
    <s v="E04802"/>
    <s v="Lucy Fong"/>
    <s v="Sr. Account Representative"/>
    <x v="2"/>
    <s v="Corporate"/>
    <s v="Female"/>
    <s v="Asian"/>
    <n v="40"/>
    <x v="222"/>
    <n v="96719"/>
    <n v="0"/>
    <s v="China"/>
    <s v="Chengdu"/>
    <s v=""/>
    <s v="Chengdu China"/>
    <s v="Lucy Fong Sr. Account Representative"/>
    <x v="1"/>
  </r>
  <r>
    <s v="E01970"/>
    <s v="Vivian Barnes"/>
    <s v="Director"/>
    <x v="4"/>
    <s v="Research &amp; Development"/>
    <s v="Female"/>
    <s v="Caucasian"/>
    <n v="51"/>
    <x v="223"/>
    <n v="180687"/>
    <n v="0.19"/>
    <s v="United States"/>
    <s v="Phoenix"/>
    <s v=""/>
    <s v="Phoenix United States"/>
    <s v="Vivian Barnes Director"/>
    <x v="1"/>
  </r>
  <r>
    <s v="E02813"/>
    <s v="Kai Chow"/>
    <s v="Engineering Manager"/>
    <x v="5"/>
    <s v="Corporate"/>
    <s v="Male"/>
    <s v="Asian"/>
    <n v="45"/>
    <x v="224"/>
    <n v="95743"/>
    <n v="0.15"/>
    <s v="United States"/>
    <s v="Austin"/>
    <d v="2010-01-15T00:00:00"/>
    <s v="Austin United States"/>
    <s v="Kai Chow Engineering Manager"/>
    <x v="8"/>
  </r>
  <r>
    <s v="E02031"/>
    <s v="Melody Cooper"/>
    <s v="Development Engineer"/>
    <x v="5"/>
    <s v="Research &amp; Development"/>
    <s v="Female"/>
    <s v="Caucasian"/>
    <n v="44"/>
    <x v="225"/>
    <n v="89695"/>
    <n v="0"/>
    <s v="United States"/>
    <s v="Austin"/>
    <s v=""/>
    <s v="Austin United States"/>
    <s v="Melody Cooper Development Engineer"/>
    <x v="1"/>
  </r>
  <r>
    <s v="E03252"/>
    <s v="James Bui"/>
    <s v="Manager"/>
    <x v="1"/>
    <s v="Manufacturing"/>
    <s v="Male"/>
    <s v="Asian"/>
    <n v="64"/>
    <x v="226"/>
    <n v="122753"/>
    <n v="0.09"/>
    <s v="China"/>
    <s v="Chongqing"/>
    <s v=""/>
    <s v="Chongqing China"/>
    <s v="James Bui Manager"/>
    <x v="1"/>
  </r>
  <r>
    <s v="E04871"/>
    <s v="Liam Grant"/>
    <s v="Sr. Business Partner"/>
    <x v="4"/>
    <s v="Research &amp; Development"/>
    <s v="Male"/>
    <s v="Caucasian"/>
    <n v="30"/>
    <x v="227"/>
    <n v="93734"/>
    <n v="0"/>
    <s v="United States"/>
    <s v="Phoenix"/>
    <s v=""/>
    <s v="Phoenix United States"/>
    <s v="Liam Grant Sr. Business Partner"/>
    <x v="1"/>
  </r>
  <r>
    <s v="E03547"/>
    <s v="Owen Han"/>
    <s v="Analyst"/>
    <x v="3"/>
    <s v="Corporate"/>
    <s v="Male"/>
    <s v="Asian"/>
    <n v="28"/>
    <x v="228"/>
    <n v="52069"/>
    <n v="0"/>
    <s v="China"/>
    <s v="Chongqing"/>
    <s v=""/>
    <s v="Chongqing China"/>
    <s v="Owen Han Analyst"/>
    <x v="1"/>
  </r>
  <r>
    <s v="E04742"/>
    <s v="Kinsley Vega"/>
    <s v="Vice President"/>
    <x v="3"/>
    <s v="Corporate"/>
    <s v="Female"/>
    <s v="Latino"/>
    <n v="33"/>
    <x v="229"/>
    <n v="258426"/>
    <n v="0.4"/>
    <s v="Brazil"/>
    <s v="Rio de Janerio"/>
    <s v=""/>
    <s v="Rio de Janerio Brazil"/>
    <s v="Kinsley Vega Vice President"/>
    <x v="1"/>
  </r>
  <r>
    <s v="E01070"/>
    <s v="Leonardo Martin"/>
    <s v="Manager"/>
    <x v="1"/>
    <s v="Speciality Products"/>
    <s v="Male"/>
    <s v="Black"/>
    <n v="51"/>
    <x v="230"/>
    <n v="125375"/>
    <n v="0.09"/>
    <s v="United States"/>
    <s v="Chicago"/>
    <s v=""/>
    <s v="Chicago United States"/>
    <s v="Leonardo Martin Manager"/>
    <x v="1"/>
  </r>
  <r>
    <s v="E04359"/>
    <s v="Greyson Lam"/>
    <s v="Vice President"/>
    <x v="3"/>
    <s v="Manufacturing"/>
    <s v="Male"/>
    <s v="Asian"/>
    <n v="25"/>
    <x v="231"/>
    <n v="198243"/>
    <n v="0.31"/>
    <s v="United States"/>
    <s v="Miami"/>
    <s v=""/>
    <s v="Miami United States"/>
    <s v="Greyson Lam Vice President"/>
    <x v="1"/>
  </r>
  <r>
    <s v="E03268"/>
    <s v="Emilia Rivera"/>
    <s v="Test Engineer"/>
    <x v="5"/>
    <s v="Research &amp; Development"/>
    <s v="Female"/>
    <s v="Latino"/>
    <n v="42"/>
    <x v="232"/>
    <n v="96023"/>
    <n v="0"/>
    <s v="United States"/>
    <s v="Miami"/>
    <s v=""/>
    <s v="Miami United States"/>
    <s v="Emilia Rivera Test Engineer"/>
    <x v="1"/>
  </r>
  <r>
    <s v="E04035"/>
    <s v="Penelope Johnson"/>
    <s v="Sr. Analyst"/>
    <x v="6"/>
    <s v="Research &amp; Development"/>
    <s v="Female"/>
    <s v="Caucasian"/>
    <n v="34"/>
    <x v="233"/>
    <n v="83066"/>
    <n v="0"/>
    <s v="United States"/>
    <s v="Chicago"/>
    <d v="2013-06-05T00:00:00"/>
    <s v="Chicago United States"/>
    <s v="Penelope Johnson Sr. Analyst"/>
    <x v="7"/>
  </r>
  <r>
    <s v="E01221"/>
    <s v="Eva Figueroa"/>
    <s v="Analyst II"/>
    <x v="2"/>
    <s v="Research &amp; Development"/>
    <s v="Female"/>
    <s v="Latino"/>
    <n v="48"/>
    <x v="234"/>
    <n v="61216"/>
    <n v="0"/>
    <s v="United States"/>
    <s v="Seattle"/>
    <s v=""/>
    <s v="Seattle United States"/>
    <s v="Eva Figueroa Analyst II"/>
    <x v="1"/>
  </r>
  <r>
    <s v="E00276"/>
    <s v="Ezekiel Jordan"/>
    <s v="Sr. Manger"/>
    <x v="3"/>
    <s v="Corporate"/>
    <s v="Male"/>
    <s v="Caucasian"/>
    <n v="33"/>
    <x v="235"/>
    <n v="144231"/>
    <n v="0.14000000000000001"/>
    <s v="United States"/>
    <s v="Columbus"/>
    <d v="2020-07-17T00:00:00"/>
    <s v="Columbus United States"/>
    <s v="Ezekiel Jordan Sr. Manger"/>
    <x v="2"/>
  </r>
  <r>
    <s v="E01687"/>
    <s v="Luke Mai"/>
    <s v="HRIS Analyst"/>
    <x v="4"/>
    <s v="Research &amp; Development"/>
    <s v="Male"/>
    <s v="Asian"/>
    <n v="41"/>
    <x v="236"/>
    <n v="51630"/>
    <n v="0"/>
    <s v="China"/>
    <s v="Beijing"/>
    <s v=""/>
    <s v="Beijing China"/>
    <s v="Luke Mai HRIS Analyst"/>
    <x v="1"/>
  </r>
  <r>
    <s v="E02844"/>
    <s v="Charles Diaz"/>
    <s v="Sr. Manger"/>
    <x v="2"/>
    <s v="Corporate"/>
    <s v="Male"/>
    <s v="Latino"/>
    <n v="55"/>
    <x v="237"/>
    <n v="124129"/>
    <n v="0.15"/>
    <s v="Brazil"/>
    <s v="Sao Paulo"/>
    <s v=""/>
    <s v="Sao Paulo Brazil"/>
    <s v="Charles Diaz Sr. Manger"/>
    <x v="1"/>
  </r>
  <r>
    <s v="E01263"/>
    <s v="Adam Espinoza"/>
    <s v="Test Engineer"/>
    <x v="5"/>
    <s v="Manufacturing"/>
    <s v="Male"/>
    <s v="Latino"/>
    <n v="36"/>
    <x v="238"/>
    <n v="60055"/>
    <n v="0"/>
    <s v="United States"/>
    <s v="Seattle"/>
    <s v=""/>
    <s v="Seattle United States"/>
    <s v="Adam Espinoza Test Engineer"/>
    <x v="1"/>
  </r>
  <r>
    <s v="E00119"/>
    <s v="Jack Maldonado"/>
    <s v="Director"/>
    <x v="5"/>
    <s v="Research &amp; Development"/>
    <s v="Male"/>
    <s v="Latino"/>
    <n v="31"/>
    <x v="239"/>
    <n v="189290"/>
    <n v="0.22"/>
    <s v="Brazil"/>
    <s v="Sao Paulo"/>
    <d v="2020-09-25T00:00:00"/>
    <s v="Sao Paulo Brazil"/>
    <s v="Jack Maldonado Director"/>
    <x v="2"/>
  </r>
  <r>
    <s v="E03935"/>
    <s v="Cora Jiang"/>
    <s v="Vice President"/>
    <x v="0"/>
    <s v="Corporate"/>
    <s v="Female"/>
    <s v="Asian"/>
    <n v="53"/>
    <x v="240"/>
    <n v="182202"/>
    <n v="0.3"/>
    <s v="United States"/>
    <s v="Austin"/>
    <s v=""/>
    <s v="Austin United States"/>
    <s v="Cora Jiang Vice President"/>
    <x v="1"/>
  </r>
  <r>
    <s v="E00742"/>
    <s v="Cooper Mitchell"/>
    <s v="Manager"/>
    <x v="2"/>
    <s v="Speciality Products"/>
    <s v="Male"/>
    <s v="Caucasian"/>
    <n v="43"/>
    <x v="241"/>
    <n v="117518"/>
    <n v="7.0000000000000007E-2"/>
    <s v="United States"/>
    <s v="Seattle"/>
    <s v=""/>
    <s v="Seattle United States"/>
    <s v="Cooper Mitchell Manager"/>
    <x v="1"/>
  </r>
  <r>
    <s v="E02810"/>
    <s v="Layla Torres"/>
    <s v="Sr. Manger"/>
    <x v="1"/>
    <s v="Manufacturing"/>
    <s v="Female"/>
    <s v="Latino"/>
    <n v="37"/>
    <x v="242"/>
    <n v="157474"/>
    <n v="0.11"/>
    <s v="Brazil"/>
    <s v="Rio de Janerio"/>
    <s v=""/>
    <s v="Rio de Janerio Brazil"/>
    <s v="Layla Torres Sr. Manger"/>
    <x v="1"/>
  </r>
  <r>
    <s v="E01860"/>
    <s v="Jack Edwards"/>
    <s v="Manager"/>
    <x v="6"/>
    <s v="Manufacturing"/>
    <s v="Male"/>
    <s v="Caucasian"/>
    <n v="38"/>
    <x v="243"/>
    <n v="126856"/>
    <n v="0.06"/>
    <s v="United States"/>
    <s v="Columbus"/>
    <s v=""/>
    <s v="Columbus United States"/>
    <s v="Jack Edwards Manager"/>
    <x v="1"/>
  </r>
  <r>
    <s v="E04890"/>
    <s v="Eleanor Chan"/>
    <s v="Sr. Manger"/>
    <x v="3"/>
    <s v="Manufacturing"/>
    <s v="Female"/>
    <s v="Asian"/>
    <n v="49"/>
    <x v="244"/>
    <n v="129124"/>
    <n v="0.12"/>
    <s v="China"/>
    <s v="Shanghai"/>
    <s v=""/>
    <s v="Shanghai China"/>
    <s v="Eleanor Chan Sr. Manger"/>
    <x v="1"/>
  </r>
  <r>
    <s v="E02285"/>
    <s v="Aria Xi"/>
    <s v="Director"/>
    <x v="2"/>
    <s v="Research &amp; Development"/>
    <s v="Female"/>
    <s v="Asian"/>
    <n v="45"/>
    <x v="245"/>
    <n v="165181"/>
    <n v="0.16"/>
    <s v="United States"/>
    <s v="Seattle"/>
    <s v=""/>
    <s v="Seattle United States"/>
    <s v="Aria Xi Director"/>
    <x v="1"/>
  </r>
  <r>
    <s v="E00842"/>
    <s v="John Vega"/>
    <s v="Vice President"/>
    <x v="1"/>
    <s v="Corporate"/>
    <s v="Male"/>
    <s v="Latino"/>
    <n v="50"/>
    <x v="246"/>
    <n v="247939"/>
    <n v="0.35"/>
    <s v="Brazil"/>
    <s v="Rio de Janerio"/>
    <s v=""/>
    <s v="Rio de Janerio Brazil"/>
    <s v="John Vega Vice President"/>
    <x v="1"/>
  </r>
  <r>
    <s v="E01271"/>
    <s v="Luke Munoz"/>
    <s v="Director"/>
    <x v="5"/>
    <s v="Speciality Products"/>
    <s v="Male"/>
    <s v="Latino"/>
    <n v="64"/>
    <x v="247"/>
    <n v="169509"/>
    <n v="0.18"/>
    <s v="Brazil"/>
    <s v="Manaus"/>
    <s v=""/>
    <s v="Manaus Brazil"/>
    <s v="Luke Munoz Director"/>
    <x v="1"/>
  </r>
  <r>
    <s v="E01921"/>
    <s v="Sarah Daniels"/>
    <s v="Sr. Manger"/>
    <x v="3"/>
    <s v="Manufacturing"/>
    <s v="Female"/>
    <s v="Caucasian"/>
    <n v="55"/>
    <x v="248"/>
    <n v="138521"/>
    <n v="0.1"/>
    <s v="United States"/>
    <s v="Miami"/>
    <s v=""/>
    <s v="Miami United States"/>
    <s v="Sarah Daniels Sr. Manger"/>
    <x v="1"/>
  </r>
  <r>
    <s v="E03664"/>
    <s v="Aria Castro"/>
    <s v="Engineering Manager"/>
    <x v="5"/>
    <s v="Speciality Products"/>
    <s v="Female"/>
    <s v="Latino"/>
    <n v="45"/>
    <x v="249"/>
    <n v="113873"/>
    <n v="0.11"/>
    <s v="Brazil"/>
    <s v="Rio de Janerio"/>
    <s v=""/>
    <s v="Rio de Janerio Brazil"/>
    <s v="Aria Castro Engineering Manager"/>
    <x v="1"/>
  </r>
  <r>
    <s v="E00813"/>
    <s v="Autumn Joseph"/>
    <s v="Enterprise Architect"/>
    <x v="0"/>
    <s v="Corporate"/>
    <s v="Female"/>
    <s v="Black"/>
    <n v="39"/>
    <x v="250"/>
    <n v="73317"/>
    <n v="0"/>
    <s v="United States"/>
    <s v="Miami"/>
    <s v=""/>
    <s v="Miami United States"/>
    <s v="Autumn Joseph Enterprise Architect"/>
    <x v="1"/>
  </r>
  <r>
    <s v="E00870"/>
    <s v="Evelyn Liang"/>
    <s v="Service Desk Analyst"/>
    <x v="0"/>
    <s v="Speciality Products"/>
    <s v="Female"/>
    <s v="Asian"/>
    <n v="40"/>
    <x v="251"/>
    <n v="69096"/>
    <n v="0"/>
    <s v="United States"/>
    <s v="Seattle"/>
    <s v=""/>
    <s v="Seattle United States"/>
    <s v="Evelyn Liang Service Desk Analyst"/>
    <x v="1"/>
  </r>
  <r>
    <s v="E04167"/>
    <s v="Henry Alvarez"/>
    <s v="Sr. Business Partner"/>
    <x v="4"/>
    <s v="Manufacturing"/>
    <s v="Male"/>
    <s v="Latino"/>
    <n v="48"/>
    <x v="252"/>
    <n v="87158"/>
    <n v="0"/>
    <s v="Brazil"/>
    <s v="Manaus"/>
    <s v=""/>
    <s v="Manaus Brazil"/>
    <s v="Henry Alvarez Sr. Business Partner"/>
    <x v="1"/>
  </r>
  <r>
    <s v="E00245"/>
    <s v="Benjamin Delgado"/>
    <s v="Test Engineer"/>
    <x v="5"/>
    <s v="Corporate"/>
    <s v="Male"/>
    <s v="Latino"/>
    <n v="64"/>
    <x v="253"/>
    <n v="70778"/>
    <n v="0"/>
    <s v="United States"/>
    <s v="Austin"/>
    <s v=""/>
    <s v="Austin United States"/>
    <s v="Benjamin Delgado Test Engineer"/>
    <x v="1"/>
  </r>
  <r>
    <s v="E00976"/>
    <s v="Zoe Rodriguez"/>
    <s v="Director"/>
    <x v="4"/>
    <s v="Speciality Products"/>
    <s v="Female"/>
    <s v="Latino"/>
    <n v="65"/>
    <x v="254"/>
    <n v="153938"/>
    <n v="0.2"/>
    <s v="United States"/>
    <s v="Phoenix"/>
    <s v=""/>
    <s v="Phoenix United States"/>
    <s v="Zoe Rodriguez Director"/>
    <x v="1"/>
  </r>
  <r>
    <s v="E04112"/>
    <s v="Axel Chu"/>
    <s v="Systems Analyst"/>
    <x v="0"/>
    <s v="Research &amp; Development"/>
    <s v="Male"/>
    <s v="Asian"/>
    <n v="43"/>
    <x v="255"/>
    <n v="59888"/>
    <n v="0"/>
    <s v="China"/>
    <s v="Beijing"/>
    <s v=""/>
    <s v="Beijing China"/>
    <s v="Axel Chu Systems Analyst"/>
    <x v="1"/>
  </r>
  <r>
    <s v="E01807"/>
    <s v="Cameron Evans"/>
    <s v="Test Engineer"/>
    <x v="5"/>
    <s v="Corporate"/>
    <s v="Male"/>
    <s v="Caucasian"/>
    <n v="50"/>
    <x v="256"/>
    <n v="63098"/>
    <n v="0"/>
    <s v="United States"/>
    <s v="Columbus"/>
    <s v=""/>
    <s v="Columbus United States"/>
    <s v="Cameron Evans Test Engineer"/>
    <x v="1"/>
  </r>
  <r>
    <s v="E04103"/>
    <s v="Isabella Soto"/>
    <s v="Vice President"/>
    <x v="1"/>
    <s v="Corporate"/>
    <s v="Female"/>
    <s v="Latino"/>
    <n v="27"/>
    <x v="257"/>
    <n v="255369"/>
    <n v="0.33"/>
    <s v="Brazil"/>
    <s v="Sao Paulo"/>
    <s v=""/>
    <s v="Sao Paulo Brazil"/>
    <s v="Isabella Soto Vice President"/>
    <x v="1"/>
  </r>
  <r>
    <s v="E01412"/>
    <s v="Eva Jenkins"/>
    <s v="Sr. Manger"/>
    <x v="4"/>
    <s v="Manufacturing"/>
    <s v="Female"/>
    <s v="Black"/>
    <n v="55"/>
    <x v="258"/>
    <n v="142318"/>
    <n v="0.14000000000000001"/>
    <s v="United States"/>
    <s v="Chicago"/>
    <s v=""/>
    <s v="Chicago United States"/>
    <s v="Eva Jenkins Sr. Manger"/>
    <x v="1"/>
  </r>
  <r>
    <s v="E04386"/>
    <s v="Cameron Powell"/>
    <s v="Business Partner"/>
    <x v="4"/>
    <s v="Manufacturing"/>
    <s v="Male"/>
    <s v="Black"/>
    <n v="41"/>
    <x v="259"/>
    <n v="49186"/>
    <n v="0"/>
    <s v="United States"/>
    <s v="Austin"/>
    <d v="2008-06-17T00:00:00"/>
    <s v="Austin United States"/>
    <s v="Cameron Powell Business Partner"/>
    <x v="9"/>
  </r>
  <r>
    <s v="E01232"/>
    <s v="Samantha Foster"/>
    <s v="Vice President"/>
    <x v="4"/>
    <s v="Research &amp; Development"/>
    <s v="Female"/>
    <s v="Black"/>
    <n v="34"/>
    <x v="260"/>
    <n v="220937"/>
    <n v="0.38"/>
    <s v="United States"/>
    <s v="Austin"/>
    <s v=""/>
    <s v="Austin United States"/>
    <s v="Samantha Foster Vice President"/>
    <x v="1"/>
  </r>
  <r>
    <s v="E04572"/>
    <s v="Jade Li"/>
    <s v="Director"/>
    <x v="0"/>
    <s v="Speciality Products"/>
    <s v="Female"/>
    <s v="Asian"/>
    <n v="47"/>
    <x v="261"/>
    <n v="183156"/>
    <n v="0.3"/>
    <s v="United States"/>
    <s v="Seattle"/>
    <s v=""/>
    <s v="Seattle United States"/>
    <s v="Jade Li Director"/>
    <x v="1"/>
  </r>
  <r>
    <s v="E02747"/>
    <s v="Kinsley Acosta"/>
    <s v="Vice President"/>
    <x v="0"/>
    <s v="Speciality Products"/>
    <s v="Female"/>
    <s v="Latino"/>
    <n v="32"/>
    <x v="262"/>
    <n v="192749"/>
    <n v="0.31"/>
    <s v="United States"/>
    <s v="Chicago"/>
    <s v=""/>
    <s v="Chicago United States"/>
    <s v="Kinsley Acosta Vice President"/>
    <x v="1"/>
  </r>
  <r>
    <s v="E01064"/>
    <s v="Clara Kang"/>
    <s v="Sr. Manger"/>
    <x v="0"/>
    <s v="Manufacturing"/>
    <s v="Female"/>
    <s v="Asian"/>
    <n v="39"/>
    <x v="263"/>
    <n v="135325"/>
    <n v="0.14000000000000001"/>
    <s v="United States"/>
    <s v="Phoenix"/>
    <s v=""/>
    <s v="Phoenix United States"/>
    <s v="Clara Kang Sr. Manger"/>
    <x v="1"/>
  </r>
  <r>
    <s v="E00178"/>
    <s v="Harper Alexander"/>
    <s v="Sr. Analyst"/>
    <x v="2"/>
    <s v="Speciality Products"/>
    <s v="Female"/>
    <s v="Caucasian"/>
    <n v="26"/>
    <x v="264"/>
    <n v="79356"/>
    <n v="0"/>
    <s v="United States"/>
    <s v="Phoenix"/>
    <s v=""/>
    <s v="Phoenix United States"/>
    <s v="Harper Alexander Sr. Analyst"/>
    <x v="1"/>
  </r>
  <r>
    <s v="E01091"/>
    <s v="Carter Reed"/>
    <s v="Development Engineer"/>
    <x v="5"/>
    <s v="Manufacturing"/>
    <s v="Male"/>
    <s v="Black"/>
    <n v="40"/>
    <x v="265"/>
    <n v="74412"/>
    <n v="0"/>
    <s v="United States"/>
    <s v="Seattle"/>
    <s v=""/>
    <s v="Seattle United States"/>
    <s v="Carter Reed Development Engineer"/>
    <x v="1"/>
  </r>
  <r>
    <s v="E01525"/>
    <s v="Charlotte Ruiz"/>
    <s v="Computer Systems Manager"/>
    <x v="0"/>
    <s v="Manufacturing"/>
    <s v="Female"/>
    <s v="Latino"/>
    <n v="32"/>
    <x v="266"/>
    <n v="61886"/>
    <n v="0.09"/>
    <s v="Brazil"/>
    <s v="Rio de Janerio"/>
    <s v=""/>
    <s v="Rio de Janerio Brazil"/>
    <s v="Charlotte Ruiz Computer Systems Manager"/>
    <x v="1"/>
  </r>
  <r>
    <s v="E01309"/>
    <s v="Everleigh Jiang"/>
    <s v="Director"/>
    <x v="3"/>
    <s v="Research &amp; Development"/>
    <s v="Female"/>
    <s v="Asian"/>
    <n v="58"/>
    <x v="267"/>
    <n v="173071"/>
    <n v="0.28999999999999998"/>
    <s v="United States"/>
    <s v="Columbus"/>
    <s v=""/>
    <s v="Columbus United States"/>
    <s v="Everleigh Jiang Director"/>
    <x v="1"/>
  </r>
  <r>
    <s v="E02378"/>
    <s v="Audrey Smith"/>
    <s v="Field Engineer"/>
    <x v="5"/>
    <s v="Research &amp; Development"/>
    <s v="Female"/>
    <s v="Caucasian"/>
    <n v="58"/>
    <x v="268"/>
    <n v="70189"/>
    <n v="0"/>
    <s v="United States"/>
    <s v="Columbus"/>
    <s v=""/>
    <s v="Columbus United States"/>
    <s v="Audrey Smith Field Engineer"/>
    <x v="1"/>
  </r>
  <r>
    <s v="E04127"/>
    <s v="Emery Acosta"/>
    <s v="Vice President"/>
    <x v="2"/>
    <s v="Research &amp; Development"/>
    <s v="Female"/>
    <s v="Latino"/>
    <n v="42"/>
    <x v="269"/>
    <n v="181452"/>
    <n v="0.3"/>
    <s v="United States"/>
    <s v="Columbus"/>
    <s v=""/>
    <s v="Columbus United States"/>
    <s v="Emery Acosta Vice President"/>
    <x v="1"/>
  </r>
  <r>
    <s v="E02072"/>
    <s v="Charles Robinson"/>
    <s v="HRIS Analyst"/>
    <x v="4"/>
    <s v="Speciality Products"/>
    <s v="Male"/>
    <s v="Caucasian"/>
    <n v="26"/>
    <x v="270"/>
    <n v="70369"/>
    <n v="0"/>
    <s v="United States"/>
    <s v="Seattle"/>
    <s v=""/>
    <s v="Seattle United States"/>
    <s v="Charles Robinson HRIS Analyst"/>
    <x v="1"/>
  </r>
  <r>
    <s v="E02555"/>
    <s v="Landon Lopez"/>
    <s v="Sr. Analyst"/>
    <x v="3"/>
    <s v="Manufacturing"/>
    <s v="Male"/>
    <s v="Latino"/>
    <n v="38"/>
    <x v="271"/>
    <n v="78056"/>
    <n v="0"/>
    <s v="Brazil"/>
    <s v="Sao Paulo"/>
    <s v=""/>
    <s v="Sao Paulo Brazil"/>
    <s v="Landon Lopez Sr. Analyst"/>
    <x v="1"/>
  </r>
  <r>
    <s v="E00187"/>
    <s v="Miles Mehta"/>
    <s v="Director"/>
    <x v="1"/>
    <s v="Research &amp; Development"/>
    <s v="Male"/>
    <s v="Asian"/>
    <n v="64"/>
    <x v="272"/>
    <n v="189933"/>
    <n v="0.23"/>
    <s v="United States"/>
    <s v="Miami"/>
    <s v=""/>
    <s v="Miami United States"/>
    <s v="Miles Mehta Director"/>
    <x v="1"/>
  </r>
  <r>
    <s v="E04332"/>
    <s v="Ezra Simmons"/>
    <s v="Automation Engineer"/>
    <x v="5"/>
    <s v="Speciality Products"/>
    <s v="Male"/>
    <s v="Caucasian"/>
    <n v="38"/>
    <x v="273"/>
    <n v="78237"/>
    <n v="0"/>
    <s v="United States"/>
    <s v="Phoenix"/>
    <s v=""/>
    <s v="Phoenix United States"/>
    <s v="Ezra Simmons Automation Engineer"/>
    <x v="1"/>
  </r>
  <r>
    <s v="E02062"/>
    <s v="Nora Santiago"/>
    <s v="Analyst"/>
    <x v="3"/>
    <s v="Research &amp; Development"/>
    <s v="Female"/>
    <s v="Latino"/>
    <n v="55"/>
    <x v="274"/>
    <n v="48687"/>
    <n v="0"/>
    <s v="Brazil"/>
    <s v="Rio de Janerio"/>
    <s v=""/>
    <s v="Rio de Janerio Brazil"/>
    <s v="Nora Santiago Analyst"/>
    <x v="1"/>
  </r>
  <r>
    <s v="E00034"/>
    <s v="Caroline Herrera"/>
    <s v="Sr. Manger"/>
    <x v="6"/>
    <s v="Manufacturing"/>
    <s v="Female"/>
    <s v="Latino"/>
    <n v="45"/>
    <x v="275"/>
    <n v="121065"/>
    <n v="0.15"/>
    <s v="Brazil"/>
    <s v="Rio de Janerio"/>
    <s v=""/>
    <s v="Rio de Janerio Brazil"/>
    <s v="Caroline Herrera Sr. Manger"/>
    <x v="1"/>
  </r>
  <r>
    <s v="E00273"/>
    <s v="David Owens"/>
    <s v="Sr. Analyst"/>
    <x v="2"/>
    <s v="Corporate"/>
    <s v="Male"/>
    <s v="Black"/>
    <n v="43"/>
    <x v="276"/>
    <n v="94246"/>
    <n v="0"/>
    <s v="United States"/>
    <s v="Austin"/>
    <s v=""/>
    <s v="Austin United States"/>
    <s v="David Owens Sr. Analyst"/>
    <x v="1"/>
  </r>
  <r>
    <s v="E00691"/>
    <s v="Avery Yee"/>
    <s v="Systems Analyst"/>
    <x v="0"/>
    <s v="Manufacturing"/>
    <s v="Female"/>
    <s v="Asian"/>
    <n v="34"/>
    <x v="82"/>
    <n v="44614"/>
    <n v="0"/>
    <s v="United States"/>
    <s v="Miami"/>
    <s v=""/>
    <s v="Miami United States"/>
    <s v="Avery Yee Systems Analyst"/>
    <x v="1"/>
  </r>
  <r>
    <s v="E01403"/>
    <s v="Xavier Park"/>
    <s v="Vice President"/>
    <x v="0"/>
    <s v="Research &amp; Development"/>
    <s v="Male"/>
    <s v="Asian"/>
    <n v="40"/>
    <x v="277"/>
    <n v="234469"/>
    <n v="0.31"/>
    <s v="China"/>
    <s v="Chengdu"/>
    <s v=""/>
    <s v="Chengdu China"/>
    <s v="Xavier Park Vice President"/>
    <x v="1"/>
  </r>
  <r>
    <s v="E03438"/>
    <s v="Asher Morales"/>
    <s v="Automation Engineer"/>
    <x v="5"/>
    <s v="Research &amp; Development"/>
    <s v="Male"/>
    <s v="Latino"/>
    <n v="52"/>
    <x v="278"/>
    <n v="88272"/>
    <n v="0"/>
    <s v="Brazil"/>
    <s v="Sao Paulo"/>
    <s v=""/>
    <s v="Sao Paulo Brazil"/>
    <s v="Asher Morales Automation Engineer"/>
    <x v="1"/>
  </r>
  <r>
    <s v="E04136"/>
    <s v="Mason Cao"/>
    <s v="Analyst II"/>
    <x v="1"/>
    <s v="Corporate"/>
    <s v="Male"/>
    <s v="Asian"/>
    <n v="52"/>
    <x v="279"/>
    <n v="74449"/>
    <n v="0"/>
    <s v="China"/>
    <s v="Beijing"/>
    <s v=""/>
    <s v="Beijing China"/>
    <s v="Mason Cao Analyst II"/>
    <x v="1"/>
  </r>
  <r>
    <s v="E02944"/>
    <s v="Joshua Fong"/>
    <s v="Vice President"/>
    <x v="5"/>
    <s v="Speciality Products"/>
    <s v="Male"/>
    <s v="Asian"/>
    <n v="47"/>
    <x v="280"/>
    <n v="222941"/>
    <n v="0.39"/>
    <s v="China"/>
    <s v="Beijing"/>
    <s v=""/>
    <s v="Beijing China"/>
    <s v="Joshua Fong Vice President"/>
    <x v="1"/>
  </r>
  <r>
    <s v="E03300"/>
    <s v="Maria Chin"/>
    <s v="Analyst"/>
    <x v="6"/>
    <s v="Manufacturing"/>
    <s v="Female"/>
    <s v="Asian"/>
    <n v="65"/>
    <x v="281"/>
    <n v="50341"/>
    <n v="0"/>
    <s v="China"/>
    <s v="Beijing"/>
    <s v=""/>
    <s v="Beijing China"/>
    <s v="Maria Chin Analyst"/>
    <x v="1"/>
  </r>
  <r>
    <s v="E00078"/>
    <s v="Eva Garcia"/>
    <s v="HRIS Analyst"/>
    <x v="4"/>
    <s v="Corporate"/>
    <s v="Female"/>
    <s v="Latino"/>
    <n v="31"/>
    <x v="282"/>
    <n v="72235"/>
    <n v="0"/>
    <s v="Brazil"/>
    <s v="Manaus"/>
    <s v=""/>
    <s v="Manaus Brazil"/>
    <s v="Eva Garcia HRIS Analyst"/>
    <x v="1"/>
  </r>
  <r>
    <s v="E00825"/>
    <s v="Anna Molina"/>
    <s v="Sr. Analyst"/>
    <x v="3"/>
    <s v="Corporate"/>
    <s v="Female"/>
    <s v="Latino"/>
    <n v="41"/>
    <x v="283"/>
    <n v="70165"/>
    <n v="0"/>
    <s v="United States"/>
    <s v="Columbus"/>
    <s v=""/>
    <s v="Columbus United States"/>
    <s v="Anna Molina Sr. Analyst"/>
    <x v="1"/>
  </r>
  <r>
    <s v="E04972"/>
    <s v="Logan Bryant"/>
    <s v="Sr. Manger"/>
    <x v="6"/>
    <s v="Speciality Products"/>
    <s v="Male"/>
    <s v="Caucasian"/>
    <n v="30"/>
    <x v="284"/>
    <n v="148485"/>
    <n v="0.15"/>
    <s v="United States"/>
    <s v="Miami"/>
    <s v=""/>
    <s v="Miami United States"/>
    <s v="Logan Bryant Sr. Manger"/>
    <x v="1"/>
  </r>
  <r>
    <s v="E03941"/>
    <s v="Isla Han"/>
    <s v="Technical Architect"/>
    <x v="0"/>
    <s v="Manufacturing"/>
    <s v="Female"/>
    <s v="Asian"/>
    <n v="58"/>
    <x v="285"/>
    <n v="86089"/>
    <n v="0"/>
    <s v="United States"/>
    <s v="Chicago"/>
    <s v=""/>
    <s v="Chicago United States"/>
    <s v="Isla Han Technical Architect"/>
    <x v="1"/>
  </r>
  <r>
    <s v="E02148"/>
    <s v="Christopher Vega"/>
    <s v="Engineering Manager"/>
    <x v="5"/>
    <s v="Research &amp; Development"/>
    <s v="Male"/>
    <s v="Latino"/>
    <n v="54"/>
    <x v="286"/>
    <n v="106313"/>
    <n v="0.15"/>
    <s v="United States"/>
    <s v="Chicago"/>
    <s v=""/>
    <s v="Chicago United States"/>
    <s v="Christopher Vega Engineering Manager"/>
    <x v="1"/>
  </r>
  <r>
    <s v="E02252"/>
    <s v="Lillian Park"/>
    <s v="Analyst"/>
    <x v="6"/>
    <s v="Research &amp; Development"/>
    <s v="Female"/>
    <s v="Asian"/>
    <n v="40"/>
    <x v="287"/>
    <n v="46833"/>
    <n v="0"/>
    <s v="China"/>
    <s v="Chengdu"/>
    <d v="2021-11-10T00:00:00"/>
    <s v="Chengdu China"/>
    <s v="Lillian Park Analyst"/>
    <x v="0"/>
  </r>
  <r>
    <s v="E03096"/>
    <s v="Kennedy Zhang"/>
    <s v="Director"/>
    <x v="1"/>
    <s v="Research &amp; Development"/>
    <s v="Female"/>
    <s v="Asian"/>
    <n v="63"/>
    <x v="288"/>
    <n v="155320"/>
    <n v="0.17"/>
    <s v="China"/>
    <s v="Chongqing"/>
    <s v=""/>
    <s v="Chongqing China"/>
    <s v="Kennedy Zhang Director"/>
    <x v="1"/>
  </r>
  <r>
    <s v="E04800"/>
    <s v="Eli Han"/>
    <s v="Sr. Analyst"/>
    <x v="3"/>
    <s v="Manufacturing"/>
    <s v="Male"/>
    <s v="Asian"/>
    <n v="40"/>
    <x v="289"/>
    <n v="89984"/>
    <n v="0"/>
    <s v="China"/>
    <s v="Chengdu"/>
    <s v=""/>
    <s v="Chengdu China"/>
    <s v="Eli Han Sr. Analyst"/>
    <x v="1"/>
  </r>
  <r>
    <s v="E02838"/>
    <s v="Julia Pham"/>
    <s v="Engineering Manager"/>
    <x v="5"/>
    <s v="Speciality Products"/>
    <s v="Female"/>
    <s v="Asian"/>
    <n v="65"/>
    <x v="290"/>
    <n v="83756"/>
    <n v="0.14000000000000001"/>
    <s v="China"/>
    <s v="Shanghai"/>
    <s v=""/>
    <s v="Shanghai China"/>
    <s v="Julia Pham Engineering Manager"/>
    <x v="1"/>
  </r>
  <r>
    <s v="E02980"/>
    <s v="Hailey Shin"/>
    <s v="Director"/>
    <x v="4"/>
    <s v="Corporate"/>
    <s v="Female"/>
    <s v="Asian"/>
    <n v="57"/>
    <x v="291"/>
    <n v="176324"/>
    <n v="0.23"/>
    <s v="China"/>
    <s v="Shanghai"/>
    <s v=""/>
    <s v="Shanghai China"/>
    <s v="Hailey Shin Director"/>
    <x v="1"/>
  </r>
  <r>
    <s v="E04477"/>
    <s v="Connor Grant"/>
    <s v="Sr. Analyst"/>
    <x v="3"/>
    <s v="Speciality Products"/>
    <s v="Male"/>
    <s v="Caucasian"/>
    <n v="27"/>
    <x v="292"/>
    <n v="74077"/>
    <n v="0"/>
    <s v="United States"/>
    <s v="Seattle"/>
    <s v=""/>
    <s v="Seattle United States"/>
    <s v="Connor Grant Sr. Analyst"/>
    <x v="1"/>
  </r>
  <r>
    <s v="E04348"/>
    <s v="Natalia Owens"/>
    <s v="Manager"/>
    <x v="4"/>
    <s v="Manufacturing"/>
    <s v="Female"/>
    <s v="Caucasian"/>
    <n v="31"/>
    <x v="293"/>
    <n v="104162"/>
    <n v="7.0000000000000007E-2"/>
    <s v="United States"/>
    <s v="Austin"/>
    <s v=""/>
    <s v="Austin United States"/>
    <s v="Natalia Owens Manager"/>
    <x v="1"/>
  </r>
  <r>
    <s v="E01638"/>
    <s v="Maria He"/>
    <s v="IT Systems Architect"/>
    <x v="0"/>
    <s v="Corporate"/>
    <s v="Female"/>
    <s v="Asian"/>
    <n v="45"/>
    <x v="294"/>
    <n v="82162"/>
    <n v="0"/>
    <s v="China"/>
    <s v="Beijing"/>
    <d v="2020-10-03T00:00:00"/>
    <s v="Beijing China"/>
    <s v="Maria He IT Systems Architect"/>
    <x v="2"/>
  </r>
  <r>
    <s v="E03419"/>
    <s v="Jade Yi"/>
    <s v="Account Representative"/>
    <x v="2"/>
    <s v="Speciality Products"/>
    <s v="Female"/>
    <s v="Asian"/>
    <n v="47"/>
    <x v="295"/>
    <n v="63880"/>
    <n v="0"/>
    <s v="China"/>
    <s v="Chongqing"/>
    <s v=""/>
    <s v="Chongqing China"/>
    <s v="Jade Yi Account Representative"/>
    <x v="1"/>
  </r>
  <r>
    <s v="E04222"/>
    <s v="Quinn Xiong"/>
    <s v="Test Engineer"/>
    <x v="5"/>
    <s v="Research &amp; Development"/>
    <s v="Female"/>
    <s v="Asian"/>
    <n v="55"/>
    <x v="296"/>
    <n v="73248"/>
    <n v="0"/>
    <s v="United States"/>
    <s v="Columbus"/>
    <s v=""/>
    <s v="Columbus United States"/>
    <s v="Quinn Xiong Test Engineer"/>
    <x v="1"/>
  </r>
  <r>
    <s v="E04126"/>
    <s v="Dominic Baker"/>
    <s v="Sr. Analyst"/>
    <x v="3"/>
    <s v="Manufacturing"/>
    <s v="Male"/>
    <s v="Black"/>
    <n v="51"/>
    <x v="297"/>
    <n v="91853"/>
    <n v="0"/>
    <s v="United States"/>
    <s v="Chicago"/>
    <s v=""/>
    <s v="Chicago United States"/>
    <s v="Dominic Baker Sr. Analyst"/>
    <x v="1"/>
  </r>
  <r>
    <s v="E01896"/>
    <s v="Adam Nelson"/>
    <s v="Director"/>
    <x v="1"/>
    <s v="Speciality Products"/>
    <s v="Male"/>
    <s v="Caucasian"/>
    <n v="25"/>
    <x v="298"/>
    <n v="168014"/>
    <n v="0.27"/>
    <s v="United States"/>
    <s v="Chicago"/>
    <d v="2021-07-27T00:00:00"/>
    <s v="Chicago United States"/>
    <s v="Adam Nelson Director"/>
    <x v="0"/>
  </r>
  <r>
    <s v="E03018"/>
    <s v="Autumn Reed"/>
    <s v="Development Engineer"/>
    <x v="5"/>
    <s v="Corporate"/>
    <s v="Female"/>
    <s v="Caucasian"/>
    <n v="37"/>
    <x v="299"/>
    <n v="70770"/>
    <n v="0"/>
    <s v="United States"/>
    <s v="Miami"/>
    <s v=""/>
    <s v="Miami United States"/>
    <s v="Autumn Reed Development Engineer"/>
    <x v="1"/>
  </r>
  <r>
    <s v="E03325"/>
    <s v="Robert Edwards"/>
    <s v="HRIS Analyst"/>
    <x v="4"/>
    <s v="Corporate"/>
    <s v="Male"/>
    <s v="Caucasian"/>
    <n v="62"/>
    <x v="300"/>
    <n v="50825"/>
    <n v="0"/>
    <s v="United States"/>
    <s v="Seattle"/>
    <s v=""/>
    <s v="Seattle United States"/>
    <s v="Robert Edwards HRIS Analyst"/>
    <x v="1"/>
  </r>
  <r>
    <s v="E04037"/>
    <s v="Roman Martinez"/>
    <s v="Sr. Manger"/>
    <x v="1"/>
    <s v="Research &amp; Development"/>
    <s v="Male"/>
    <s v="Latino"/>
    <n v="31"/>
    <x v="301"/>
    <n v="145846"/>
    <n v="0.15"/>
    <s v="Brazil"/>
    <s v="Manaus"/>
    <s v=""/>
    <s v="Manaus Brazil"/>
    <s v="Roman Martinez Sr. Manger"/>
    <x v="1"/>
  </r>
  <r>
    <s v="E01902"/>
    <s v="Eleanor Li"/>
    <s v="Sr. Manger"/>
    <x v="4"/>
    <s v="Research &amp; Development"/>
    <s v="Female"/>
    <s v="Asian"/>
    <n v="64"/>
    <x v="302"/>
    <n v="125807"/>
    <n v="0.15"/>
    <s v="United States"/>
    <s v="Chicago"/>
    <s v=""/>
    <s v="Chicago United States"/>
    <s v="Eleanor Li Sr. Manger"/>
    <x v="1"/>
  </r>
  <r>
    <s v="E01466"/>
    <s v="Connor Vang"/>
    <s v="Analyst"/>
    <x v="2"/>
    <s v="Speciality Products"/>
    <s v="Male"/>
    <s v="Asian"/>
    <n v="25"/>
    <x v="303"/>
    <n v="46845"/>
    <n v="0"/>
    <s v="United States"/>
    <s v="Miami"/>
    <s v=""/>
    <s v="Miami United States"/>
    <s v="Connor Vang Analyst"/>
    <x v="1"/>
  </r>
  <r>
    <s v="E02038"/>
    <s v="Ellie Chung"/>
    <s v="Sr. Manger"/>
    <x v="6"/>
    <s v="Corporate"/>
    <s v="Female"/>
    <s v="Asian"/>
    <n v="59"/>
    <x v="304"/>
    <n v="157969"/>
    <n v="0.1"/>
    <s v="China"/>
    <s v="Chongqing"/>
    <s v=""/>
    <s v="Chongqing China"/>
    <s v="Ellie Chung Sr. Manger"/>
    <x v="1"/>
  </r>
  <r>
    <s v="E03474"/>
    <s v="Violet Hall"/>
    <s v="Solutions Architect"/>
    <x v="0"/>
    <s v="Corporate"/>
    <s v="Female"/>
    <s v="Caucasian"/>
    <n v="40"/>
    <x v="305"/>
    <n v="97807"/>
    <n v="0"/>
    <s v="United States"/>
    <s v="Chicago"/>
    <s v=""/>
    <s v="Chicago United States"/>
    <s v="Violet Hall Solutions Architect"/>
    <x v="1"/>
  </r>
  <r>
    <s v="E02744"/>
    <s v="Dylan Padilla"/>
    <s v="HRIS Analyst"/>
    <x v="4"/>
    <s v="Manufacturing"/>
    <s v="Male"/>
    <s v="Latino"/>
    <n v="31"/>
    <x v="306"/>
    <n v="73854"/>
    <n v="0"/>
    <s v="United States"/>
    <s v="Seattle"/>
    <s v=""/>
    <s v="Seattle United States"/>
    <s v="Dylan Padilla HRIS Analyst"/>
    <x v="1"/>
  </r>
  <r>
    <s v="E00702"/>
    <s v="Nathan Pham"/>
    <s v="Sr. Manger"/>
    <x v="3"/>
    <s v="Manufacturing"/>
    <s v="Male"/>
    <s v="Asian"/>
    <n v="45"/>
    <x v="307"/>
    <n v="149537"/>
    <n v="0.14000000000000001"/>
    <s v="United States"/>
    <s v="Seattle"/>
    <s v=""/>
    <s v="Seattle United States"/>
    <s v="Nathan Pham Sr. Manger"/>
    <x v="1"/>
  </r>
  <r>
    <s v="E03081"/>
    <s v="Ayla Brown"/>
    <s v="Sr. Manger"/>
    <x v="2"/>
    <s v="Manufacturing"/>
    <s v="Female"/>
    <s v="Caucasian"/>
    <n v="49"/>
    <x v="308"/>
    <n v="128303"/>
    <n v="0.15"/>
    <s v="United States"/>
    <s v="Phoenix"/>
    <s v=""/>
    <s v="Phoenix United States"/>
    <s v="Ayla Brown Sr. Manger"/>
    <x v="1"/>
  </r>
  <r>
    <s v="E01281"/>
    <s v="Isaac Mitchell"/>
    <s v="Network Architect"/>
    <x v="0"/>
    <s v="Speciality Products"/>
    <s v="Male"/>
    <s v="Black"/>
    <n v="46"/>
    <x v="309"/>
    <n v="67374"/>
    <n v="0"/>
    <s v="United States"/>
    <s v="Austin"/>
    <s v=""/>
    <s v="Austin United States"/>
    <s v="Isaac Mitchell Network Architect"/>
    <x v="1"/>
  </r>
  <r>
    <s v="E04029"/>
    <s v="Jayden Jimenez"/>
    <s v="Manager"/>
    <x v="4"/>
    <s v="Corporate"/>
    <s v="Male"/>
    <s v="Latino"/>
    <n v="46"/>
    <x v="310"/>
    <n v="102167"/>
    <n v="0.06"/>
    <s v="Brazil"/>
    <s v="Rio de Janerio"/>
    <s v=""/>
    <s v="Rio de Janerio Brazil"/>
    <s v="Jayden Jimenez Manager"/>
    <x v="1"/>
  </r>
  <r>
    <s v="E01116"/>
    <s v="Jaxon Tran"/>
    <s v="Sr. Manger"/>
    <x v="2"/>
    <s v="Manufacturing"/>
    <s v="Male"/>
    <s v="Asian"/>
    <n v="45"/>
    <x v="311"/>
    <n v="151027"/>
    <n v="0.1"/>
    <s v="China"/>
    <s v="Shanghai"/>
    <s v=""/>
    <s v="Shanghai China"/>
    <s v="Jaxon Tran Sr. Manger"/>
    <x v="1"/>
  </r>
  <r>
    <s v="E01753"/>
    <s v="Connor Fong"/>
    <s v="Manager"/>
    <x v="3"/>
    <s v="Speciality Products"/>
    <s v="Male"/>
    <s v="Asian"/>
    <n v="40"/>
    <x v="312"/>
    <n v="120905"/>
    <n v="0.05"/>
    <s v="United States"/>
    <s v="Seattle"/>
    <s v=""/>
    <s v="Seattle United States"/>
    <s v="Connor Fong Manager"/>
    <x v="1"/>
  </r>
  <r>
    <s v="E04072"/>
    <s v="Emery Mitchell"/>
    <s v="Vice President"/>
    <x v="1"/>
    <s v="Manufacturing"/>
    <s v="Female"/>
    <s v="Caucasian"/>
    <n v="48"/>
    <x v="313"/>
    <n v="231567"/>
    <n v="0.36"/>
    <s v="United States"/>
    <s v="Seattle"/>
    <s v=""/>
    <s v="Seattle United States"/>
    <s v="Emery Mitchell Vice President"/>
    <x v="1"/>
  </r>
  <r>
    <s v="E00672"/>
    <s v="Landon Luu"/>
    <s v="Vice President"/>
    <x v="0"/>
    <s v="Research &amp; Development"/>
    <s v="Male"/>
    <s v="Asian"/>
    <n v="31"/>
    <x v="314"/>
    <n v="215388"/>
    <n v="0.33"/>
    <s v="United States"/>
    <s v="Miami"/>
    <s v=""/>
    <s v="Miami United States"/>
    <s v="Landon Luu Vice President"/>
    <x v="1"/>
  </r>
  <r>
    <s v="E04419"/>
    <s v="Sophia Ahmed"/>
    <s v="Sr. Manger"/>
    <x v="2"/>
    <s v="Speciality Products"/>
    <s v="Female"/>
    <s v="Asian"/>
    <n v="30"/>
    <x v="315"/>
    <n v="127972"/>
    <n v="0.11"/>
    <s v="United States"/>
    <s v="Seattle"/>
    <s v=""/>
    <s v="Seattle United States"/>
    <s v="Sophia Ahmed Sr. Manger"/>
    <x v="1"/>
  </r>
  <r>
    <s v="E00467"/>
    <s v="Sofia Dinh"/>
    <s v="Operations Engineer"/>
    <x v="5"/>
    <s v="Corporate"/>
    <s v="Female"/>
    <s v="Asian"/>
    <n v="55"/>
    <x v="316"/>
    <n v="80701"/>
    <n v="0"/>
    <s v="United States"/>
    <s v="Chicago"/>
    <d v="2005-04-14T00:00:00"/>
    <s v="Chicago United States"/>
    <s v="Sofia Dinh Operations Engineer"/>
    <x v="10"/>
  </r>
  <r>
    <s v="E00365"/>
    <s v="Jonathan Patel"/>
    <s v="Manager"/>
    <x v="6"/>
    <s v="Corporate"/>
    <s v="Male"/>
    <s v="Asian"/>
    <n v="28"/>
    <x v="317"/>
    <n v="115417"/>
    <n v="0.06"/>
    <s v="China"/>
    <s v="Shanghai"/>
    <s v=""/>
    <s v="Shanghai China"/>
    <s v="Jonathan Patel Manager"/>
    <x v="1"/>
  </r>
  <r>
    <s v="E00306"/>
    <s v="Piper Patterson"/>
    <s v="Quality Engineer"/>
    <x v="5"/>
    <s v="Corporate"/>
    <s v="Female"/>
    <s v="Caucasian"/>
    <n v="45"/>
    <x v="318"/>
    <n v="88045"/>
    <n v="0"/>
    <s v="United States"/>
    <s v="Chicago"/>
    <s v=""/>
    <s v="Chicago United States"/>
    <s v="Piper Patterson Quality Engineer"/>
    <x v="1"/>
  </r>
  <r>
    <s v="E03292"/>
    <s v="Cora Evans"/>
    <s v="Computer Systems Manager"/>
    <x v="0"/>
    <s v="Speciality Products"/>
    <s v="Female"/>
    <s v="Black"/>
    <n v="45"/>
    <x v="319"/>
    <n v="86478"/>
    <n v="0.06"/>
    <s v="United States"/>
    <s v="Austin"/>
    <s v=""/>
    <s v="Austin United States"/>
    <s v="Cora Evans Computer Systems Manager"/>
    <x v="1"/>
  </r>
  <r>
    <s v="E04779"/>
    <s v="Cameron Young"/>
    <s v="Vice President"/>
    <x v="5"/>
    <s v="Manufacturing"/>
    <s v="Male"/>
    <s v="Caucasian"/>
    <n v="63"/>
    <x v="320"/>
    <n v="180994"/>
    <n v="0.39"/>
    <s v="United States"/>
    <s v="Seattle"/>
    <s v=""/>
    <s v="Seattle United States"/>
    <s v="Cameron Young Vice President"/>
    <x v="1"/>
  </r>
  <r>
    <s v="E00501"/>
    <s v="Melody Ho"/>
    <s v="Analyst II"/>
    <x v="1"/>
    <s v="Research &amp; Development"/>
    <s v="Female"/>
    <s v="Asian"/>
    <n v="55"/>
    <x v="321"/>
    <n v="64494"/>
    <n v="0"/>
    <s v="United States"/>
    <s v="Columbus"/>
    <s v=""/>
    <s v="Columbus United States"/>
    <s v="Melody Ho Analyst II"/>
    <x v="1"/>
  </r>
  <r>
    <s v="E01132"/>
    <s v="Aiden Bryant"/>
    <s v="Account Representative"/>
    <x v="2"/>
    <s v="Manufacturing"/>
    <s v="Male"/>
    <s v="Black"/>
    <n v="47"/>
    <x v="322"/>
    <n v="70122"/>
    <n v="0"/>
    <s v="United States"/>
    <s v="Columbus"/>
    <s v=""/>
    <s v="Columbus United States"/>
    <s v="Aiden Bryant Account Representative"/>
    <x v="1"/>
  </r>
  <r>
    <s v="E00556"/>
    <s v="Grayson Walker"/>
    <s v="Director"/>
    <x v="3"/>
    <s v="Manufacturing"/>
    <s v="Male"/>
    <s v="Caucasian"/>
    <n v="29"/>
    <x v="323"/>
    <n v="181854"/>
    <n v="0.28999999999999998"/>
    <s v="United States"/>
    <s v="Seattle"/>
    <d v="2020-04-24T00:00:00"/>
    <s v="Seattle United States"/>
    <s v="Grayson Walker Director"/>
    <x v="2"/>
  </r>
  <r>
    <s v="E00311"/>
    <s v="Scarlett Figueroa"/>
    <s v="Business Partner"/>
    <x v="4"/>
    <s v="Speciality Products"/>
    <s v="Female"/>
    <s v="Latino"/>
    <n v="34"/>
    <x v="324"/>
    <n v="52811"/>
    <n v="0"/>
    <s v="United States"/>
    <s v="Miami"/>
    <s v=""/>
    <s v="Miami United States"/>
    <s v="Scarlett Figueroa Business Partner"/>
    <x v="1"/>
  </r>
  <r>
    <s v="E04567"/>
    <s v="Madeline Hoang"/>
    <s v="Systems Analyst"/>
    <x v="0"/>
    <s v="Research &amp; Development"/>
    <s v="Female"/>
    <s v="Asian"/>
    <n v="28"/>
    <x v="325"/>
    <n v="50111"/>
    <n v="0"/>
    <s v="China"/>
    <s v="Chengdu"/>
    <s v=""/>
    <s v="Chengdu China"/>
    <s v="Madeline Hoang Systems Analyst"/>
    <x v="1"/>
  </r>
  <r>
    <s v="E04378"/>
    <s v="Ezra Simmons"/>
    <s v="Network Administrator"/>
    <x v="0"/>
    <s v="Manufacturing"/>
    <s v="Male"/>
    <s v="Black"/>
    <n v="31"/>
    <x v="326"/>
    <n v="71192"/>
    <n v="0"/>
    <s v="United States"/>
    <s v="Austin"/>
    <s v=""/>
    <s v="Austin United States"/>
    <s v="Ezra Simmons Network Administrator"/>
    <x v="1"/>
  </r>
  <r>
    <s v="E03251"/>
    <s v="Ruby Medina"/>
    <s v="Director"/>
    <x v="2"/>
    <s v="Manufacturing"/>
    <s v="Female"/>
    <s v="Latino"/>
    <n v="50"/>
    <x v="327"/>
    <n v="155351"/>
    <n v="0.2"/>
    <s v="United States"/>
    <s v="Seattle"/>
    <s v=""/>
    <s v="Seattle United States"/>
    <s v="Ruby Medina Director"/>
    <x v="1"/>
  </r>
  <r>
    <s v="E03167"/>
    <s v="Luke Zheng"/>
    <s v="Director"/>
    <x v="4"/>
    <s v="Speciality Products"/>
    <s v="Male"/>
    <s v="Asian"/>
    <n v="39"/>
    <x v="328"/>
    <n v="161690"/>
    <n v="0.28999999999999998"/>
    <s v="China"/>
    <s v="Beijing"/>
    <s v=""/>
    <s v="Beijing China"/>
    <s v="Luke Zheng Director"/>
    <x v="1"/>
  </r>
  <r>
    <s v="E03347"/>
    <s v="Rylee Dinh"/>
    <s v="Development Engineer"/>
    <x v="5"/>
    <s v="Speciality Products"/>
    <s v="Female"/>
    <s v="Asian"/>
    <n v="35"/>
    <x v="329"/>
    <n v="60132"/>
    <n v="0"/>
    <s v="China"/>
    <s v="Chongqing"/>
    <s v=""/>
    <s v="Chongqing China"/>
    <s v="Rylee Dinh Development Engineer"/>
    <x v="1"/>
  </r>
  <r>
    <s v="E03908"/>
    <s v="Miles Evans"/>
    <s v="Network Architect"/>
    <x v="0"/>
    <s v="Manufacturing"/>
    <s v="Male"/>
    <s v="Caucasian"/>
    <n v="54"/>
    <x v="330"/>
    <n v="87216"/>
    <n v="0"/>
    <s v="United States"/>
    <s v="Miami"/>
    <s v=""/>
    <s v="Miami United States"/>
    <s v="Miles Evans Network Architect"/>
    <x v="1"/>
  </r>
  <r>
    <s v="E01351"/>
    <s v="Leo Owens"/>
    <s v="Systems Analyst"/>
    <x v="0"/>
    <s v="Corporate"/>
    <s v="Male"/>
    <s v="Caucasian"/>
    <n v="47"/>
    <x v="331"/>
    <n v="50069"/>
    <n v="0"/>
    <s v="United States"/>
    <s v="Seattle"/>
    <s v=""/>
    <s v="Seattle United States"/>
    <s v="Leo Owens Systems Analyst"/>
    <x v="1"/>
  </r>
  <r>
    <s v="E02681"/>
    <s v="Caroline Owens"/>
    <s v="Director"/>
    <x v="0"/>
    <s v="Speciality Products"/>
    <s v="Female"/>
    <s v="Caucasian"/>
    <n v="26"/>
    <x v="332"/>
    <n v="151108"/>
    <n v="0.22"/>
    <s v="United States"/>
    <s v="Phoenix"/>
    <s v=""/>
    <s v="Phoenix United States"/>
    <s v="Caroline Owens Director"/>
    <x v="1"/>
  </r>
  <r>
    <s v="E03807"/>
    <s v="Kennedy Do"/>
    <s v="Computer Systems Manager"/>
    <x v="0"/>
    <s v="Manufacturing"/>
    <s v="Female"/>
    <s v="Asian"/>
    <n v="42"/>
    <x v="333"/>
    <n v="67398"/>
    <n v="7.0000000000000007E-2"/>
    <s v="United States"/>
    <s v="Phoenix"/>
    <s v=""/>
    <s v="Phoenix United States"/>
    <s v="Kennedy Do Computer Systems Manager"/>
    <x v="1"/>
  </r>
  <r>
    <s v="E00422"/>
    <s v="Jade Acosta"/>
    <s v="Development Engineer"/>
    <x v="5"/>
    <s v="Research &amp; Development"/>
    <s v="Female"/>
    <s v="Latino"/>
    <n v="47"/>
    <x v="334"/>
    <n v="68488"/>
    <n v="0"/>
    <s v="United States"/>
    <s v="Seattle"/>
    <s v=""/>
    <s v="Seattle United States"/>
    <s v="Jade Acosta Development Engineer"/>
    <x v="1"/>
  </r>
  <r>
    <s v="E00265"/>
    <s v="Mila Vasquez"/>
    <s v="Quality Engineer"/>
    <x v="5"/>
    <s v="Manufacturing"/>
    <s v="Female"/>
    <s v="Latino"/>
    <n v="60"/>
    <x v="335"/>
    <n v="92932"/>
    <n v="0"/>
    <s v="United States"/>
    <s v="Columbus"/>
    <s v=""/>
    <s v="Columbus United States"/>
    <s v="Mila Vasquez Quality Engineer"/>
    <x v="1"/>
  </r>
  <r>
    <s v="E04601"/>
    <s v="Allison Ayala"/>
    <s v="Analyst"/>
    <x v="1"/>
    <s v="Corporate"/>
    <s v="Female"/>
    <s v="Latino"/>
    <n v="36"/>
    <x v="336"/>
    <n v="43363"/>
    <n v="0"/>
    <s v="United States"/>
    <s v="Austin"/>
    <s v=""/>
    <s v="Austin United States"/>
    <s v="Allison Ayala Analyst"/>
    <x v="1"/>
  </r>
  <r>
    <s v="E04816"/>
    <s v="Jace Zhang"/>
    <s v="Service Desk Analyst"/>
    <x v="0"/>
    <s v="Speciality Products"/>
    <s v="Male"/>
    <s v="Asian"/>
    <n v="31"/>
    <x v="337"/>
    <n v="95963"/>
    <n v="0"/>
    <s v="China"/>
    <s v="Chengdu"/>
    <s v=""/>
    <s v="Chengdu China"/>
    <s v="Jace Zhang Service Desk Analyst"/>
    <x v="1"/>
  </r>
  <r>
    <s v="E02147"/>
    <s v="Allison Medina"/>
    <s v="Manager"/>
    <x v="1"/>
    <s v="Speciality Products"/>
    <s v="Female"/>
    <s v="Latino"/>
    <n v="55"/>
    <x v="338"/>
    <n v="111038"/>
    <n v="0.05"/>
    <s v="Brazil"/>
    <s v="Sao Paulo"/>
    <s v=""/>
    <s v="Sao Paulo Brazil"/>
    <s v="Allison Medina Manager"/>
    <x v="1"/>
  </r>
  <r>
    <s v="E02914"/>
    <s v="Maria Wilson"/>
    <s v="Vice President"/>
    <x v="5"/>
    <s v="Research &amp; Development"/>
    <s v="Female"/>
    <s v="Caucasian"/>
    <n v="51"/>
    <x v="339"/>
    <n v="200246"/>
    <n v="0.34"/>
    <s v="United States"/>
    <s v="Columbus"/>
    <s v=""/>
    <s v="Columbus United States"/>
    <s v="Maria Wilson Vice President"/>
    <x v="1"/>
  </r>
  <r>
    <s v="E03268"/>
    <s v="Everly Coleman"/>
    <s v="Vice President"/>
    <x v="0"/>
    <s v="Corporate"/>
    <s v="Female"/>
    <s v="Caucasian"/>
    <n v="48"/>
    <x v="340"/>
    <n v="194871"/>
    <n v="0.35"/>
    <s v="United States"/>
    <s v="Columbus"/>
    <s v=""/>
    <s v="Columbus United States"/>
    <s v="Everly Coleman Vice President"/>
    <x v="1"/>
  </r>
  <r>
    <s v="E03972"/>
    <s v="Jordan Gomez"/>
    <s v="Sr. Analyst"/>
    <x v="3"/>
    <s v="Research &amp; Development"/>
    <s v="Male"/>
    <s v="Latino"/>
    <n v="58"/>
    <x v="341"/>
    <n v="98769"/>
    <n v="0"/>
    <s v="Brazil"/>
    <s v="Rio de Janerio"/>
    <d v="2016-10-03T00:00:00"/>
    <s v="Rio de Janerio Brazil"/>
    <s v="Jordan Gomez Sr. Analyst"/>
    <x v="11"/>
  </r>
  <r>
    <s v="E02189"/>
    <s v="Isla Chavez"/>
    <s v="Account Representative"/>
    <x v="2"/>
    <s v="Research &amp; Development"/>
    <s v="Female"/>
    <s v="Latino"/>
    <n v="29"/>
    <x v="342"/>
    <n v="65334"/>
    <n v="0"/>
    <s v="Brazil"/>
    <s v="Rio de Janerio"/>
    <s v=""/>
    <s v="Rio de Janerio Brazil"/>
    <s v="Isla Chavez Account Representative"/>
    <x v="1"/>
  </r>
  <r>
    <s v="E04290"/>
    <s v="Hannah Gomez"/>
    <s v="Technical Architect"/>
    <x v="0"/>
    <s v="Manufacturing"/>
    <s v="Female"/>
    <s v="Latino"/>
    <n v="25"/>
    <x v="343"/>
    <n v="83934"/>
    <n v="0"/>
    <s v="United States"/>
    <s v="Miami"/>
    <s v=""/>
    <s v="Miami United States"/>
    <s v="Hannah Gomez Technical Architect"/>
    <x v="1"/>
  </r>
  <r>
    <s v="E03630"/>
    <s v="Jacob Davis"/>
    <s v="Director"/>
    <x v="3"/>
    <s v="Research &amp; Development"/>
    <s v="Male"/>
    <s v="Caucasian"/>
    <n v="36"/>
    <x v="344"/>
    <n v="150399"/>
    <n v="0.28000000000000003"/>
    <s v="United States"/>
    <s v="Chicago"/>
    <s v=""/>
    <s v="Chicago United States"/>
    <s v="Jacob Davis Director"/>
    <x v="1"/>
  </r>
  <r>
    <s v="E00432"/>
    <s v="Eli Gupta"/>
    <s v="Director"/>
    <x v="4"/>
    <s v="Research &amp; Development"/>
    <s v="Male"/>
    <s v="Asian"/>
    <n v="37"/>
    <x v="345"/>
    <n v="160280"/>
    <n v="0.19"/>
    <s v="China"/>
    <s v="Beijing"/>
    <s v=""/>
    <s v="Beijing China"/>
    <s v="Eli Gupta Director"/>
    <x v="1"/>
  </r>
  <r>
    <s v="E03045"/>
    <s v="Andrew Huynh"/>
    <s v="Business Partner"/>
    <x v="4"/>
    <s v="Speciality Products"/>
    <s v="Male"/>
    <s v="Asian"/>
    <n v="57"/>
    <x v="346"/>
    <n v="54051"/>
    <n v="0"/>
    <s v="United States"/>
    <s v="Miami"/>
    <d v="1998-10-11T00:00:00"/>
    <s v="Miami United States"/>
    <s v="Andrew Huynh Business Partner"/>
    <x v="12"/>
  </r>
  <r>
    <s v="E01924"/>
    <s v="Anna Gutierrez"/>
    <s v="Director"/>
    <x v="5"/>
    <s v="Research &amp; Development"/>
    <s v="Female"/>
    <s v="Latino"/>
    <n v="59"/>
    <x v="347"/>
    <n v="150699"/>
    <n v="0.28999999999999998"/>
    <s v="Brazil"/>
    <s v="Sao Paulo"/>
    <s v=""/>
    <s v="Sao Paulo Brazil"/>
    <s v="Anna Gutierrez Director"/>
    <x v="1"/>
  </r>
  <r>
    <s v="E04877"/>
    <s v="Samuel Vega"/>
    <s v="Analyst II"/>
    <x v="6"/>
    <s v="Speciality Products"/>
    <s v="Male"/>
    <s v="Latino"/>
    <n v="37"/>
    <x v="348"/>
    <n v="69570"/>
    <n v="0"/>
    <s v="United States"/>
    <s v="Miami"/>
    <s v=""/>
    <s v="Miami United States"/>
    <s v="Samuel Vega Analyst II"/>
    <x v="1"/>
  </r>
  <r>
    <s v="E02770"/>
    <s v="Liliana Do"/>
    <s v="Service Desk Analyst"/>
    <x v="0"/>
    <s v="Manufacturing"/>
    <s v="Female"/>
    <s v="Asian"/>
    <n v="30"/>
    <x v="349"/>
    <n v="86774"/>
    <n v="0"/>
    <s v="China"/>
    <s v="Chengdu"/>
    <s v=""/>
    <s v="Chengdu China"/>
    <s v="Liliana Do Service Desk Analyst"/>
    <x v="1"/>
  </r>
  <r>
    <s v="E04590"/>
    <s v="Isaac Sanders"/>
    <s v="HRIS Analyst"/>
    <x v="4"/>
    <s v="Manufacturing"/>
    <s v="Male"/>
    <s v="Caucasian"/>
    <n v="49"/>
    <x v="350"/>
    <n v="57606"/>
    <n v="0"/>
    <s v="United States"/>
    <s v="Miami"/>
    <s v=""/>
    <s v="Miami United States"/>
    <s v="Isaac Sanders HRIS Analyst"/>
    <x v="1"/>
  </r>
  <r>
    <s v="E01977"/>
    <s v="Raelynn Gupta"/>
    <s v="Sr. Manger"/>
    <x v="1"/>
    <s v="Corporate"/>
    <s v="Female"/>
    <s v="Asian"/>
    <n v="48"/>
    <x v="351"/>
    <n v="125730"/>
    <n v="0.11"/>
    <s v="China"/>
    <s v="Chongqing"/>
    <s v=""/>
    <s v="Chongqing China"/>
    <s v="Raelynn Gupta Sr. Manger"/>
    <x v="1"/>
  </r>
  <r>
    <s v="E01378"/>
    <s v="Genesis Xiong"/>
    <s v="System Administrator "/>
    <x v="0"/>
    <s v="Research &amp; Development"/>
    <s v="Female"/>
    <s v="Asian"/>
    <n v="51"/>
    <x v="352"/>
    <n v="64170"/>
    <n v="0"/>
    <s v="United States"/>
    <s v="Columbus"/>
    <s v=""/>
    <s v="Columbus United States"/>
    <s v="Genesis Xiong System Administrator "/>
    <x v="1"/>
  </r>
  <r>
    <s v="E04224"/>
    <s v="Lucas Ramos"/>
    <s v="Sr. Business Partner"/>
    <x v="4"/>
    <s v="Speciality Products"/>
    <s v="Male"/>
    <s v="Latino"/>
    <n v="56"/>
    <x v="353"/>
    <n v="72303"/>
    <n v="0"/>
    <s v="United States"/>
    <s v="Phoenix"/>
    <s v=""/>
    <s v="Phoenix United States"/>
    <s v="Lucas Ramos Sr. Business Partner"/>
    <x v="1"/>
  </r>
  <r>
    <s v="E03423"/>
    <s v="Santiago f Gonzalez"/>
    <s v="Manager"/>
    <x v="2"/>
    <s v="Research &amp; Development"/>
    <s v="Male"/>
    <s v="Latino"/>
    <n v="36"/>
    <x v="354"/>
    <n v="105891"/>
    <n v="7.0000000000000007E-2"/>
    <s v="United States"/>
    <s v="Seattle"/>
    <s v=""/>
    <s v="Seattle United States"/>
    <s v="Santiago f Gonzalez Manager"/>
    <x v="1"/>
  </r>
  <r>
    <s v="E01584"/>
    <s v="Henry Zhu"/>
    <s v="Vice President"/>
    <x v="6"/>
    <s v="Speciality Products"/>
    <s v="Male"/>
    <s v="Asian"/>
    <n v="38"/>
    <x v="355"/>
    <n v="255230"/>
    <n v="0.36"/>
    <s v="United States"/>
    <s v="Austin"/>
    <s v=""/>
    <s v="Austin United States"/>
    <s v="Henry Zhu Vice President"/>
    <x v="1"/>
  </r>
  <r>
    <s v="E00788"/>
    <s v="Emily Contreras"/>
    <s v="Analyst II"/>
    <x v="2"/>
    <s v="Manufacturing"/>
    <s v="Female"/>
    <s v="Latino"/>
    <n v="56"/>
    <x v="356"/>
    <n v="59591"/>
    <n v="0"/>
    <s v="Brazil"/>
    <s v="Sao Paulo"/>
    <s v=""/>
    <s v="Sao Paulo Brazil"/>
    <s v="Emily Contreras Analyst II"/>
    <x v="1"/>
  </r>
  <r>
    <s v="E00207"/>
    <s v="Hailey Lai"/>
    <s v="Vice President"/>
    <x v="4"/>
    <s v="Manufacturing"/>
    <s v="Female"/>
    <s v="Asian"/>
    <n v="52"/>
    <x v="357"/>
    <n v="187048"/>
    <n v="0.32"/>
    <s v="China"/>
    <s v="Chengdu"/>
    <s v=""/>
    <s v="Chengdu China"/>
    <s v="Hailey Lai Vice President"/>
    <x v="1"/>
  </r>
  <r>
    <s v="E00834"/>
    <s v="Vivian Guzman"/>
    <s v="Analyst II"/>
    <x v="1"/>
    <s v="Speciality Products"/>
    <s v="Female"/>
    <s v="Latino"/>
    <n v="53"/>
    <x v="358"/>
    <n v="58605"/>
    <n v="0"/>
    <s v="United States"/>
    <s v="Phoenix"/>
    <s v=""/>
    <s v="Phoenix United States"/>
    <s v="Vivian Guzman Analyst II"/>
    <x v="1"/>
  </r>
  <r>
    <s v="E04571"/>
    <s v="Hadley Contreras"/>
    <s v="Director"/>
    <x v="5"/>
    <s v="Corporate"/>
    <s v="Female"/>
    <s v="Latino"/>
    <n v="60"/>
    <x v="359"/>
    <n v="178502"/>
    <n v="0.2"/>
    <s v="United States"/>
    <s v="Austin"/>
    <s v=""/>
    <s v="Austin United States"/>
    <s v="Hadley Contreras Director"/>
    <x v="1"/>
  </r>
  <r>
    <s v="E02652"/>
    <s v="Nathan Sun"/>
    <s v="Manager"/>
    <x v="3"/>
    <s v="Speciality Products"/>
    <s v="Male"/>
    <s v="Asian"/>
    <n v="63"/>
    <x v="360"/>
    <n v="103724"/>
    <n v="0.05"/>
    <s v="China"/>
    <s v="Shanghai"/>
    <s v=""/>
    <s v="Shanghai China"/>
    <s v="Nathan Sun Manager"/>
    <x v="1"/>
  </r>
  <r>
    <s v="E02693"/>
    <s v="Grace Campos"/>
    <s v="Director"/>
    <x v="5"/>
    <s v="Research &amp; Development"/>
    <s v="Female"/>
    <s v="Latino"/>
    <n v="37"/>
    <x v="361"/>
    <n v="156277"/>
    <n v="0.22"/>
    <s v="Brazil"/>
    <s v="Manaus"/>
    <s v=""/>
    <s v="Manaus Brazil"/>
    <s v="Grace Campos Director"/>
    <x v="1"/>
  </r>
  <r>
    <s v="E03359"/>
    <s v="Autumn Ortiz"/>
    <s v="Field Engineer"/>
    <x v="5"/>
    <s v="Research &amp; Development"/>
    <s v="Female"/>
    <s v="Latino"/>
    <n v="30"/>
    <x v="362"/>
    <n v="87744"/>
    <n v="0"/>
    <s v="Brazil"/>
    <s v="Sao Paulo"/>
    <s v=""/>
    <s v="Sao Paulo Brazil"/>
    <s v="Autumn Ortiz Field Engineer"/>
    <x v="1"/>
  </r>
  <r>
    <s v="E00399"/>
    <s v="Connor Walker"/>
    <s v="Analyst II"/>
    <x v="1"/>
    <s v="Manufacturing"/>
    <s v="Male"/>
    <s v="Caucasian"/>
    <n v="30"/>
    <x v="363"/>
    <n v="54714"/>
    <n v="0"/>
    <s v="United States"/>
    <s v="Columbus"/>
    <s v=""/>
    <s v="Columbus United States"/>
    <s v="Connor Walker Analyst II"/>
    <x v="1"/>
  </r>
  <r>
    <s v="E02971"/>
    <s v="Mia Wu"/>
    <s v="Enterprise Architect"/>
    <x v="0"/>
    <s v="Corporate"/>
    <s v="Female"/>
    <s v="Asian"/>
    <n v="45"/>
    <x v="364"/>
    <n v="99169"/>
    <n v="0"/>
    <s v="China"/>
    <s v="Beijing"/>
    <s v=""/>
    <s v="Beijing China"/>
    <s v="Mia Wu Enterprise Architect"/>
    <x v="1"/>
  </r>
  <r>
    <s v="E03327"/>
    <s v="Julia Luong"/>
    <s v="Sr. Manger"/>
    <x v="3"/>
    <s v="Research &amp; Development"/>
    <s v="Female"/>
    <s v="Asian"/>
    <n v="55"/>
    <x v="365"/>
    <n v="142628"/>
    <n v="0.12"/>
    <s v="China"/>
    <s v="Chongqing"/>
    <s v=""/>
    <s v="Chongqing China"/>
    <s v="Julia Luong Sr. Manger"/>
    <x v="1"/>
  </r>
  <r>
    <s v="E00900"/>
    <s v="Eleanor Delgado"/>
    <s v="Sr. Analyst"/>
    <x v="6"/>
    <s v="Manufacturing"/>
    <s v="Female"/>
    <s v="Latino"/>
    <n v="33"/>
    <x v="366"/>
    <n v="75869"/>
    <n v="0"/>
    <s v="Brazil"/>
    <s v="Sao Paulo"/>
    <s v=""/>
    <s v="Sao Paulo Brazil"/>
    <s v="Eleanor Delgado Sr. Analyst"/>
    <x v="1"/>
  </r>
  <r>
    <s v="E00836"/>
    <s v="Addison Roberts"/>
    <s v="Network Architect"/>
    <x v="0"/>
    <s v="Manufacturing"/>
    <s v="Female"/>
    <s v="Caucasian"/>
    <n v="65"/>
    <x v="367"/>
    <n v="60985"/>
    <n v="0"/>
    <s v="United States"/>
    <s v="Seattle"/>
    <s v=""/>
    <s v="Seattle United States"/>
    <s v="Addison Roberts Network Architect"/>
    <x v="1"/>
  </r>
  <r>
    <s v="E03854"/>
    <s v="Camila Li"/>
    <s v="Sr. Manger"/>
    <x v="0"/>
    <s v="Research &amp; Development"/>
    <s v="Female"/>
    <s v="Asian"/>
    <n v="60"/>
    <x v="368"/>
    <n v="126911"/>
    <n v="0.1"/>
    <s v="China"/>
    <s v="Shanghai"/>
    <s v=""/>
    <s v="Shanghai China"/>
    <s v="Camila Li Sr. Manger"/>
    <x v="1"/>
  </r>
  <r>
    <s v="E04729"/>
    <s v="Ezekiel Fong"/>
    <s v="Vice President"/>
    <x v="2"/>
    <s v="Research &amp; Development"/>
    <s v="Male"/>
    <s v="Asian"/>
    <n v="56"/>
    <x v="369"/>
    <n v="216949"/>
    <n v="0.32"/>
    <s v="China"/>
    <s v="Shanghai"/>
    <s v=""/>
    <s v="Shanghai China"/>
    <s v="Ezekiel Fong Vice President"/>
    <x v="1"/>
  </r>
  <r>
    <s v="E00360"/>
    <s v="Dylan Thao"/>
    <s v="Director"/>
    <x v="5"/>
    <s v="Manufacturing"/>
    <s v="Male"/>
    <s v="Asian"/>
    <n v="53"/>
    <x v="370"/>
    <n v="168510"/>
    <n v="0.28999999999999998"/>
    <s v="United States"/>
    <s v="Seattle"/>
    <s v=""/>
    <s v="Seattle United States"/>
    <s v="Dylan Thao Director"/>
    <x v="1"/>
  </r>
  <r>
    <s v="E02284"/>
    <s v="Josephine Salazar"/>
    <s v="Field Engineer"/>
    <x v="5"/>
    <s v="Speciality Products"/>
    <s v="Female"/>
    <s v="Latino"/>
    <n v="36"/>
    <x v="371"/>
    <n v="85870"/>
    <n v="0"/>
    <s v="Brazil"/>
    <s v="Sao Paulo"/>
    <s v=""/>
    <s v="Sao Paulo Brazil"/>
    <s v="Josephine Salazar Field Engineer"/>
    <x v="1"/>
  </r>
  <r>
    <s v="E00181"/>
    <s v="Genesis Hu"/>
    <s v="Sr. Analyst"/>
    <x v="6"/>
    <s v="Corporate"/>
    <s v="Female"/>
    <s v="Asian"/>
    <n v="46"/>
    <x v="372"/>
    <n v="86510"/>
    <n v="0"/>
    <s v="China"/>
    <s v="Beijing"/>
    <d v="2003-01-02T00:00:00"/>
    <s v="Beijing China"/>
    <s v="Genesis Hu Sr. Analyst"/>
    <x v="13"/>
  </r>
  <r>
    <s v="E04168"/>
    <s v="Mila Juarez"/>
    <s v="Manager"/>
    <x v="2"/>
    <s v="Speciality Products"/>
    <s v="Female"/>
    <s v="Latino"/>
    <n v="38"/>
    <x v="373"/>
    <n v="119647"/>
    <n v="0.09"/>
    <s v="Brazil"/>
    <s v="Sao Paulo"/>
    <s v=""/>
    <s v="Sao Paulo Brazil"/>
    <s v="Mila Juarez Manager"/>
    <x v="1"/>
  </r>
  <r>
    <s v="E02861"/>
    <s v="Daniel Perry"/>
    <s v="Enterprise Architect"/>
    <x v="0"/>
    <s v="Research &amp; Development"/>
    <s v="Male"/>
    <s v="Caucasian"/>
    <n v="62"/>
    <x v="374"/>
    <n v="80921"/>
    <n v="0"/>
    <s v="United States"/>
    <s v="Columbus"/>
    <s v=""/>
    <s v="Columbus United States"/>
    <s v="Daniel Perry Enterprise Architect"/>
    <x v="1"/>
  </r>
  <r>
    <s v="E01357"/>
    <s v="Paisley Hunter"/>
    <s v="Engineering Manager"/>
    <x v="5"/>
    <s v="Research &amp; Development"/>
    <s v="Female"/>
    <s v="Caucasian"/>
    <n v="61"/>
    <x v="375"/>
    <n v="98110"/>
    <n v="0.13"/>
    <s v="United States"/>
    <s v="Chicago"/>
    <s v=""/>
    <s v="Chicago United States"/>
    <s v="Paisley Hunter Engineering Manager"/>
    <x v="1"/>
  </r>
  <r>
    <s v="E04387"/>
    <s v="Everleigh White"/>
    <s v="Network Architect"/>
    <x v="0"/>
    <s v="Speciality Products"/>
    <s v="Female"/>
    <s v="Caucasian"/>
    <n v="59"/>
    <x v="376"/>
    <n v="86831"/>
    <n v="0"/>
    <s v="United States"/>
    <s v="Phoenix"/>
    <s v=""/>
    <s v="Phoenix United States"/>
    <s v="Everleigh White Network Architect"/>
    <x v="1"/>
  </r>
  <r>
    <s v="E03090"/>
    <s v="Penelope Choi"/>
    <s v="Technical Architect"/>
    <x v="0"/>
    <s v="Speciality Products"/>
    <s v="Female"/>
    <s v="Asian"/>
    <n v="49"/>
    <x v="377"/>
    <n v="72826"/>
    <n v="0"/>
    <s v="China"/>
    <s v="Beijing"/>
    <s v=""/>
    <s v="Beijing China"/>
    <s v="Penelope Choi Technical Architect"/>
    <x v="1"/>
  </r>
  <r>
    <s v="E03591"/>
    <s v="Piper Sun"/>
    <s v="Director"/>
    <x v="6"/>
    <s v="Manufacturing"/>
    <s v="Female"/>
    <s v="Asian"/>
    <n v="64"/>
    <x v="378"/>
    <n v="171217"/>
    <n v="0.19"/>
    <s v="United States"/>
    <s v="Seattle"/>
    <s v=""/>
    <s v="Seattle United States"/>
    <s v="Piper Sun Director"/>
    <x v="1"/>
  </r>
  <r>
    <s v="E03328"/>
    <s v="Lucy Johnson"/>
    <s v="Manager"/>
    <x v="0"/>
    <s v="Research &amp; Development"/>
    <s v="Female"/>
    <s v="Caucasian"/>
    <n v="57"/>
    <x v="379"/>
    <n v="103058"/>
    <n v="7.0000000000000007E-2"/>
    <s v="United States"/>
    <s v="Columbus"/>
    <s v=""/>
    <s v="Columbus United States"/>
    <s v="Lucy Johnson Manager"/>
    <x v="1"/>
  </r>
  <r>
    <s v="E04937"/>
    <s v="Ian Ngo"/>
    <s v="Manager"/>
    <x v="2"/>
    <s v="Speciality Products"/>
    <s v="Male"/>
    <s v="Asian"/>
    <n v="52"/>
    <x v="380"/>
    <n v="117062"/>
    <n v="7.0000000000000007E-2"/>
    <s v="United States"/>
    <s v="Phoenix"/>
    <s v=""/>
    <s v="Phoenix United States"/>
    <s v="Ian Ngo Manager"/>
    <x v="1"/>
  </r>
  <r>
    <s v="E00515"/>
    <s v="Joseph Vazquez"/>
    <s v="Sr. Manger"/>
    <x v="3"/>
    <s v="Speciality Products"/>
    <s v="Male"/>
    <s v="Latino"/>
    <n v="40"/>
    <x v="381"/>
    <n v="159031"/>
    <n v="0.1"/>
    <s v="United States"/>
    <s v="Miami"/>
    <s v=""/>
    <s v="Miami United States"/>
    <s v="Joseph Vazquez Sr. Manger"/>
    <x v="1"/>
  </r>
  <r>
    <s v="E01241"/>
    <s v="Hadley Guerrero"/>
    <s v="Sr. Manger"/>
    <x v="0"/>
    <s v="Research &amp; Development"/>
    <s v="Female"/>
    <s v="Latino"/>
    <n v="49"/>
    <x v="382"/>
    <n v="125086"/>
    <n v="0.1"/>
    <s v="Brazil"/>
    <s v="Sao Paulo"/>
    <s v=""/>
    <s v="Sao Paulo Brazil"/>
    <s v="Hadley Guerrero Sr. Manger"/>
    <x v="1"/>
  </r>
  <r>
    <s v="E03255"/>
    <s v="Jose Brown"/>
    <s v="System Administrator "/>
    <x v="0"/>
    <s v="Speciality Products"/>
    <s v="Male"/>
    <s v="Caucasian"/>
    <n v="43"/>
    <x v="383"/>
    <n v="67976"/>
    <n v="0"/>
    <s v="United States"/>
    <s v="Seattle"/>
    <s v=""/>
    <s v="Seattle United States"/>
    <s v="Jose Brown System Administrator "/>
    <x v="1"/>
  </r>
  <r>
    <s v="E01711"/>
    <s v="Benjamin Ford"/>
    <s v="Analyst II"/>
    <x v="1"/>
    <s v="Speciality Products"/>
    <s v="Male"/>
    <s v="Caucasian"/>
    <n v="31"/>
    <x v="384"/>
    <n v="74215"/>
    <n v="0"/>
    <s v="United States"/>
    <s v="Phoenix"/>
    <s v=""/>
    <s v="Phoenix United States"/>
    <s v="Benjamin Ford Analyst II"/>
    <x v="1"/>
  </r>
  <r>
    <s v="E00500"/>
    <s v="Henry Shah"/>
    <s v="Director"/>
    <x v="3"/>
    <s v="Manufacturing"/>
    <s v="Male"/>
    <s v="Asian"/>
    <n v="55"/>
    <x v="385"/>
    <n v="187389"/>
    <n v="0.25"/>
    <s v="China"/>
    <s v="Chengdu"/>
    <s v=""/>
    <s v="Chengdu China"/>
    <s v="Henry Shah Director"/>
    <x v="1"/>
  </r>
  <r>
    <s v="E04972"/>
    <s v="Ivy Daniels"/>
    <s v="Sr. Manger"/>
    <x v="4"/>
    <s v="Speciality Products"/>
    <s v="Female"/>
    <s v="Caucasian"/>
    <n v="41"/>
    <x v="386"/>
    <n v="131841"/>
    <n v="0.13"/>
    <s v="United States"/>
    <s v="Columbus"/>
    <s v=""/>
    <s v="Columbus United States"/>
    <s v="Ivy Daniels Sr. Manger"/>
    <x v="1"/>
  </r>
  <r>
    <s v="E02728"/>
    <s v="Thomas Chang"/>
    <s v="Sr. Analyst"/>
    <x v="3"/>
    <s v="Research &amp; Development"/>
    <s v="Male"/>
    <s v="Asian"/>
    <n v="34"/>
    <x v="387"/>
    <n v="97231"/>
    <n v="0"/>
    <s v="China"/>
    <s v="Beijing"/>
    <s v=""/>
    <s v="Beijing China"/>
    <s v="Thomas Chang Sr. Analyst"/>
    <x v="1"/>
  </r>
  <r>
    <s v="E04749"/>
    <s v="Caroline Phan"/>
    <s v="Sr. Manger"/>
    <x v="1"/>
    <s v="Corporate"/>
    <s v="Female"/>
    <s v="Asian"/>
    <n v="41"/>
    <x v="388"/>
    <n v="155004"/>
    <n v="0.12"/>
    <s v="United States"/>
    <s v="Austin"/>
    <s v=""/>
    <s v="Austin United States"/>
    <s v="Caroline Phan Sr. Manger"/>
    <x v="1"/>
  </r>
  <r>
    <s v="E02023"/>
    <s v="Maverick Mehta"/>
    <s v="Systems Analyst"/>
    <x v="0"/>
    <s v="Manufacturing"/>
    <s v="Male"/>
    <s v="Asian"/>
    <n v="40"/>
    <x v="389"/>
    <n v="41859"/>
    <n v="0"/>
    <s v="United States"/>
    <s v="Seattle"/>
    <s v=""/>
    <s v="Seattle United States"/>
    <s v="Maverick Mehta Systems Analyst"/>
    <x v="1"/>
  </r>
  <r>
    <s v="E03166"/>
    <s v="Austin Edwards"/>
    <s v="IT Coordinator"/>
    <x v="0"/>
    <s v="Manufacturing"/>
    <s v="Male"/>
    <s v="Black"/>
    <n v="42"/>
    <x v="390"/>
    <n v="52733"/>
    <n v="0"/>
    <s v="United States"/>
    <s v="Chicago"/>
    <s v=""/>
    <s v="Chicago United States"/>
    <s v="Austin Edwards IT Coordinator"/>
    <x v="1"/>
  </r>
  <r>
    <s v="E02599"/>
    <s v="Daniel Huang"/>
    <s v="Vice President"/>
    <x v="4"/>
    <s v="Corporate"/>
    <s v="Male"/>
    <s v="Asian"/>
    <n v="31"/>
    <x v="391"/>
    <n v="250953"/>
    <n v="0.34"/>
    <s v="United States"/>
    <s v="Columbus"/>
    <s v=""/>
    <s v="Columbus United States"/>
    <s v="Daniel Huang Vice President"/>
    <x v="1"/>
  </r>
  <r>
    <s v="E01014"/>
    <s v="Lucas Phan"/>
    <s v="Director"/>
    <x v="6"/>
    <s v="Research &amp; Development"/>
    <s v="Male"/>
    <s v="Asian"/>
    <n v="49"/>
    <x v="392"/>
    <n v="191807"/>
    <n v="0.21"/>
    <s v="China"/>
    <s v="Chongqing"/>
    <s v=""/>
    <s v="Chongqing China"/>
    <s v="Lucas Phan Director"/>
    <x v="1"/>
  </r>
  <r>
    <s v="E04529"/>
    <s v="Gabriel Yu"/>
    <s v="Technical Architect"/>
    <x v="0"/>
    <s v="Speciality Products"/>
    <s v="Male"/>
    <s v="Asian"/>
    <n v="42"/>
    <x v="393"/>
    <n v="64677"/>
    <n v="0"/>
    <s v="China"/>
    <s v="Chongqing"/>
    <s v=""/>
    <s v="Chongqing China"/>
    <s v="Gabriel Yu Technical Architect"/>
    <x v="1"/>
  </r>
  <r>
    <s v="E00085"/>
    <s v="Mason Watson"/>
    <s v="Sr. Manger"/>
    <x v="0"/>
    <s v="Corporate"/>
    <s v="Male"/>
    <s v="Caucasian"/>
    <n v="46"/>
    <x v="394"/>
    <n v="130274"/>
    <n v="0.11"/>
    <s v="United States"/>
    <s v="Chicago"/>
    <s v=""/>
    <s v="Chicago United States"/>
    <s v="Mason Watson Sr. Manger"/>
    <x v="1"/>
  </r>
  <r>
    <s v="E00632"/>
    <s v="Angel Chang"/>
    <s v="Network Architect"/>
    <x v="0"/>
    <s v="Research &amp; Development"/>
    <s v="Male"/>
    <s v="Asian"/>
    <n v="37"/>
    <x v="133"/>
    <n v="96331"/>
    <n v="0"/>
    <s v="China"/>
    <s v="Shanghai"/>
    <s v=""/>
    <s v="Shanghai China"/>
    <s v="Angel Chang Network Architect"/>
    <x v="1"/>
  </r>
  <r>
    <s v="E02108"/>
    <s v="Madeline Coleman"/>
    <s v="Sr. Manger"/>
    <x v="1"/>
    <s v="Research &amp; Development"/>
    <s v="Female"/>
    <s v="Caucasian"/>
    <n v="51"/>
    <x v="395"/>
    <n v="150758"/>
    <n v="0.13"/>
    <s v="United States"/>
    <s v="Chicago"/>
    <d v="2007-08-16T00:00:00"/>
    <s v="Chicago United States"/>
    <s v="Madeline Coleman Sr. Manger"/>
    <x v="14"/>
  </r>
  <r>
    <s v="E03802"/>
    <s v="Thomas Vazquez"/>
    <s v="Director"/>
    <x v="5"/>
    <s v="Corporate"/>
    <s v="Male"/>
    <s v="Latino"/>
    <n v="46"/>
    <x v="396"/>
    <n v="173629"/>
    <n v="0.21"/>
    <s v="Brazil"/>
    <s v="Sao Paulo"/>
    <s v=""/>
    <s v="Sao Paulo Brazil"/>
    <s v="Thomas Vazquez Director"/>
    <x v="1"/>
  </r>
  <r>
    <s v="E03685"/>
    <s v="Silas Hunter"/>
    <s v="Solutions Architect"/>
    <x v="0"/>
    <s v="Corporate"/>
    <s v="Male"/>
    <s v="Black"/>
    <n v="55"/>
    <x v="397"/>
    <n v="62174"/>
    <n v="0"/>
    <s v="United States"/>
    <s v="Chicago"/>
    <s v=""/>
    <s v="Chicago United States"/>
    <s v="Silas Hunter Solutions Architect"/>
    <x v="1"/>
  </r>
  <r>
    <s v="E01089"/>
    <s v="Nicholas Brooks"/>
    <s v="Analyst II"/>
    <x v="3"/>
    <s v="Manufacturing"/>
    <s v="Male"/>
    <s v="Caucasian"/>
    <n v="43"/>
    <x v="376"/>
    <n v="56555"/>
    <n v="0"/>
    <s v="United States"/>
    <s v="Phoenix"/>
    <s v=""/>
    <s v="Phoenix United States"/>
    <s v="Nicholas Brooks Analyst II"/>
    <x v="1"/>
  </r>
  <r>
    <s v="E03988"/>
    <s v="Dominic Thomas"/>
    <s v="Analyst II"/>
    <x v="6"/>
    <s v="Manufacturing"/>
    <s v="Male"/>
    <s v="Caucasian"/>
    <n v="48"/>
    <x v="398"/>
    <n v="74655"/>
    <n v="0"/>
    <s v="United States"/>
    <s v="Austin"/>
    <s v=""/>
    <s v="Austin United States"/>
    <s v="Dominic Thomas Analyst II"/>
    <x v="1"/>
  </r>
  <r>
    <s v="E00401"/>
    <s v="Wesley Adams"/>
    <s v="System Administrator "/>
    <x v="0"/>
    <s v="Corporate"/>
    <s v="Male"/>
    <s v="Caucasian"/>
    <n v="48"/>
    <x v="399"/>
    <n v="93017"/>
    <n v="0"/>
    <s v="United States"/>
    <s v="Seattle"/>
    <s v=""/>
    <s v="Seattle United States"/>
    <s v="Wesley Adams System Administrator "/>
    <x v="1"/>
  </r>
  <r>
    <s v="E03429"/>
    <s v="Ian Wu"/>
    <s v="Sr. Analyst"/>
    <x v="6"/>
    <s v="Manufacturing"/>
    <s v="Male"/>
    <s v="Asian"/>
    <n v="51"/>
    <x v="400"/>
    <n v="82300"/>
    <n v="0"/>
    <s v="China"/>
    <s v="Chengdu"/>
    <s v=""/>
    <s v="Chengdu China"/>
    <s v="Ian Wu Sr. Analyst"/>
    <x v="1"/>
  </r>
  <r>
    <s v="E02417"/>
    <s v="Alice Young"/>
    <s v="Automation Engineer"/>
    <x v="5"/>
    <s v="Research &amp; Development"/>
    <s v="Female"/>
    <s v="Caucasian"/>
    <n v="46"/>
    <x v="401"/>
    <n v="91621"/>
    <n v="0"/>
    <s v="United States"/>
    <s v="Chicago"/>
    <s v=""/>
    <s v="Chicago United States"/>
    <s v="Alice Young Automation Engineer"/>
    <x v="1"/>
  </r>
  <r>
    <s v="E00359"/>
    <s v="Logan Carrillo"/>
    <s v="Sr. Analyst"/>
    <x v="6"/>
    <s v="Research &amp; Development"/>
    <s v="Male"/>
    <s v="Latino"/>
    <n v="33"/>
    <x v="402"/>
    <n v="91280"/>
    <n v="0"/>
    <s v="United States"/>
    <s v="Miami"/>
    <s v=""/>
    <s v="Miami United States"/>
    <s v="Logan Carrillo Sr. Analyst"/>
    <x v="1"/>
  </r>
  <r>
    <s v="E02044"/>
    <s v="Caroline Alexander"/>
    <s v="Business Partner"/>
    <x v="4"/>
    <s v="Manufacturing"/>
    <s v="Female"/>
    <s v="Black"/>
    <n v="42"/>
    <x v="403"/>
    <n v="47071"/>
    <n v="0"/>
    <s v="United States"/>
    <s v="Columbus"/>
    <s v=""/>
    <s v="Columbus United States"/>
    <s v="Caroline Alexander Business Partner"/>
    <x v="1"/>
  </r>
  <r>
    <s v="E01479"/>
    <s v="Serenity Bailey"/>
    <s v="IT Systems Architect"/>
    <x v="0"/>
    <s v="Manufacturing"/>
    <s v="Female"/>
    <s v="Caucasian"/>
    <n v="55"/>
    <x v="404"/>
    <n v="81218"/>
    <n v="0"/>
    <s v="United States"/>
    <s v="Chicago"/>
    <s v=""/>
    <s v="Chicago United States"/>
    <s v="Serenity Bailey IT Systems Architect"/>
    <x v="1"/>
  </r>
  <r>
    <s v="E04962"/>
    <s v="Elena Tan"/>
    <s v="Vice President"/>
    <x v="5"/>
    <s v="Manufacturing"/>
    <s v="Female"/>
    <s v="Asian"/>
    <n v="50"/>
    <x v="405"/>
    <n v="181801"/>
    <n v="0.4"/>
    <s v="China"/>
    <s v="Chongqing"/>
    <d v="2019-12-11T00:00:00"/>
    <s v="Chongqing China"/>
    <s v="Elena Tan Vice President"/>
    <x v="5"/>
  </r>
  <r>
    <s v="E02769"/>
    <s v="Eliza Adams"/>
    <s v="Account Representative"/>
    <x v="2"/>
    <s v="Manufacturing"/>
    <s v="Female"/>
    <s v="Caucasian"/>
    <n v="26"/>
    <x v="406"/>
    <n v="63137"/>
    <n v="0"/>
    <s v="United States"/>
    <s v="Chicago"/>
    <s v=""/>
    <s v="Chicago United States"/>
    <s v="Eliza Adams Account Representative"/>
    <x v="1"/>
  </r>
  <r>
    <s v="E03893"/>
    <s v="Alice Xiong"/>
    <s v="Vice President"/>
    <x v="5"/>
    <s v="Manufacturing"/>
    <s v="Female"/>
    <s v="Asian"/>
    <n v="55"/>
    <x v="407"/>
    <n v="221465"/>
    <n v="0.34"/>
    <s v="China"/>
    <s v="Chengdu"/>
    <s v=""/>
    <s v="Chengdu China"/>
    <s v="Alice Xiong Vice President"/>
    <x v="1"/>
  </r>
  <r>
    <s v="E00553"/>
    <s v="Isla Yoon"/>
    <s v="Quality Engineer"/>
    <x v="5"/>
    <s v="Research &amp; Development"/>
    <s v="Female"/>
    <s v="Asian"/>
    <n v="50"/>
    <x v="408"/>
    <n v="79388"/>
    <n v="0"/>
    <s v="United States"/>
    <s v="Austin"/>
    <d v="2019-08-04T00:00:00"/>
    <s v="Austin United States"/>
    <s v="Isla Yoon Quality Engineer"/>
    <x v="5"/>
  </r>
  <r>
    <s v="E03540"/>
    <s v="Emma Perry"/>
    <s v="Solutions Architect"/>
    <x v="0"/>
    <s v="Manufacturing"/>
    <s v="Female"/>
    <s v="Caucasian"/>
    <n v="28"/>
    <x v="131"/>
    <n v="68176"/>
    <n v="0"/>
    <s v="United States"/>
    <s v="Seattle"/>
    <s v=""/>
    <s v="Seattle United States"/>
    <s v="Emma Perry Solutions Architect"/>
    <x v="1"/>
  </r>
  <r>
    <s v="E02769"/>
    <s v="Riley Marquez"/>
    <s v="Sr. Manger"/>
    <x v="1"/>
    <s v="Research &amp; Development"/>
    <s v="Female"/>
    <s v="Latino"/>
    <n v="39"/>
    <x v="409"/>
    <n v="122829"/>
    <n v="0.11"/>
    <s v="United States"/>
    <s v="Chicago"/>
    <s v=""/>
    <s v="Chicago United States"/>
    <s v="Riley Marquez Sr. Manger"/>
    <x v="1"/>
  </r>
  <r>
    <s v="E03277"/>
    <s v="Caroline Hu"/>
    <s v="Sr. Manger"/>
    <x v="6"/>
    <s v="Speciality Products"/>
    <s v="Female"/>
    <s v="Asian"/>
    <n v="31"/>
    <x v="410"/>
    <n v="126353"/>
    <n v="0.12"/>
    <s v="China"/>
    <s v="Shanghai"/>
    <s v=""/>
    <s v="Shanghai China"/>
    <s v="Caroline Hu Sr. Manger"/>
    <x v="1"/>
  </r>
  <r>
    <s v="E04194"/>
    <s v="Madison Kumar"/>
    <s v="Director"/>
    <x v="3"/>
    <s v="Speciality Products"/>
    <s v="Female"/>
    <s v="Asian"/>
    <n v="55"/>
    <x v="411"/>
    <n v="188727"/>
    <n v="0.23"/>
    <s v="China"/>
    <s v="Chengdu"/>
    <s v=""/>
    <s v="Chengdu China"/>
    <s v="Madison Kumar Director"/>
    <x v="1"/>
  </r>
  <r>
    <s v="E01807"/>
    <s v="Matthew Lim"/>
    <s v="Sr. Analyst"/>
    <x v="2"/>
    <s v="Research &amp; Development"/>
    <s v="Male"/>
    <s v="Asian"/>
    <n v="52"/>
    <x v="412"/>
    <n v="99624"/>
    <n v="0"/>
    <s v="United States"/>
    <s v="Seattle"/>
    <s v=""/>
    <s v="Seattle United States"/>
    <s v="Matthew Lim Sr. Analyst"/>
    <x v="1"/>
  </r>
  <r>
    <s v="E01762"/>
    <s v="Maya Ngo"/>
    <s v="Manager"/>
    <x v="2"/>
    <s v="Speciality Products"/>
    <s v="Female"/>
    <s v="Asian"/>
    <n v="55"/>
    <x v="413"/>
    <n v="108686"/>
    <n v="0.06"/>
    <s v="United States"/>
    <s v="Columbus"/>
    <s v=""/>
    <s v="Columbus United States"/>
    <s v="Maya Ngo Manager"/>
    <x v="1"/>
  </r>
  <r>
    <s v="E02632"/>
    <s v="Alice Soto"/>
    <s v="Analyst"/>
    <x v="3"/>
    <s v="Corporate"/>
    <s v="Female"/>
    <s v="Latino"/>
    <n v="56"/>
    <x v="414"/>
    <n v="50857"/>
    <n v="0"/>
    <s v="Brazil"/>
    <s v="Manaus"/>
    <s v=""/>
    <s v="Manaus Brazil"/>
    <s v="Alice Soto Analyst"/>
    <x v="1"/>
  </r>
  <r>
    <s v="E04226"/>
    <s v="Andrew Moore"/>
    <s v="Operations Engineer"/>
    <x v="5"/>
    <s v="Manufacturing"/>
    <s v="Male"/>
    <s v="Caucasian"/>
    <n v="47"/>
    <x v="415"/>
    <n v="120628"/>
    <n v="0"/>
    <s v="United States"/>
    <s v="Chicago"/>
    <s v=""/>
    <s v="Chicago United States"/>
    <s v="Andrew Moore Operations Engineer"/>
    <x v="1"/>
  </r>
  <r>
    <s v="E04101"/>
    <s v="Olivia Harris"/>
    <s v="Director"/>
    <x v="2"/>
    <s v="Speciality Products"/>
    <s v="Female"/>
    <s v="Caucasian"/>
    <n v="63"/>
    <x v="416"/>
    <n v="181216"/>
    <n v="0.27"/>
    <s v="United States"/>
    <s v="Columbus"/>
    <s v=""/>
    <s v="Columbus United States"/>
    <s v="Olivia Harris Director"/>
    <x v="1"/>
  </r>
  <r>
    <s v="E01981"/>
    <s v="Genesis Banks"/>
    <s v="Analyst"/>
    <x v="1"/>
    <s v="Corporate"/>
    <s v="Female"/>
    <s v="Caucasian"/>
    <n v="63"/>
    <x v="417"/>
    <n v="46081"/>
    <n v="0"/>
    <s v="United States"/>
    <s v="Chicago"/>
    <s v=""/>
    <s v="Chicago United States"/>
    <s v="Genesis Banks Analyst"/>
    <x v="1"/>
  </r>
  <r>
    <s v="E02534"/>
    <s v="Victoria Johnson"/>
    <s v="Sr. Manger"/>
    <x v="3"/>
    <s v="Corporate"/>
    <s v="Female"/>
    <s v="Caucasian"/>
    <n v="55"/>
    <x v="418"/>
    <n v="159885"/>
    <n v="0.12"/>
    <s v="United States"/>
    <s v="Columbus"/>
    <s v=""/>
    <s v="Columbus United States"/>
    <s v="Victoria Johnson Sr. Manger"/>
    <x v="1"/>
  </r>
  <r>
    <s v="E01238"/>
    <s v="Eloise Griffin"/>
    <s v="Director"/>
    <x v="2"/>
    <s v="Manufacturing"/>
    <s v="Female"/>
    <s v="Caucasian"/>
    <n v="55"/>
    <x v="419"/>
    <n v="153271"/>
    <n v="0.15"/>
    <s v="United States"/>
    <s v="Austin"/>
    <s v=""/>
    <s v="Austin United States"/>
    <s v="Eloise Griffin Director"/>
    <x v="1"/>
  </r>
  <r>
    <s v="E01118"/>
    <s v="Roman Yang"/>
    <s v="Manager"/>
    <x v="4"/>
    <s v="Manufacturing"/>
    <s v="Male"/>
    <s v="Asian"/>
    <n v="42"/>
    <x v="420"/>
    <n v="114242"/>
    <n v="0.08"/>
    <s v="United States"/>
    <s v="Phoenix"/>
    <s v=""/>
    <s v="Phoenix United States"/>
    <s v="Roman Yang Manager"/>
    <x v="1"/>
  </r>
  <r>
    <s v="E04041"/>
    <s v="Clara Huynh"/>
    <s v="IT Coordinator"/>
    <x v="0"/>
    <s v="Speciality Products"/>
    <s v="Female"/>
    <s v="Asian"/>
    <n v="39"/>
    <x v="421"/>
    <n v="48415"/>
    <n v="0"/>
    <s v="China"/>
    <s v="Shanghai"/>
    <s v=""/>
    <s v="Shanghai China"/>
    <s v="Clara Huynh IT Coordinator"/>
    <x v="1"/>
  </r>
  <r>
    <s v="E04308"/>
    <s v="Kai Flores"/>
    <s v="Development Engineer"/>
    <x v="5"/>
    <s v="Manufacturing"/>
    <s v="Male"/>
    <s v="Latino"/>
    <n v="35"/>
    <x v="422"/>
    <n v="65566"/>
    <n v="0"/>
    <s v="United States"/>
    <s v="Seattle"/>
    <s v=""/>
    <s v="Seattle United States"/>
    <s v="Kai Flores Development Engineer"/>
    <x v="1"/>
  </r>
  <r>
    <s v="E01052"/>
    <s v="Jaxson Dinh"/>
    <s v="Sr. Manger"/>
    <x v="6"/>
    <s v="Research &amp; Development"/>
    <s v="Male"/>
    <s v="Asian"/>
    <n v="45"/>
    <x v="423"/>
    <n v="147752"/>
    <n v="0.12"/>
    <s v="China"/>
    <s v="Shanghai"/>
    <d v="2011-12-26T00:00:00"/>
    <s v="Shanghai China"/>
    <s v="Jaxson Dinh Sr. Manger"/>
    <x v="15"/>
  </r>
  <r>
    <s v="E04165"/>
    <s v="Sophie Vang"/>
    <s v="Sr. Manger"/>
    <x v="6"/>
    <s v="Manufacturing"/>
    <s v="Female"/>
    <s v="Asian"/>
    <n v="25"/>
    <x v="424"/>
    <n v="136810"/>
    <n v="0.14000000000000001"/>
    <s v="China"/>
    <s v="Chongqing"/>
    <s v=""/>
    <s v="Chongqing China"/>
    <s v="Sophie Vang Sr. Manger"/>
    <x v="1"/>
  </r>
  <r>
    <s v="E02295"/>
    <s v="Axel Jordan"/>
    <s v="Analyst"/>
    <x v="2"/>
    <s v="Corporate"/>
    <s v="Male"/>
    <s v="Caucasian"/>
    <n v="47"/>
    <x v="425"/>
    <n v="54635"/>
    <n v="0"/>
    <s v="United States"/>
    <s v="Chicago"/>
    <s v=""/>
    <s v="Chicago United States"/>
    <s v="Axel Jordan Analyst"/>
    <x v="1"/>
  </r>
  <r>
    <s v="E04546"/>
    <s v="Jade Hunter"/>
    <s v="Cloud Infrastructure Architect"/>
    <x v="0"/>
    <s v="Corporate"/>
    <s v="Female"/>
    <s v="Caucasian"/>
    <n v="42"/>
    <x v="426"/>
    <n v="96636"/>
    <n v="0"/>
    <s v="United States"/>
    <s v="Columbus"/>
    <s v=""/>
    <s v="Columbus United States"/>
    <s v="Jade Hunter Cloud Infrastructure Architect"/>
    <x v="1"/>
  </r>
  <r>
    <s v="E04217"/>
    <s v="Lydia Williams"/>
    <s v="System Administrator "/>
    <x v="0"/>
    <s v="Manufacturing"/>
    <s v="Female"/>
    <s v="Black"/>
    <n v="35"/>
    <x v="49"/>
    <n v="91592"/>
    <n v="0"/>
    <s v="United States"/>
    <s v="Chicago"/>
    <s v=""/>
    <s v="Chicago United States"/>
    <s v="Lydia Williams System Administrator "/>
    <x v="1"/>
  </r>
  <r>
    <s v="E00650"/>
    <s v="Emery Chang"/>
    <s v="Business Partner"/>
    <x v="4"/>
    <s v="Research &amp; Development"/>
    <s v="Female"/>
    <s v="Asian"/>
    <n v="45"/>
    <x v="427"/>
    <n v="55563"/>
    <n v="0"/>
    <s v="China"/>
    <s v="Chengdu"/>
    <s v=""/>
    <s v="Chengdu China"/>
    <s v="Emery Chang Business Partner"/>
    <x v="1"/>
  </r>
  <r>
    <s v="E00344"/>
    <s v="Savannah He"/>
    <s v="Director"/>
    <x v="0"/>
    <s v="Research &amp; Development"/>
    <s v="Female"/>
    <s v="Asian"/>
    <n v="52"/>
    <x v="428"/>
    <n v="159724"/>
    <n v="0.23"/>
    <s v="China"/>
    <s v="Beijing"/>
    <s v=""/>
    <s v="Beijing China"/>
    <s v="Savannah He Director"/>
    <x v="1"/>
  </r>
  <r>
    <s v="E04645"/>
    <s v="Elias Ahmed"/>
    <s v="Vice President"/>
    <x v="6"/>
    <s v="Corporate"/>
    <s v="Male"/>
    <s v="Asian"/>
    <n v="57"/>
    <x v="186"/>
    <n v="183190"/>
    <n v="0.36"/>
    <s v="United States"/>
    <s v="Chicago"/>
    <s v=""/>
    <s v="Chicago United States"/>
    <s v="Elias Ahmed Vice President"/>
    <x v="1"/>
  </r>
  <r>
    <s v="E03880"/>
    <s v="Samantha Woods"/>
    <s v="Analyst"/>
    <x v="3"/>
    <s v="Speciality Products"/>
    <s v="Female"/>
    <s v="Caucasian"/>
    <n v="56"/>
    <x v="429"/>
    <n v="54829"/>
    <n v="0"/>
    <s v="United States"/>
    <s v="Phoenix"/>
    <s v=""/>
    <s v="Phoenix United States"/>
    <s v="Samantha Woods Analyst"/>
    <x v="1"/>
  </r>
  <r>
    <s v="E02730"/>
    <s v="Axel Soto"/>
    <s v="Quality Engineer"/>
    <x v="5"/>
    <s v="Corporate"/>
    <s v="Male"/>
    <s v="Latino"/>
    <n v="46"/>
    <x v="430"/>
    <n v="96639"/>
    <n v="0"/>
    <s v="Brazil"/>
    <s v="Rio de Janerio"/>
    <s v=""/>
    <s v="Rio de Janerio Brazil"/>
    <s v="Axel Soto Quality Engineer"/>
    <x v="1"/>
  </r>
  <r>
    <s v="E04517"/>
    <s v="Amelia Choi"/>
    <s v="Manager"/>
    <x v="6"/>
    <s v="Speciality Products"/>
    <s v="Female"/>
    <s v="Asian"/>
    <n v="43"/>
    <x v="431"/>
    <n v="117278"/>
    <n v="0.09"/>
    <s v="United States"/>
    <s v="Miami"/>
    <s v=""/>
    <s v="Miami United States"/>
    <s v="Amelia Choi Manager"/>
    <x v="1"/>
  </r>
  <r>
    <s v="E00965"/>
    <s v="Jacob Khan"/>
    <s v="Computer Systems Manager"/>
    <x v="0"/>
    <s v="Speciality Products"/>
    <s v="Male"/>
    <s v="Asian"/>
    <n v="53"/>
    <x v="432"/>
    <n v="84193"/>
    <n v="0.09"/>
    <s v="China"/>
    <s v="Shanghai"/>
    <s v=""/>
    <s v="Shanghai China"/>
    <s v="Jacob Khan Computer Systems Manager"/>
    <x v="1"/>
  </r>
  <r>
    <s v="E04639"/>
    <s v="Luna Taylor"/>
    <s v="Network Administrator"/>
    <x v="0"/>
    <s v="Manufacturing"/>
    <s v="Female"/>
    <s v="Caucasian"/>
    <n v="47"/>
    <x v="433"/>
    <n v="87806"/>
    <n v="0"/>
    <s v="United States"/>
    <s v="Seattle"/>
    <s v=""/>
    <s v="Seattle United States"/>
    <s v="Luna Taylor Network Administrator"/>
    <x v="1"/>
  </r>
  <r>
    <s v="E00465"/>
    <s v="Dominic Parker"/>
    <s v="Test Engineer"/>
    <x v="5"/>
    <s v="Research &amp; Development"/>
    <s v="Male"/>
    <s v="Caucasian"/>
    <n v="62"/>
    <x v="434"/>
    <n v="63959"/>
    <n v="0"/>
    <s v="United States"/>
    <s v="Seattle"/>
    <s v=""/>
    <s v="Seattle United States"/>
    <s v="Dominic Parker Test Engineer"/>
    <x v="1"/>
  </r>
  <r>
    <s v="E03058"/>
    <s v="Angel Xiong"/>
    <s v="Vice President"/>
    <x v="0"/>
    <s v="Research &amp; Development"/>
    <s v="Male"/>
    <s v="Asian"/>
    <n v="35"/>
    <x v="435"/>
    <n v="234723"/>
    <n v="0.36"/>
    <s v="China"/>
    <s v="Shanghai"/>
    <s v=""/>
    <s v="Shanghai China"/>
    <s v="Angel Xiong Vice President"/>
    <x v="1"/>
  </r>
  <r>
    <s v="E02337"/>
    <s v="Emma Cao"/>
    <s v="Analyst"/>
    <x v="3"/>
    <s v="Corporate"/>
    <s v="Female"/>
    <s v="Asian"/>
    <n v="27"/>
    <x v="436"/>
    <n v="50809"/>
    <n v="0"/>
    <s v="China"/>
    <s v="Chongqing"/>
    <s v=""/>
    <s v="Chongqing China"/>
    <s v="Emma Cao Analyst"/>
    <x v="1"/>
  </r>
  <r>
    <s v="E04927"/>
    <s v="Ezekiel Bryant"/>
    <s v="Sr. Analyst"/>
    <x v="1"/>
    <s v="Manufacturing"/>
    <s v="Male"/>
    <s v="Caucasian"/>
    <n v="55"/>
    <x v="437"/>
    <n v="77396"/>
    <n v="0"/>
    <s v="United States"/>
    <s v="Miami"/>
    <s v=""/>
    <s v="Miami United States"/>
    <s v="Ezekiel Bryant Sr. Analyst"/>
    <x v="1"/>
  </r>
  <r>
    <s v="E03799"/>
    <s v="Natalie Hwang"/>
    <s v="Sr. Analyst"/>
    <x v="1"/>
    <s v="Speciality Products"/>
    <s v="Female"/>
    <s v="Asian"/>
    <n v="63"/>
    <x v="438"/>
    <n v="89523"/>
    <n v="0"/>
    <s v="United States"/>
    <s v="Phoenix"/>
    <s v=""/>
    <s v="Phoenix United States"/>
    <s v="Natalie Hwang Sr. Analyst"/>
    <x v="1"/>
  </r>
  <r>
    <s v="E04538"/>
    <s v="Adeline Yang"/>
    <s v="Cloud Infrastructure Architect"/>
    <x v="0"/>
    <s v="Corporate"/>
    <s v="Female"/>
    <s v="Asian"/>
    <n v="53"/>
    <x v="439"/>
    <n v="86173"/>
    <n v="0"/>
    <s v="China"/>
    <s v="Chongqing"/>
    <s v=""/>
    <s v="Chongqing China"/>
    <s v="Adeline Yang Cloud Infrastructure Architect"/>
    <x v="1"/>
  </r>
  <r>
    <s v="E02633"/>
    <s v="Allison Roberts"/>
    <s v="Vice President"/>
    <x v="2"/>
    <s v="Manufacturing"/>
    <s v="Female"/>
    <s v="Black"/>
    <n v="54"/>
    <x v="440"/>
    <n v="222224"/>
    <n v="0.38"/>
    <s v="United States"/>
    <s v="Columbus"/>
    <s v=""/>
    <s v="Columbus United States"/>
    <s v="Allison Roberts Vice President"/>
    <x v="1"/>
  </r>
  <r>
    <s v="E02965"/>
    <s v="Andrew Do"/>
    <s v="Sr. Manger"/>
    <x v="1"/>
    <s v="Research &amp; Development"/>
    <s v="Male"/>
    <s v="Asian"/>
    <n v="43"/>
    <x v="441"/>
    <n v="146140"/>
    <n v="0.15"/>
    <s v="United States"/>
    <s v="Seattle"/>
    <s v=""/>
    <s v="Seattle United States"/>
    <s v="Andrew Do Sr. Manger"/>
    <x v="1"/>
  </r>
  <r>
    <s v="E04345"/>
    <s v="Eliana Grant"/>
    <s v="Engineering Manager"/>
    <x v="5"/>
    <s v="Speciality Products"/>
    <s v="Female"/>
    <s v="Caucasian"/>
    <n v="64"/>
    <x v="442"/>
    <n v="109456"/>
    <n v="0.1"/>
    <s v="United States"/>
    <s v="Chicago"/>
    <s v=""/>
    <s v="Chicago United States"/>
    <s v="Eliana Grant Engineering Manager"/>
    <x v="1"/>
  </r>
  <r>
    <s v="E02895"/>
    <s v="Mila Soto"/>
    <s v="Director"/>
    <x v="1"/>
    <s v="Research &amp; Development"/>
    <s v="Female"/>
    <s v="Latino"/>
    <n v="65"/>
    <x v="443"/>
    <n v="170221"/>
    <n v="0.15"/>
    <s v="Brazil"/>
    <s v="Manaus"/>
    <s v=""/>
    <s v="Manaus Brazil"/>
    <s v="Mila Soto Director"/>
    <x v="1"/>
  </r>
  <r>
    <s v="E01132"/>
    <s v="Gabriella Johnson"/>
    <s v="Computer Systems Manager"/>
    <x v="0"/>
    <s v="Research &amp; Development"/>
    <s v="Female"/>
    <s v="Caucasian"/>
    <n v="42"/>
    <x v="444"/>
    <n v="97433"/>
    <n v="0.05"/>
    <s v="United States"/>
    <s v="Seattle"/>
    <d v="2015-08-08T00:00:00"/>
    <s v="Seattle United States"/>
    <s v="Gabriella Johnson Computer Systems Manager"/>
    <x v="16"/>
  </r>
  <r>
    <s v="E00758"/>
    <s v="Jonathan Khan"/>
    <s v="Account Representative"/>
    <x v="2"/>
    <s v="Manufacturing"/>
    <s v="Male"/>
    <s v="Asian"/>
    <n v="35"/>
    <x v="445"/>
    <n v="59646"/>
    <n v="0"/>
    <s v="China"/>
    <s v="Shanghai"/>
    <s v=""/>
    <s v="Shanghai China"/>
    <s v="Jonathan Khan Account Representative"/>
    <x v="1"/>
  </r>
  <r>
    <s v="E03750"/>
    <s v="Elias Dang"/>
    <s v="Director"/>
    <x v="5"/>
    <s v="Speciality Products"/>
    <s v="Male"/>
    <s v="Asian"/>
    <n v="64"/>
    <x v="446"/>
    <n v="158787"/>
    <n v="0.18"/>
    <s v="China"/>
    <s v="Chengdu"/>
    <s v=""/>
    <s v="Chengdu China"/>
    <s v="Elias Dang Director"/>
    <x v="1"/>
  </r>
  <r>
    <s v="E00144"/>
    <s v="Theodore Ngo"/>
    <s v="Controls Engineer"/>
    <x v="5"/>
    <s v="Research &amp; Development"/>
    <s v="Male"/>
    <s v="Asian"/>
    <n v="55"/>
    <x v="447"/>
    <n v="83378"/>
    <n v="0"/>
    <s v="China"/>
    <s v="Beijing"/>
    <s v=""/>
    <s v="Beijing China"/>
    <s v="Theodore Ngo Controls Engineer"/>
    <x v="1"/>
  </r>
  <r>
    <s v="E02943"/>
    <s v="Bella Lopez"/>
    <s v="Sr. Analyst"/>
    <x v="6"/>
    <s v="Corporate"/>
    <s v="Female"/>
    <s v="Latino"/>
    <n v="32"/>
    <x v="448"/>
    <n v="88895"/>
    <n v="0"/>
    <s v="United States"/>
    <s v="Chicago"/>
    <s v=""/>
    <s v="Chicago United States"/>
    <s v="Bella Lopez Sr. Analyst"/>
    <x v="1"/>
  </r>
  <r>
    <s v="E03901"/>
    <s v="Luca Truong"/>
    <s v="Director"/>
    <x v="6"/>
    <s v="Corporate"/>
    <s v="Male"/>
    <s v="Asian"/>
    <n v="45"/>
    <x v="449"/>
    <n v="168846"/>
    <n v="0.24"/>
    <s v="China"/>
    <s v="Chongqing"/>
    <s v=""/>
    <s v="Chongqing China"/>
    <s v="Luca Truong Director"/>
    <x v="1"/>
  </r>
  <r>
    <s v="E03461"/>
    <s v="Nathan Lau"/>
    <s v="Business Partner"/>
    <x v="4"/>
    <s v="Research &amp; Development"/>
    <s v="Male"/>
    <s v="Asian"/>
    <n v="35"/>
    <x v="450"/>
    <n v="43336"/>
    <n v="0"/>
    <s v="United States"/>
    <s v="Austin"/>
    <d v="2020-07-12T00:00:00"/>
    <s v="Austin United States"/>
    <s v="Nathan Lau Business Partner"/>
    <x v="2"/>
  </r>
  <r>
    <s v="E03490"/>
    <s v="Henry Campos"/>
    <s v="Sr. Manger"/>
    <x v="4"/>
    <s v="Corporate"/>
    <s v="Male"/>
    <s v="Latino"/>
    <n v="38"/>
    <x v="451"/>
    <n v="127801"/>
    <n v="0.15"/>
    <s v="United States"/>
    <s v="Phoenix"/>
    <s v=""/>
    <s v="Phoenix United States"/>
    <s v="Henry Campos Sr. Manger"/>
    <x v="1"/>
  </r>
  <r>
    <s v="E04466"/>
    <s v="Connor Bell"/>
    <s v="Network Administrator"/>
    <x v="0"/>
    <s v="Corporate"/>
    <s v="Male"/>
    <s v="Black"/>
    <n v="54"/>
    <x v="452"/>
    <n v="76352"/>
    <n v="0"/>
    <s v="United States"/>
    <s v="Austin"/>
    <s v=""/>
    <s v="Austin United States"/>
    <s v="Connor Bell Network Administrator"/>
    <x v="1"/>
  </r>
  <r>
    <s v="E03226"/>
    <s v="Angel Stewart"/>
    <s v="Vice President"/>
    <x v="1"/>
    <s v="Corporate"/>
    <s v="Male"/>
    <s v="Caucasian"/>
    <n v="28"/>
    <x v="453"/>
    <n v="250767"/>
    <n v="0.38"/>
    <s v="United States"/>
    <s v="Seattle"/>
    <s v=""/>
    <s v="Seattle United States"/>
    <s v="Angel Stewart Vice President"/>
    <x v="1"/>
  </r>
  <r>
    <s v="E04607"/>
    <s v="Landon Brown"/>
    <s v="Vice President"/>
    <x v="6"/>
    <s v="Corporate"/>
    <s v="Male"/>
    <s v="Caucasian"/>
    <n v="26"/>
    <x v="454"/>
    <n v="223055"/>
    <n v="0.3"/>
    <s v="United States"/>
    <s v="Columbus"/>
    <s v=""/>
    <s v="Columbus United States"/>
    <s v="Landon Brown Vice President"/>
    <x v="1"/>
  </r>
  <r>
    <s v="E02678"/>
    <s v="Nicholas Rivera"/>
    <s v="Director"/>
    <x v="5"/>
    <s v="Corporate"/>
    <s v="Male"/>
    <s v="Latino"/>
    <n v="45"/>
    <x v="455"/>
    <n v="189680"/>
    <n v="0.23"/>
    <s v="Brazil"/>
    <s v="Sao Paulo"/>
    <s v=""/>
    <s v="Sao Paulo Brazil"/>
    <s v="Nicholas Rivera Director"/>
    <x v="1"/>
  </r>
  <r>
    <s v="E02190"/>
    <s v="Gabriel Carter"/>
    <s v="Test Engineer"/>
    <x v="5"/>
    <s v="Manufacturing"/>
    <s v="Male"/>
    <s v="Caucasian"/>
    <n v="57"/>
    <x v="456"/>
    <n v="71167"/>
    <n v="0"/>
    <s v="United States"/>
    <s v="Columbus"/>
    <s v=""/>
    <s v="Columbus United States"/>
    <s v="Gabriel Carter Test Engineer"/>
    <x v="1"/>
  </r>
  <r>
    <s v="E00747"/>
    <s v="Leilani Baker"/>
    <s v="Technical Architect"/>
    <x v="0"/>
    <s v="Speciality Products"/>
    <s v="Female"/>
    <s v="Caucasian"/>
    <n v="59"/>
    <x v="457"/>
    <n v="76027"/>
    <n v="0"/>
    <s v="United States"/>
    <s v="Seattle"/>
    <s v=""/>
    <s v="Seattle United States"/>
    <s v="Leilani Baker Technical Architect"/>
    <x v="1"/>
  </r>
  <r>
    <s v="E00268"/>
    <s v="Ian Flores"/>
    <s v="Director"/>
    <x v="5"/>
    <s v="Corporate"/>
    <s v="Male"/>
    <s v="Latino"/>
    <n v="48"/>
    <x v="458"/>
    <n v="183113"/>
    <n v="0.24"/>
    <s v="Brazil"/>
    <s v="Rio de Janerio"/>
    <s v=""/>
    <s v="Rio de Janerio Brazil"/>
    <s v="Ian Flores Director"/>
    <x v="1"/>
  </r>
  <r>
    <s v="E01416"/>
    <s v="Hudson Thompson"/>
    <s v="Analyst II"/>
    <x v="3"/>
    <s v="Manufacturing"/>
    <s v="Male"/>
    <s v="Black"/>
    <n v="30"/>
    <x v="459"/>
    <n v="67753"/>
    <n v="0"/>
    <s v="United States"/>
    <s v="Phoenix"/>
    <s v=""/>
    <s v="Phoenix United States"/>
    <s v="Hudson Thompson Analyst II"/>
    <x v="1"/>
  </r>
  <r>
    <s v="E01524"/>
    <s v="Ian Miller"/>
    <s v="Computer Systems Manager"/>
    <x v="0"/>
    <s v="Corporate"/>
    <s v="Male"/>
    <s v="Black"/>
    <n v="31"/>
    <x v="460"/>
    <n v="63744"/>
    <n v="0.08"/>
    <s v="United States"/>
    <s v="Austin"/>
    <s v=""/>
    <s v="Austin United States"/>
    <s v="Ian Miller Computer Systems Manager"/>
    <x v="1"/>
  </r>
  <r>
    <s v="E03849"/>
    <s v="Harper Chin"/>
    <s v="Quality Engineer"/>
    <x v="5"/>
    <s v="Manufacturing"/>
    <s v="Female"/>
    <s v="Asian"/>
    <n v="50"/>
    <x v="19"/>
    <n v="92209"/>
    <n v="0"/>
    <s v="China"/>
    <s v="Shanghai"/>
    <s v=""/>
    <s v="Shanghai China"/>
    <s v="Harper Chin Quality Engineer"/>
    <x v="1"/>
  </r>
  <r>
    <s v="E02801"/>
    <s v="Santiago f Brooks"/>
    <s v="Sr. Manger"/>
    <x v="2"/>
    <s v="Corporate"/>
    <s v="Male"/>
    <s v="Black"/>
    <n v="51"/>
    <x v="461"/>
    <n v="157487"/>
    <n v="0.12"/>
    <s v="United States"/>
    <s v="Phoenix"/>
    <s v=""/>
    <s v="Phoenix United States"/>
    <s v="Santiago f Brooks Sr. Manger"/>
    <x v="1"/>
  </r>
  <r>
    <s v="E04155"/>
    <s v="Dylan Dominguez"/>
    <s v="Sr. Analyst"/>
    <x v="6"/>
    <s v="Research &amp; Development"/>
    <s v="Male"/>
    <s v="Latino"/>
    <n v="42"/>
    <x v="462"/>
    <n v="99697"/>
    <n v="0"/>
    <s v="Brazil"/>
    <s v="Rio de Janerio"/>
    <s v=""/>
    <s v="Rio de Janerio Brazil"/>
    <s v="Dylan Dominguez Sr. Analyst"/>
    <x v="1"/>
  </r>
  <r>
    <s v="E01952"/>
    <s v="Everett Lee"/>
    <s v="Network Administrator"/>
    <x v="0"/>
    <s v="Research &amp; Development"/>
    <s v="Male"/>
    <s v="Asian"/>
    <n v="45"/>
    <x v="463"/>
    <n v="90770"/>
    <n v="0"/>
    <s v="United States"/>
    <s v="Columbus"/>
    <s v=""/>
    <s v="Columbus United States"/>
    <s v="Everett Lee Network Administrator"/>
    <x v="1"/>
  </r>
  <r>
    <s v="E00116"/>
    <s v="Madelyn Mehta"/>
    <s v="Analyst"/>
    <x v="2"/>
    <s v="Speciality Products"/>
    <s v="Female"/>
    <s v="Asian"/>
    <n v="64"/>
    <x v="464"/>
    <n v="55369"/>
    <n v="0"/>
    <s v="United States"/>
    <s v="Phoenix"/>
    <s v=""/>
    <s v="Phoenix United States"/>
    <s v="Madelyn Mehta Analyst"/>
    <x v="1"/>
  </r>
  <r>
    <s v="E04811"/>
    <s v="Athena Vasquez"/>
    <s v="Field Engineer"/>
    <x v="5"/>
    <s v="Speciality Products"/>
    <s v="Female"/>
    <s v="Latino"/>
    <n v="59"/>
    <x v="465"/>
    <n v="69578"/>
    <n v="0"/>
    <s v="Brazil"/>
    <s v="Rio de Janerio"/>
    <s v=""/>
    <s v="Rio de Janerio Brazil"/>
    <s v="Athena Vasquez Field Engineer"/>
    <x v="1"/>
  </r>
  <r>
    <s v="E00624"/>
    <s v="William Watson"/>
    <s v="Director"/>
    <x v="3"/>
    <s v="Speciality Products"/>
    <s v="Male"/>
    <s v="Caucasian"/>
    <n v="41"/>
    <x v="466"/>
    <n v="167526"/>
    <n v="0.26"/>
    <s v="United States"/>
    <s v="Miami"/>
    <s v=""/>
    <s v="Miami United States"/>
    <s v="William Watson Director"/>
    <x v="1"/>
  </r>
  <r>
    <s v="E03404"/>
    <s v="Everleigh Nunez"/>
    <s v="Field Engineer"/>
    <x v="5"/>
    <s v="Speciality Products"/>
    <s v="Female"/>
    <s v="Latino"/>
    <n v="42"/>
    <x v="467"/>
    <n v="65507"/>
    <n v="0"/>
    <s v="Brazil"/>
    <s v="Manaus"/>
    <s v=""/>
    <s v="Manaus Brazil"/>
    <s v="Everleigh Nunez Field Engineer"/>
    <x v="1"/>
  </r>
  <r>
    <s v="E01845"/>
    <s v="Leo Fernandez"/>
    <s v="Manager"/>
    <x v="1"/>
    <s v="Research &amp; Development"/>
    <s v="Male"/>
    <s v="Latino"/>
    <n v="54"/>
    <x v="468"/>
    <n v="108268"/>
    <n v="0.09"/>
    <s v="Brazil"/>
    <s v="Sao Paulo"/>
    <d v="2004-05-15T00:00:00"/>
    <s v="Sao Paulo Brazil"/>
    <s v="Leo Fernandez Manager"/>
    <x v="17"/>
  </r>
  <r>
    <s v="E04784"/>
    <s v="Joshua Lin"/>
    <s v="Technical Architect"/>
    <x v="0"/>
    <s v="Research &amp; Development"/>
    <s v="Male"/>
    <s v="Asian"/>
    <n v="37"/>
    <x v="469"/>
    <n v="80055"/>
    <n v="0"/>
    <s v="China"/>
    <s v="Beijing"/>
    <s v=""/>
    <s v="Beijing China"/>
    <s v="Joshua Lin Technical Architect"/>
    <x v="1"/>
  </r>
  <r>
    <s v="E00145"/>
    <s v="Alexander Rivera"/>
    <s v="Sr. Analyst"/>
    <x v="2"/>
    <s v="Research &amp; Development"/>
    <s v="Male"/>
    <s v="Latino"/>
    <n v="58"/>
    <x v="470"/>
    <n v="76802"/>
    <n v="0"/>
    <s v="Brazil"/>
    <s v="Manaus"/>
    <s v=""/>
    <s v="Manaus Brazil"/>
    <s v="Alexander Rivera Sr. Analyst"/>
    <x v="1"/>
  </r>
  <r>
    <s v="E00218"/>
    <s v="David Desai"/>
    <s v="Vice President"/>
    <x v="2"/>
    <s v="Speciality Products"/>
    <s v="Male"/>
    <s v="Asian"/>
    <n v="47"/>
    <x v="471"/>
    <n v="253249"/>
    <n v="0.31"/>
    <s v="United States"/>
    <s v="Austin"/>
    <s v=""/>
    <s v="Austin United States"/>
    <s v="David Desai Vice President"/>
    <x v="1"/>
  </r>
  <r>
    <s v="E02185"/>
    <s v="Aubrey Yoon"/>
    <s v="Sr. Business Partner"/>
    <x v="4"/>
    <s v="Research &amp; Development"/>
    <s v="Female"/>
    <s v="Asian"/>
    <n v="60"/>
    <x v="472"/>
    <n v="78388"/>
    <n v="0"/>
    <s v="China"/>
    <s v="Chongqing"/>
    <s v=""/>
    <s v="Chongqing China"/>
    <s v="Aubrey Yoon Sr. Business Partner"/>
    <x v="1"/>
  </r>
  <r>
    <s v="E01070"/>
    <s v="Grayson Brown"/>
    <s v="Vice President"/>
    <x v="0"/>
    <s v="Corporate"/>
    <s v="Male"/>
    <s v="Caucasian"/>
    <n v="38"/>
    <x v="473"/>
    <n v="249870"/>
    <n v="0.34"/>
    <s v="United States"/>
    <s v="Chicago"/>
    <s v=""/>
    <s v="Chicago United States"/>
    <s v="Grayson Brown Vice President"/>
    <x v="1"/>
  </r>
  <r>
    <s v="E03807"/>
    <s v="Noah Chen"/>
    <s v="Sr. Manger"/>
    <x v="6"/>
    <s v="Manufacturing"/>
    <s v="Male"/>
    <s v="Asian"/>
    <n v="63"/>
    <x v="474"/>
    <n v="148321"/>
    <n v="0.15"/>
    <s v="China"/>
    <s v="Beijing"/>
    <s v=""/>
    <s v="Beijing China"/>
    <s v="Noah Chen Sr. Manger"/>
    <x v="1"/>
  </r>
  <r>
    <s v="E00784"/>
    <s v="Ella Nguyen"/>
    <s v="Service Desk Analyst"/>
    <x v="0"/>
    <s v="Corporate"/>
    <s v="Female"/>
    <s v="Asian"/>
    <n v="60"/>
    <x v="475"/>
    <n v="90258"/>
    <n v="0"/>
    <s v="China"/>
    <s v="Chongqing"/>
    <s v=""/>
    <s v="Chongqing China"/>
    <s v="Ella Nguyen Service Desk Analyst"/>
    <x v="1"/>
  </r>
  <r>
    <s v="E04925"/>
    <s v="Athena Jordan"/>
    <s v="System Administrator "/>
    <x v="0"/>
    <s v="Manufacturing"/>
    <s v="Female"/>
    <s v="Black"/>
    <n v="42"/>
    <x v="476"/>
    <n v="72486"/>
    <n v="0"/>
    <s v="United States"/>
    <s v="Seattle"/>
    <s v=""/>
    <s v="Seattle United States"/>
    <s v="Athena Jordan System Administrator "/>
    <x v="1"/>
  </r>
  <r>
    <s v="E04448"/>
    <s v="Adrian Ruiz"/>
    <s v="Sr. Analyst"/>
    <x v="1"/>
    <s v="Corporate"/>
    <s v="Male"/>
    <s v="Latino"/>
    <n v="34"/>
    <x v="477"/>
    <n v="95499"/>
    <n v="0"/>
    <s v="Brazil"/>
    <s v="Sao Paulo"/>
    <d v="2017-08-11T00:00:00"/>
    <s v="Sao Paulo Brazil"/>
    <s v="Adrian Ruiz Sr. Analyst"/>
    <x v="3"/>
  </r>
  <r>
    <s v="E04817"/>
    <s v="Zoe Sanchez"/>
    <s v="Sr. Analyst"/>
    <x v="3"/>
    <s v="Research &amp; Development"/>
    <s v="Female"/>
    <s v="Latino"/>
    <n v="53"/>
    <x v="478"/>
    <n v="90212"/>
    <n v="0"/>
    <s v="Brazil"/>
    <s v="Sao Paulo"/>
    <s v=""/>
    <s v="Sao Paulo Brazil"/>
    <s v="Zoe Sanchez Sr. Analyst"/>
    <x v="1"/>
  </r>
  <r>
    <s v="E00325"/>
    <s v="Jameson Chen"/>
    <s v="Vice President"/>
    <x v="6"/>
    <s v="Research &amp; Development"/>
    <s v="Male"/>
    <s v="Asian"/>
    <n v="39"/>
    <x v="479"/>
    <n v="254057"/>
    <n v="0.39"/>
    <s v="China"/>
    <s v="Shanghai"/>
    <s v=""/>
    <s v="Shanghai China"/>
    <s v="Jameson Chen Vice President"/>
    <x v="1"/>
  </r>
  <r>
    <s v="E00403"/>
    <s v="Liliana Soto"/>
    <s v="Business Partner"/>
    <x v="4"/>
    <s v="Manufacturing"/>
    <s v="Female"/>
    <s v="Latino"/>
    <n v="58"/>
    <x v="480"/>
    <n v="43001"/>
    <n v="0"/>
    <s v="United States"/>
    <s v="Austin"/>
    <s v=""/>
    <s v="Austin United States"/>
    <s v="Liliana Soto Business Partner"/>
    <x v="1"/>
  </r>
  <r>
    <s v="E00436"/>
    <s v="Lincoln Reyes"/>
    <s v="Computer Systems Manager"/>
    <x v="0"/>
    <s v="Manufacturing"/>
    <s v="Male"/>
    <s v="Latino"/>
    <n v="60"/>
    <x v="481"/>
    <n v="85120"/>
    <n v="0.09"/>
    <s v="United States"/>
    <s v="Seattle"/>
    <s v=""/>
    <s v="Seattle United States"/>
    <s v="Lincoln Reyes Computer Systems Manager"/>
    <x v="1"/>
  </r>
  <r>
    <s v="E04358"/>
    <s v="Grayson Soto"/>
    <s v="Business Partner"/>
    <x v="4"/>
    <s v="Manufacturing"/>
    <s v="Male"/>
    <s v="Latino"/>
    <n v="34"/>
    <x v="482"/>
    <n v="52200"/>
    <n v="0"/>
    <s v="United States"/>
    <s v="Columbus"/>
    <s v=""/>
    <s v="Columbus United States"/>
    <s v="Grayson Soto Business Partner"/>
    <x v="1"/>
  </r>
  <r>
    <s v="E04662"/>
    <s v="Julia Morris"/>
    <s v="Sr. Manger"/>
    <x v="4"/>
    <s v="Corporate"/>
    <s v="Female"/>
    <s v="Caucasian"/>
    <n v="60"/>
    <x v="483"/>
    <n v="150855"/>
    <n v="0.11"/>
    <s v="United States"/>
    <s v="Phoenix"/>
    <s v=""/>
    <s v="Phoenix United States"/>
    <s v="Julia Morris Sr. Manger"/>
    <x v="1"/>
  </r>
  <r>
    <s v="E01496"/>
    <s v="Ava Ortiz"/>
    <s v="Enterprise Architect"/>
    <x v="0"/>
    <s v="Manufacturing"/>
    <s v="Female"/>
    <s v="Latino"/>
    <n v="53"/>
    <x v="484"/>
    <n v="65702"/>
    <n v="0"/>
    <s v="United States"/>
    <s v="Columbus"/>
    <s v=""/>
    <s v="Columbus United States"/>
    <s v="Ava Ortiz Enterprise Architect"/>
    <x v="1"/>
  </r>
  <r>
    <s v="E01870"/>
    <s v="Carson Chau"/>
    <s v="Director"/>
    <x v="1"/>
    <s v="Corporate"/>
    <s v="Male"/>
    <s v="Asian"/>
    <n v="58"/>
    <x v="485"/>
    <n v="162038"/>
    <n v="0.24"/>
    <s v="China"/>
    <s v="Chongqing"/>
    <s v=""/>
    <s v="Chongqing China"/>
    <s v="Carson Chau Director"/>
    <x v="1"/>
  </r>
  <r>
    <s v="E03971"/>
    <s v="Lillian Chen"/>
    <s v="Sr. Manger"/>
    <x v="6"/>
    <s v="Research &amp; Development"/>
    <s v="Female"/>
    <s v="Asian"/>
    <n v="25"/>
    <x v="486"/>
    <n v="157057"/>
    <n v="0.1"/>
    <s v="United States"/>
    <s v="Columbus"/>
    <s v=""/>
    <s v="Columbus United States"/>
    <s v="Lillian Chen Sr. Manger"/>
    <x v="1"/>
  </r>
  <r>
    <s v="E03616"/>
    <s v="Josiah Lewis"/>
    <s v="Manager"/>
    <x v="0"/>
    <s v="Research &amp; Development"/>
    <s v="Male"/>
    <s v="Caucasian"/>
    <n v="46"/>
    <x v="487"/>
    <n v="127559"/>
    <n v="0.1"/>
    <s v="United States"/>
    <s v="Austin"/>
    <s v=""/>
    <s v="Austin United States"/>
    <s v="Josiah Lewis Manager"/>
    <x v="1"/>
  </r>
  <r>
    <s v="E00153"/>
    <s v="Claire Jones"/>
    <s v="Field Engineer"/>
    <x v="5"/>
    <s v="Corporate"/>
    <s v="Female"/>
    <s v="Caucasian"/>
    <n v="39"/>
    <x v="488"/>
    <n v="62644"/>
    <n v="0"/>
    <s v="United States"/>
    <s v="Seattle"/>
    <s v=""/>
    <s v="Seattle United States"/>
    <s v="Claire Jones Field Engineer"/>
    <x v="1"/>
  </r>
  <r>
    <s v="E02313"/>
    <s v="Jeremiah Lu"/>
    <s v="Network Architect"/>
    <x v="0"/>
    <s v="Manufacturing"/>
    <s v="Male"/>
    <s v="Asian"/>
    <n v="50"/>
    <x v="489"/>
    <n v="73907"/>
    <n v="0"/>
    <s v="China"/>
    <s v="Shanghai"/>
    <s v=""/>
    <s v="Shanghai China"/>
    <s v="Jeremiah Lu Network Architect"/>
    <x v="1"/>
  </r>
  <r>
    <s v="E02960"/>
    <s v="Nova Hill"/>
    <s v="Sr. Analyst"/>
    <x v="3"/>
    <s v="Manufacturing"/>
    <s v="Female"/>
    <s v="Caucasian"/>
    <n v="56"/>
    <x v="490"/>
    <n v="90040"/>
    <n v="0"/>
    <s v="United States"/>
    <s v="Chicago"/>
    <s v=""/>
    <s v="Chicago United States"/>
    <s v="Nova Hill Sr. Analyst"/>
    <x v="1"/>
  </r>
  <r>
    <s v="E00096"/>
    <s v="Peyton Cruz"/>
    <s v="Development Engineer"/>
    <x v="5"/>
    <s v="Manufacturing"/>
    <s v="Female"/>
    <s v="Latino"/>
    <n v="30"/>
    <x v="491"/>
    <n v="91134"/>
    <n v="0"/>
    <s v="Brazil"/>
    <s v="Sao Paulo"/>
    <s v=""/>
    <s v="Sao Paulo Brazil"/>
    <s v="Peyton Cruz Development Engineer"/>
    <x v="1"/>
  </r>
  <r>
    <s v="E02140"/>
    <s v="Naomi Zhao"/>
    <s v="Vice President"/>
    <x v="4"/>
    <s v="Speciality Products"/>
    <s v="Female"/>
    <s v="Asian"/>
    <n v="45"/>
    <x v="492"/>
    <n v="201396"/>
    <n v="0.32"/>
    <s v="United States"/>
    <s v="Miami"/>
    <s v=""/>
    <s v="Miami United States"/>
    <s v="Naomi Zhao Vice President"/>
    <x v="1"/>
  </r>
  <r>
    <s v="E00826"/>
    <s v="Rylee Bui"/>
    <s v="Analyst"/>
    <x v="3"/>
    <s v="Corporate"/>
    <s v="Female"/>
    <s v="Asian"/>
    <n v="55"/>
    <x v="493"/>
    <n v="54733"/>
    <n v="0"/>
    <s v="China"/>
    <s v="Chongqing"/>
    <s v=""/>
    <s v="Chongqing China"/>
    <s v="Rylee Bui Analyst"/>
    <x v="1"/>
  </r>
  <r>
    <s v="E03881"/>
    <s v="Andrew Reed"/>
    <s v="System Administrator "/>
    <x v="0"/>
    <s v="Corporate"/>
    <s v="Male"/>
    <s v="Black"/>
    <n v="28"/>
    <x v="494"/>
    <n v="65341"/>
    <n v="0"/>
    <s v="United States"/>
    <s v="Miami"/>
    <d v="2022-04-11T00:00:00"/>
    <s v="Miami United States"/>
    <s v="Andrew Reed System Administrator "/>
    <x v="18"/>
  </r>
  <r>
    <s v="E02604"/>
    <s v="Brooklyn Collins"/>
    <s v="Sr. Manger"/>
    <x v="1"/>
    <s v="Corporate"/>
    <s v="Female"/>
    <s v="Black"/>
    <n v="59"/>
    <x v="495"/>
    <n v="139208"/>
    <n v="0.11"/>
    <s v="United States"/>
    <s v="Austin"/>
    <s v=""/>
    <s v="Austin United States"/>
    <s v="Brooklyn Collins Sr. Manger"/>
    <x v="1"/>
  </r>
  <r>
    <s v="E02613"/>
    <s v="John Jung"/>
    <s v="Sr. Analyst"/>
    <x v="2"/>
    <s v="Speciality Products"/>
    <s v="Male"/>
    <s v="Asian"/>
    <n v="63"/>
    <x v="496"/>
    <n v="73200"/>
    <n v="0"/>
    <s v="China"/>
    <s v="Shanghai"/>
    <s v=""/>
    <s v="Shanghai China"/>
    <s v="John Jung Sr. Analyst"/>
    <x v="1"/>
  </r>
  <r>
    <s v="E00864"/>
    <s v="Samantha Aguilar"/>
    <s v="Manager"/>
    <x v="3"/>
    <s v="Speciality Products"/>
    <s v="Female"/>
    <s v="Latino"/>
    <n v="46"/>
    <x v="497"/>
    <n v="102636"/>
    <n v="0.06"/>
    <s v="United States"/>
    <s v="Seattle"/>
    <s v=""/>
    <s v="Seattle United States"/>
    <s v="Samantha Aguilar Manager"/>
    <x v="1"/>
  </r>
  <r>
    <s v="E01760"/>
    <s v="Madeline Acosta"/>
    <s v="Sr. Account Representative"/>
    <x v="2"/>
    <s v="Speciality Products"/>
    <s v="Female"/>
    <s v="Latino"/>
    <n v="26"/>
    <x v="498"/>
    <n v="87427"/>
    <n v="0"/>
    <s v="Brazil"/>
    <s v="Sao Paulo"/>
    <s v=""/>
    <s v="Sao Paulo Brazil"/>
    <s v="Madeline Acosta Sr. Account Representative"/>
    <x v="1"/>
  </r>
  <r>
    <s v="E03223"/>
    <s v="Ethan Joseph"/>
    <s v="IT Coordinator"/>
    <x v="0"/>
    <s v="Research &amp; Development"/>
    <s v="Male"/>
    <s v="Caucasian"/>
    <n v="45"/>
    <x v="499"/>
    <n v="49219"/>
    <n v="0"/>
    <s v="United States"/>
    <s v="Columbus"/>
    <s v=""/>
    <s v="Columbus United States"/>
    <s v="Ethan Joseph IT Coordinator"/>
    <x v="1"/>
  </r>
  <r>
    <s v="E01262"/>
    <s v="Miles Mehta"/>
    <s v="Manager"/>
    <x v="1"/>
    <s v="Manufacturing"/>
    <s v="Male"/>
    <s v="Asian"/>
    <n v="50"/>
    <x v="342"/>
    <n v="106437"/>
    <n v="7.0000000000000007E-2"/>
    <s v="China"/>
    <s v="Chongqing"/>
    <s v=""/>
    <s v="Chongqing China"/>
    <s v="Miles Mehta Manager"/>
    <x v="1"/>
  </r>
  <r>
    <s v="E01075"/>
    <s v="Joshua Juarez"/>
    <s v="Analyst II"/>
    <x v="1"/>
    <s v="Manufacturing"/>
    <s v="Male"/>
    <s v="Latino"/>
    <n v="46"/>
    <x v="500"/>
    <n v="64364"/>
    <n v="0"/>
    <s v="Brazil"/>
    <s v="Sao Paulo"/>
    <s v=""/>
    <s v="Sao Paulo Brazil"/>
    <s v="Joshua Juarez Analyst II"/>
    <x v="1"/>
  </r>
  <r>
    <s v="E00364"/>
    <s v="Matthew Howard"/>
    <s v="Director"/>
    <x v="4"/>
    <s v="Manufacturing"/>
    <s v="Male"/>
    <s v="Caucasian"/>
    <n v="50"/>
    <x v="501"/>
    <n v="172180"/>
    <n v="0.3"/>
    <s v="United States"/>
    <s v="Columbus"/>
    <s v=""/>
    <s v="Columbus United States"/>
    <s v="Matthew Howard Director"/>
    <x v="1"/>
  </r>
  <r>
    <s v="E04108"/>
    <s v="Jade Figueroa"/>
    <s v="Sr. Analyst"/>
    <x v="2"/>
    <s v="Manufacturing"/>
    <s v="Female"/>
    <s v="Latino"/>
    <n v="33"/>
    <x v="502"/>
    <n v="88343"/>
    <n v="0"/>
    <s v="Brazil"/>
    <s v="Rio de Janerio"/>
    <s v=""/>
    <s v="Rio de Janerio Brazil"/>
    <s v="Jade Figueroa Sr. Analyst"/>
    <x v="1"/>
  </r>
  <r>
    <s v="E02917"/>
    <s v="Everett Morales"/>
    <s v="Solutions Architect"/>
    <x v="0"/>
    <s v="Speciality Products"/>
    <s v="Male"/>
    <s v="Latino"/>
    <n v="57"/>
    <x v="503"/>
    <n v="66649"/>
    <n v="0"/>
    <s v="Brazil"/>
    <s v="Rio de Janerio"/>
    <s v=""/>
    <s v="Rio de Janerio Brazil"/>
    <s v="Everett Morales Solutions Architect"/>
    <x v="1"/>
  </r>
  <r>
    <s v="E03720"/>
    <s v="Genesis Hunter"/>
    <s v="Manager"/>
    <x v="1"/>
    <s v="Corporate"/>
    <s v="Female"/>
    <s v="Caucasian"/>
    <n v="48"/>
    <x v="504"/>
    <n v="102847"/>
    <n v="0.05"/>
    <s v="United States"/>
    <s v="Chicago"/>
    <s v=""/>
    <s v="Chicago United States"/>
    <s v="Genesis Hunter Manager"/>
    <x v="1"/>
  </r>
  <r>
    <s v="E03393"/>
    <s v="Henry Figueroa"/>
    <s v="Sr. Manger"/>
    <x v="1"/>
    <s v="Manufacturing"/>
    <s v="Male"/>
    <s v="Latino"/>
    <n v="46"/>
    <x v="505"/>
    <n v="134881"/>
    <n v="0.15"/>
    <s v="Brazil"/>
    <s v="Manaus"/>
    <s v=""/>
    <s v="Manaus Brazil"/>
    <s v="Henry Figueroa Sr. Manger"/>
    <x v="1"/>
  </r>
  <r>
    <s v="E02977"/>
    <s v="Nicholas Song"/>
    <s v="Analyst II"/>
    <x v="6"/>
    <s v="Manufacturing"/>
    <s v="Male"/>
    <s v="Asian"/>
    <n v="52"/>
    <x v="506"/>
    <n v="68807"/>
    <n v="0"/>
    <s v="China"/>
    <s v="Chengdu"/>
    <d v="2015-11-30T00:00:00"/>
    <s v="Chengdu China"/>
    <s v="Nicholas Song Analyst II"/>
    <x v="16"/>
  </r>
  <r>
    <s v="E03371"/>
    <s v="Jack Alexander"/>
    <s v="Vice President"/>
    <x v="0"/>
    <s v="Manufacturing"/>
    <s v="Male"/>
    <s v="Caucasian"/>
    <n v="56"/>
    <x v="507"/>
    <n v="228822"/>
    <n v="0.36"/>
    <s v="United States"/>
    <s v="Miami"/>
    <s v=""/>
    <s v="Miami United States"/>
    <s v="Jack Alexander Vice President"/>
    <x v="1"/>
  </r>
  <r>
    <s v="E02531"/>
    <s v="Jameson Foster"/>
    <s v="Analyst"/>
    <x v="6"/>
    <s v="Manufacturing"/>
    <s v="Male"/>
    <s v="Caucasian"/>
    <n v="28"/>
    <x v="508"/>
    <n v="43391"/>
    <n v="0"/>
    <s v="United States"/>
    <s v="Columbus"/>
    <s v=""/>
    <s v="Columbus United States"/>
    <s v="Jameson Foster Analyst"/>
    <x v="1"/>
  </r>
  <r>
    <s v="E02473"/>
    <s v="Leonardo Lo"/>
    <s v="Quality Engineer"/>
    <x v="5"/>
    <s v="Speciality Products"/>
    <s v="Male"/>
    <s v="Asian"/>
    <n v="29"/>
    <x v="509"/>
    <n v="91782"/>
    <n v="0"/>
    <s v="China"/>
    <s v="Chongqing"/>
    <s v=""/>
    <s v="Chongqing China"/>
    <s v="Leonardo Lo Quality Engineer"/>
    <x v="1"/>
  </r>
  <r>
    <s v="E02468"/>
    <s v="Ella Huang"/>
    <s v="Vice President"/>
    <x v="6"/>
    <s v="Corporate"/>
    <s v="Female"/>
    <s v="Asian"/>
    <n v="45"/>
    <x v="510"/>
    <n v="211637"/>
    <n v="0.31"/>
    <s v="United States"/>
    <s v="Chicago"/>
    <s v=""/>
    <s v="Chicago United States"/>
    <s v="Ella Huang Vice President"/>
    <x v="1"/>
  </r>
  <r>
    <s v="E01499"/>
    <s v="Liam Jordan"/>
    <s v="Computer Systems Manager"/>
    <x v="0"/>
    <s v="Manufacturing"/>
    <s v="Male"/>
    <s v="Caucasian"/>
    <n v="28"/>
    <x v="511"/>
    <n v="73255"/>
    <n v="0.09"/>
    <s v="United States"/>
    <s v="Phoenix"/>
    <s v=""/>
    <s v="Phoenix United States"/>
    <s v="Liam Jordan Computer Systems Manager"/>
    <x v="1"/>
  </r>
  <r>
    <s v="E03697"/>
    <s v="Isaac Woods"/>
    <s v="Manager"/>
    <x v="2"/>
    <s v="Corporate"/>
    <s v="Male"/>
    <s v="Caucasian"/>
    <n v="28"/>
    <x v="512"/>
    <n v="108826"/>
    <n v="0.1"/>
    <s v="United States"/>
    <s v="Miami"/>
    <s v=""/>
    <s v="Miami United States"/>
    <s v="Isaac Woods Manager"/>
    <x v="1"/>
  </r>
  <r>
    <s v="E00593"/>
    <s v="Luke Wilson"/>
    <s v="Solutions Architect"/>
    <x v="0"/>
    <s v="Speciality Products"/>
    <s v="Male"/>
    <s v="Caucasian"/>
    <n v="34"/>
    <x v="513"/>
    <n v="94352"/>
    <n v="0"/>
    <s v="United States"/>
    <s v="Miami"/>
    <s v=""/>
    <s v="Miami United States"/>
    <s v="Luke Wilson Solutions Architect"/>
    <x v="1"/>
  </r>
  <r>
    <s v="E01103"/>
    <s v="Lyla Alvarez"/>
    <s v="IT Systems Architect"/>
    <x v="0"/>
    <s v="Research &amp; Development"/>
    <s v="Female"/>
    <s v="Latino"/>
    <n v="55"/>
    <x v="514"/>
    <n v="73955"/>
    <n v="0"/>
    <s v="United States"/>
    <s v="Phoenix"/>
    <s v=""/>
    <s v="Phoenix United States"/>
    <s v="Lyla Alvarez IT Systems Architect"/>
    <x v="1"/>
  </r>
  <r>
    <s v="E03889"/>
    <s v="Caleb Flores"/>
    <s v="Manager"/>
    <x v="4"/>
    <s v="Manufacturing"/>
    <s v="Male"/>
    <s v="Latino"/>
    <n v="34"/>
    <x v="515"/>
    <n v="113909"/>
    <n v="0.06"/>
    <s v="Brazil"/>
    <s v="Rio de Janerio"/>
    <s v=""/>
    <s v="Rio de Janerio Brazil"/>
    <s v="Caleb Flores Manager"/>
    <x v="1"/>
  </r>
  <r>
    <s v="E01958"/>
    <s v="Angel Lin"/>
    <s v="Network Administrator"/>
    <x v="0"/>
    <s v="Manufacturing"/>
    <s v="Male"/>
    <s v="Asian"/>
    <n v="27"/>
    <x v="516"/>
    <n v="92321"/>
    <n v="0"/>
    <s v="United States"/>
    <s v="Chicago"/>
    <s v=""/>
    <s v="Chicago United States"/>
    <s v="Angel Lin Network Administrator"/>
    <x v="1"/>
  </r>
  <r>
    <s v="E01870"/>
    <s v="Easton Moore"/>
    <s v="Computer Systems Manager"/>
    <x v="0"/>
    <s v="Research &amp; Development"/>
    <s v="Male"/>
    <s v="Caucasian"/>
    <n v="52"/>
    <x v="517"/>
    <n v="99557"/>
    <n v="0.09"/>
    <s v="United States"/>
    <s v="Seattle"/>
    <s v=""/>
    <s v="Seattle United States"/>
    <s v="Easton Moore Computer Systems Manager"/>
    <x v="1"/>
  </r>
  <r>
    <s v="E01167"/>
    <s v="Kinsley Collins"/>
    <s v="Automation Engineer"/>
    <x v="5"/>
    <s v="Speciality Products"/>
    <s v="Female"/>
    <s v="Caucasian"/>
    <n v="28"/>
    <x v="518"/>
    <n v="115854"/>
    <n v="0"/>
    <s v="United States"/>
    <s v="Phoenix"/>
    <s v=""/>
    <s v="Phoenix United States"/>
    <s v="Kinsley Collins Automation Engineer"/>
    <x v="1"/>
  </r>
  <r>
    <s v="E00099"/>
    <s v="Brooklyn Salazar"/>
    <s v="IT Systems Architect"/>
    <x v="0"/>
    <s v="Manufacturing"/>
    <s v="Female"/>
    <s v="Latino"/>
    <n v="44"/>
    <x v="519"/>
    <n v="82462"/>
    <n v="0"/>
    <s v="United States"/>
    <s v="Austin"/>
    <s v=""/>
    <s v="Austin United States"/>
    <s v="Brooklyn Salazar IT Systems Architect"/>
    <x v="1"/>
  </r>
  <r>
    <s v="E00044"/>
    <s v="Scarlett Jenkins"/>
    <s v="Vice President"/>
    <x v="0"/>
    <s v="Research &amp; Development"/>
    <s v="Female"/>
    <s v="Caucasian"/>
    <n v="53"/>
    <x v="520"/>
    <n v="198473"/>
    <n v="0.32"/>
    <s v="United States"/>
    <s v="Miami"/>
    <s v=""/>
    <s v="Miami United States"/>
    <s v="Scarlett Jenkins Vice President"/>
    <x v="1"/>
  </r>
  <r>
    <s v="E00711"/>
    <s v="Melody Chin"/>
    <s v="Sr. Manger"/>
    <x v="1"/>
    <s v="Corporate"/>
    <s v="Female"/>
    <s v="Asian"/>
    <n v="43"/>
    <x v="521"/>
    <n v="153492"/>
    <n v="0.11"/>
    <s v="United States"/>
    <s v="Chicago"/>
    <s v=""/>
    <s v="Chicago United States"/>
    <s v="Melody Chin Sr. Manger"/>
    <x v="1"/>
  </r>
  <r>
    <s v="E04795"/>
    <s v="Eloise Alexander"/>
    <s v="Vice President"/>
    <x v="4"/>
    <s v="Corporate"/>
    <s v="Female"/>
    <s v="Black"/>
    <n v="28"/>
    <x v="522"/>
    <n v="208210"/>
    <n v="0.3"/>
    <s v="United States"/>
    <s v="Seattle"/>
    <s v=""/>
    <s v="Seattle United States"/>
    <s v="Eloise Alexander Vice President"/>
    <x v="1"/>
  </r>
  <r>
    <s v="E03912"/>
    <s v="Carter Turner"/>
    <s v="Sr. Analyst"/>
    <x v="6"/>
    <s v="Corporate"/>
    <s v="Male"/>
    <s v="Caucasian"/>
    <n v="33"/>
    <x v="523"/>
    <n v="91632"/>
    <n v="0"/>
    <s v="United States"/>
    <s v="Phoenix"/>
    <s v=""/>
    <s v="Phoenix United States"/>
    <s v="Carter Turner Sr. Analyst"/>
    <x v="1"/>
  </r>
  <r>
    <s v="E02103"/>
    <s v="Andrew Ma"/>
    <s v="HRIS Analyst"/>
    <x v="4"/>
    <s v="Corporate"/>
    <s v="Male"/>
    <s v="Asian"/>
    <n v="31"/>
    <x v="524"/>
    <n v="71755"/>
    <n v="0"/>
    <s v="China"/>
    <s v="Chongqing"/>
    <s v=""/>
    <s v="Chongqing China"/>
    <s v="Andrew Ma HRIS Analyst"/>
    <x v="1"/>
  </r>
  <r>
    <s v="E04213"/>
    <s v="Hailey Xi"/>
    <s v="Manager"/>
    <x v="3"/>
    <s v="Corporate"/>
    <s v="Female"/>
    <s v="Asian"/>
    <n v="52"/>
    <x v="525"/>
    <n v="111006"/>
    <n v="0.08"/>
    <s v="China"/>
    <s v="Chongqing"/>
    <s v=""/>
    <s v="Chongqing China"/>
    <s v="Hailey Xi Manager"/>
    <x v="1"/>
  </r>
  <r>
    <s v="E04756"/>
    <s v="Aiden Le"/>
    <s v="Cloud Infrastructure Architect"/>
    <x v="0"/>
    <s v="Corporate"/>
    <s v="Male"/>
    <s v="Asian"/>
    <n v="55"/>
    <x v="526"/>
    <n v="99774"/>
    <n v="0"/>
    <s v="United States"/>
    <s v="Austin"/>
    <s v=""/>
    <s v="Austin United States"/>
    <s v="Aiden Le Cloud Infrastructure Architect"/>
    <x v="1"/>
  </r>
  <r>
    <s v="E04114"/>
    <s v="Christopher Lim"/>
    <s v="Director"/>
    <x v="0"/>
    <s v="Research &amp; Development"/>
    <s v="Male"/>
    <s v="Asian"/>
    <n v="55"/>
    <x v="527"/>
    <n v="184648"/>
    <n v="0.24"/>
    <s v="China"/>
    <s v="Shanghai"/>
    <s v=""/>
    <s v="Shanghai China"/>
    <s v="Christopher Lim Director"/>
    <x v="1"/>
  </r>
  <r>
    <s v="E01423"/>
    <s v="James Castillo"/>
    <s v="Vice President"/>
    <x v="0"/>
    <s v="Manufacturing"/>
    <s v="Male"/>
    <s v="Latino"/>
    <n v="51"/>
    <x v="528"/>
    <n v="247874"/>
    <n v="0.33"/>
    <s v="Brazil"/>
    <s v="Manaus"/>
    <s v=""/>
    <s v="Manaus Brazil"/>
    <s v="James Castillo Vice President"/>
    <x v="1"/>
  </r>
  <r>
    <s v="E03181"/>
    <s v="Greyson Dang"/>
    <s v="Development Engineer"/>
    <x v="5"/>
    <s v="Manufacturing"/>
    <s v="Male"/>
    <s v="Asian"/>
    <n v="60"/>
    <x v="529"/>
    <n v="62239"/>
    <n v="0"/>
    <s v="China"/>
    <s v="Beijing"/>
    <s v=""/>
    <s v="Beijing China"/>
    <s v="Greyson Dang Development Engineer"/>
    <x v="1"/>
  </r>
  <r>
    <s v="E03305"/>
    <s v="Hannah King"/>
    <s v="Manager"/>
    <x v="3"/>
    <s v="Speciality Products"/>
    <s v="Female"/>
    <s v="Caucasian"/>
    <n v="31"/>
    <x v="530"/>
    <n v="114911"/>
    <n v="7.0000000000000007E-2"/>
    <s v="United States"/>
    <s v="Chicago"/>
    <s v=""/>
    <s v="Chicago United States"/>
    <s v="Hannah King Manager"/>
    <x v="1"/>
  </r>
  <r>
    <s v="E00703"/>
    <s v="Wesley Dominguez"/>
    <s v="Engineering Manager"/>
    <x v="5"/>
    <s v="Corporate"/>
    <s v="Male"/>
    <s v="Latino"/>
    <n v="45"/>
    <x v="531"/>
    <n v="115490"/>
    <n v="0.12"/>
    <s v="United States"/>
    <s v="Chicago"/>
    <s v=""/>
    <s v="Chicago United States"/>
    <s v="Wesley Dominguez Engineering Manager"/>
    <x v="1"/>
  </r>
  <r>
    <s v="E04403"/>
    <s v="Dominic Hu"/>
    <s v="Manager"/>
    <x v="3"/>
    <s v="Speciality Products"/>
    <s v="Male"/>
    <s v="Asian"/>
    <n v="34"/>
    <x v="532"/>
    <n v="118708"/>
    <n v="7.0000000000000007E-2"/>
    <s v="China"/>
    <s v="Shanghai"/>
    <s v=""/>
    <s v="Shanghai China"/>
    <s v="Dominic Hu Manager"/>
    <x v="1"/>
  </r>
  <r>
    <s v="E00103"/>
    <s v="Nora Park"/>
    <s v="Director"/>
    <x v="3"/>
    <s v="Speciality Products"/>
    <s v="Female"/>
    <s v="Asian"/>
    <n v="29"/>
    <x v="533"/>
    <n v="197649"/>
    <n v="0.2"/>
    <s v="United States"/>
    <s v="Columbus"/>
    <s v=""/>
    <s v="Columbus United States"/>
    <s v="Nora Park Director"/>
    <x v="1"/>
  </r>
  <r>
    <s v="E04487"/>
    <s v="Audrey Hwang"/>
    <s v="Sr. Analyst"/>
    <x v="3"/>
    <s v="Speciality Products"/>
    <s v="Female"/>
    <s v="Asian"/>
    <n v="45"/>
    <x v="534"/>
    <n v="89841"/>
    <n v="0"/>
    <s v="China"/>
    <s v="Beijing"/>
    <s v=""/>
    <s v="Beijing China"/>
    <s v="Audrey Hwang Sr. Analyst"/>
    <x v="1"/>
  </r>
  <r>
    <s v="E01194"/>
    <s v="Ella Jenkins"/>
    <s v="Analyst II"/>
    <x v="1"/>
    <s v="Speciality Products"/>
    <s v="Female"/>
    <s v="Caucasian"/>
    <n v="52"/>
    <x v="535"/>
    <n v="61026"/>
    <n v="0"/>
    <s v="United States"/>
    <s v="Phoenix"/>
    <s v=""/>
    <s v="Phoenix United States"/>
    <s v="Ella Jenkins Analyst II"/>
    <x v="1"/>
  </r>
  <r>
    <s v="E02179"/>
    <s v="Peyton Owens"/>
    <s v="Controls Engineer"/>
    <x v="5"/>
    <s v="Speciality Products"/>
    <s v="Female"/>
    <s v="Caucasian"/>
    <n v="48"/>
    <x v="536"/>
    <n v="96693"/>
    <n v="0"/>
    <s v="United States"/>
    <s v="Chicago"/>
    <s v=""/>
    <s v="Chicago United States"/>
    <s v="Peyton Owens Controls Engineer"/>
    <x v="1"/>
  </r>
  <r>
    <s v="E04242"/>
    <s v="Alice Lopez"/>
    <s v="Test Engineer"/>
    <x v="5"/>
    <s v="Speciality Products"/>
    <s v="Female"/>
    <s v="Latino"/>
    <n v="48"/>
    <x v="537"/>
    <n v="82907"/>
    <n v="0"/>
    <s v="United States"/>
    <s v="Seattle"/>
    <s v=""/>
    <s v="Seattle United States"/>
    <s v="Alice Lopez Test Engineer"/>
    <x v="1"/>
  </r>
  <r>
    <s v="E01371"/>
    <s v="Dominic Le"/>
    <s v="Vice President"/>
    <x v="6"/>
    <s v="Corporate"/>
    <s v="Male"/>
    <s v="Asian"/>
    <n v="41"/>
    <x v="538"/>
    <n v="257194"/>
    <n v="0.35"/>
    <s v="China"/>
    <s v="Chongqing"/>
    <s v=""/>
    <s v="Chongqing China"/>
    <s v="Dominic Le Vice President"/>
    <x v="1"/>
  </r>
  <r>
    <s v="E03065"/>
    <s v="Ezra Ortiz"/>
    <s v="Quality Engineer"/>
    <x v="5"/>
    <s v="Research &amp; Development"/>
    <s v="Male"/>
    <s v="Latino"/>
    <n v="41"/>
    <x v="539"/>
    <n v="94658"/>
    <n v="0"/>
    <s v="United States"/>
    <s v="Miami"/>
    <s v=""/>
    <s v="Miami United States"/>
    <s v="Ezra Ortiz Quality Engineer"/>
    <x v="1"/>
  </r>
  <r>
    <s v="E01377"/>
    <s v="Grayson Luu"/>
    <s v="Quality Engineer"/>
    <x v="5"/>
    <s v="Research &amp; Development"/>
    <s v="Male"/>
    <s v="Asian"/>
    <n v="55"/>
    <x v="540"/>
    <n v="89419"/>
    <n v="0"/>
    <s v="China"/>
    <s v="Shanghai"/>
    <s v=""/>
    <s v="Shanghai China"/>
    <s v="Grayson Luu Quality Engineer"/>
    <x v="1"/>
  </r>
  <r>
    <s v="E03097"/>
    <s v="Brooks Stewart"/>
    <s v="HRIS Analyst"/>
    <x v="4"/>
    <s v="Manufacturing"/>
    <s v="Male"/>
    <s v="Black"/>
    <n v="45"/>
    <x v="541"/>
    <n v="51983"/>
    <n v="0"/>
    <s v="United States"/>
    <s v="Columbus"/>
    <s v=""/>
    <s v="Columbus United States"/>
    <s v="Brooks Stewart HRIS Analyst"/>
    <x v="1"/>
  </r>
  <r>
    <s v="E01668"/>
    <s v="Naomi Xi"/>
    <s v="Director"/>
    <x v="1"/>
    <s v="Corporate"/>
    <s v="Female"/>
    <s v="Asian"/>
    <n v="53"/>
    <x v="542"/>
    <n v="179494"/>
    <n v="0.2"/>
    <s v="China"/>
    <s v="Chongqing"/>
    <s v=""/>
    <s v="Chongqing China"/>
    <s v="Naomi Xi Director"/>
    <x v="1"/>
  </r>
  <r>
    <s v="E03354"/>
    <s v="Silas Estrada"/>
    <s v="IT Systems Architect"/>
    <x v="0"/>
    <s v="Corporate"/>
    <s v="Male"/>
    <s v="Latino"/>
    <n v="49"/>
    <x v="543"/>
    <n v="68426"/>
    <n v="0"/>
    <s v="Brazil"/>
    <s v="Rio de Janerio"/>
    <s v=""/>
    <s v="Rio de Janerio Brazil"/>
    <s v="Silas Estrada IT Systems Architect"/>
    <x v="1"/>
  </r>
  <r>
    <s v="E02088"/>
    <s v="Skylar Ayala"/>
    <s v="Sr. Manger"/>
    <x v="1"/>
    <s v="Corporate"/>
    <s v="Female"/>
    <s v="Latino"/>
    <n v="55"/>
    <x v="544"/>
    <n v="144986"/>
    <n v="0.12"/>
    <s v="United States"/>
    <s v="Phoenix"/>
    <s v=""/>
    <s v="Phoenix United States"/>
    <s v="Skylar Ayala Sr. Manger"/>
    <x v="1"/>
  </r>
  <r>
    <s v="E03980"/>
    <s v="Lydia Huynh"/>
    <s v="Account Representative"/>
    <x v="2"/>
    <s v="Speciality Products"/>
    <s v="Female"/>
    <s v="Asian"/>
    <n v="45"/>
    <x v="545"/>
    <n v="60113"/>
    <n v="0"/>
    <s v="United States"/>
    <s v="Chicago"/>
    <s v=""/>
    <s v="Chicago United States"/>
    <s v="Lydia Huynh Account Representative"/>
    <x v="1"/>
  </r>
  <r>
    <s v="E00972"/>
    <s v="Hazel Cortez"/>
    <s v="HRIS Analyst"/>
    <x v="4"/>
    <s v="Research &amp; Development"/>
    <s v="Female"/>
    <s v="Latino"/>
    <n v="52"/>
    <x v="546"/>
    <n v="50548"/>
    <n v="0"/>
    <s v="Brazil"/>
    <s v="Sao Paulo"/>
    <s v=""/>
    <s v="Sao Paulo Brazil"/>
    <s v="Hazel Cortez HRIS Analyst"/>
    <x v="1"/>
  </r>
  <r>
    <s v="E00824"/>
    <s v="Everleigh Adams"/>
    <s v="Analyst II"/>
    <x v="6"/>
    <s v="Manufacturing"/>
    <s v="Female"/>
    <s v="Caucasian"/>
    <n v="33"/>
    <x v="547"/>
    <n v="68846"/>
    <n v="0"/>
    <s v="United States"/>
    <s v="Chicago"/>
    <s v=""/>
    <s v="Chicago United States"/>
    <s v="Everleigh Adams Analyst II"/>
    <x v="1"/>
  </r>
  <r>
    <s v="E04359"/>
    <s v="Layla Salazar"/>
    <s v="Solutions Architect"/>
    <x v="0"/>
    <s v="Corporate"/>
    <s v="Female"/>
    <s v="Latino"/>
    <n v="59"/>
    <x v="548"/>
    <n v="90901"/>
    <n v="0"/>
    <s v="United States"/>
    <s v="Seattle"/>
    <s v=""/>
    <s v="Seattle United States"/>
    <s v="Layla Salazar Solutions Architect"/>
    <x v="1"/>
  </r>
  <r>
    <s v="E03113"/>
    <s v="Willow Chen"/>
    <s v="Manager"/>
    <x v="3"/>
    <s v="Corporate"/>
    <s v="Female"/>
    <s v="Asian"/>
    <n v="50"/>
    <x v="549"/>
    <n v="102033"/>
    <n v="0.08"/>
    <s v="United States"/>
    <s v="Austin"/>
    <s v=""/>
    <s v="Austin United States"/>
    <s v="Willow Chen Manager"/>
    <x v="1"/>
  </r>
  <r>
    <s v="E01488"/>
    <s v="Penelope Griffin"/>
    <s v="Director"/>
    <x v="2"/>
    <s v="Manufacturing"/>
    <s v="Female"/>
    <s v="Caucasian"/>
    <n v="61"/>
    <x v="550"/>
    <n v="151783"/>
    <n v="0.26"/>
    <s v="United States"/>
    <s v="Seattle"/>
    <s v=""/>
    <s v="Seattle United States"/>
    <s v="Penelope Griffin Director"/>
    <x v="1"/>
  </r>
  <r>
    <s v="E01787"/>
    <s v="Lillian Romero"/>
    <s v="Director"/>
    <x v="5"/>
    <s v="Corporate"/>
    <s v="Female"/>
    <s v="Latino"/>
    <n v="27"/>
    <x v="551"/>
    <n v="170164"/>
    <n v="0.17"/>
    <s v="United States"/>
    <s v="Austin"/>
    <s v=""/>
    <s v="Austin United States"/>
    <s v="Lillian Romero Director"/>
    <x v="1"/>
  </r>
  <r>
    <s v="E03550"/>
    <s v="Stella Wu"/>
    <s v="Sr. Manger"/>
    <x v="6"/>
    <s v="Speciality Products"/>
    <s v="Female"/>
    <s v="Asian"/>
    <n v="35"/>
    <x v="552"/>
    <n v="155905"/>
    <n v="0.14000000000000001"/>
    <s v="United States"/>
    <s v="Phoenix"/>
    <s v=""/>
    <s v="Phoenix United States"/>
    <s v="Stella Wu Sr. Manger"/>
    <x v="1"/>
  </r>
  <r>
    <s v="E01052"/>
    <s v="Parker Vang"/>
    <s v="Analyst"/>
    <x v="2"/>
    <s v="Corporate"/>
    <s v="Male"/>
    <s v="Asian"/>
    <n v="40"/>
    <x v="553"/>
    <n v="50733"/>
    <n v="0"/>
    <s v="United States"/>
    <s v="Miami"/>
    <s v=""/>
    <s v="Miami United States"/>
    <s v="Parker Vang Analyst"/>
    <x v="1"/>
  </r>
  <r>
    <s v="E04799"/>
    <s v="Mila Roberts"/>
    <s v="Sr. Business Partner"/>
    <x v="4"/>
    <s v="Corporate"/>
    <s v="Female"/>
    <s v="Caucasian"/>
    <n v="30"/>
    <x v="554"/>
    <n v="88663"/>
    <n v="0"/>
    <s v="United States"/>
    <s v="Phoenix"/>
    <s v=""/>
    <s v="Phoenix United States"/>
    <s v="Mila Roberts Sr. Business Partner"/>
    <x v="1"/>
  </r>
  <r>
    <s v="E03402"/>
    <s v="Isaac Liu"/>
    <s v="Field Engineer"/>
    <x v="5"/>
    <s v="Manufacturing"/>
    <s v="Male"/>
    <s v="Asian"/>
    <n v="60"/>
    <x v="555"/>
    <n v="88213"/>
    <n v="0"/>
    <s v="China"/>
    <s v="Chongqing"/>
    <s v=""/>
    <s v="Chongqing China"/>
    <s v="Isaac Liu Field Engineer"/>
    <x v="1"/>
  </r>
  <r>
    <s v="E04128"/>
    <s v="Jacob Doan"/>
    <s v="Analyst II"/>
    <x v="2"/>
    <s v="Speciality Products"/>
    <s v="Male"/>
    <s v="Asian"/>
    <n v="55"/>
    <x v="556"/>
    <n v="67130"/>
    <n v="0"/>
    <s v="United States"/>
    <s v="Miami"/>
    <s v=""/>
    <s v="Miami United States"/>
    <s v="Jacob Doan Analyst II"/>
    <x v="1"/>
  </r>
  <r>
    <s v="E00013"/>
    <s v="Raelynn Ma"/>
    <s v="Sr. Analyst"/>
    <x v="1"/>
    <s v="Speciality Products"/>
    <s v="Female"/>
    <s v="Asian"/>
    <n v="33"/>
    <x v="557"/>
    <n v="94876"/>
    <n v="0"/>
    <s v="United States"/>
    <s v="Miami"/>
    <s v=""/>
    <s v="Miami United States"/>
    <s v="Raelynn Ma Sr. Analyst"/>
    <x v="1"/>
  </r>
  <r>
    <s v="E03114"/>
    <s v="Jameson Juarez"/>
    <s v="Development Engineer"/>
    <x v="5"/>
    <s v="Speciality Products"/>
    <s v="Male"/>
    <s v="Latino"/>
    <n v="62"/>
    <x v="558"/>
    <n v="98230"/>
    <n v="0"/>
    <s v="United States"/>
    <s v="Miami"/>
    <s v=""/>
    <s v="Miami United States"/>
    <s v="Jameson Juarez Development Engineer"/>
    <x v="1"/>
  </r>
  <r>
    <s v="E04004"/>
    <s v="Everleigh Shah"/>
    <s v="Test Engineer"/>
    <x v="5"/>
    <s v="Research &amp; Development"/>
    <s v="Female"/>
    <s v="Asian"/>
    <n v="36"/>
    <x v="559"/>
    <n v="96757"/>
    <n v="0"/>
    <s v="United States"/>
    <s v="Columbus"/>
    <s v=""/>
    <s v="Columbus United States"/>
    <s v="Everleigh Shah Test Engineer"/>
    <x v="1"/>
  </r>
  <r>
    <s v="E04472"/>
    <s v="Alexander Foster"/>
    <s v="Analyst II"/>
    <x v="6"/>
    <s v="Manufacturing"/>
    <s v="Male"/>
    <s v="Black"/>
    <n v="35"/>
    <x v="560"/>
    <n v="51513"/>
    <n v="0"/>
    <s v="United States"/>
    <s v="Columbus"/>
    <s v=""/>
    <s v="Columbus United States"/>
    <s v="Alexander Foster Analyst II"/>
    <x v="1"/>
  </r>
  <r>
    <s v="E00161"/>
    <s v="Ryan Ha"/>
    <s v="Vice President"/>
    <x v="6"/>
    <s v="Corporate"/>
    <s v="Male"/>
    <s v="Asian"/>
    <n v="60"/>
    <x v="561"/>
    <n v="234311"/>
    <n v="0.37"/>
    <s v="United States"/>
    <s v="Miami"/>
    <s v=""/>
    <s v="Miami United States"/>
    <s v="Ryan Ha Vice President"/>
    <x v="1"/>
  </r>
  <r>
    <s v="E04417"/>
    <s v="Chloe Salazar"/>
    <s v="Sr. Manger"/>
    <x v="4"/>
    <s v="Speciality Products"/>
    <s v="Female"/>
    <s v="Latino"/>
    <n v="45"/>
    <x v="562"/>
    <n v="152353"/>
    <n v="0.14000000000000001"/>
    <s v="United States"/>
    <s v="Seattle"/>
    <s v=""/>
    <s v="Seattle United States"/>
    <s v="Chloe Salazar Sr. Manger"/>
    <x v="1"/>
  </r>
  <r>
    <s v="E04536"/>
    <s v="Layla Scott"/>
    <s v="Sr. Manger"/>
    <x v="3"/>
    <s v="Speciality Products"/>
    <s v="Female"/>
    <s v="Caucasian"/>
    <n v="48"/>
    <x v="563"/>
    <n v="124774"/>
    <n v="0.12"/>
    <s v="United States"/>
    <s v="Phoenix"/>
    <s v=""/>
    <s v="Phoenix United States"/>
    <s v="Layla Scott Sr. Manger"/>
    <x v="1"/>
  </r>
  <r>
    <s v="E02534"/>
    <s v="Leah Khan"/>
    <s v="Director"/>
    <x v="6"/>
    <s v="Corporate"/>
    <s v="Female"/>
    <s v="Asian"/>
    <n v="36"/>
    <x v="564"/>
    <n v="157070"/>
    <n v="0.28000000000000003"/>
    <s v="China"/>
    <s v="Chongqing"/>
    <s v=""/>
    <s v="Chongqing China"/>
    <s v="Leah Khan Director"/>
    <x v="1"/>
  </r>
  <r>
    <s v="E02857"/>
    <s v="Mason Jimenez"/>
    <s v="Sr. Manger"/>
    <x v="1"/>
    <s v="Speciality Products"/>
    <s v="Male"/>
    <s v="Latino"/>
    <n v="44"/>
    <x v="565"/>
    <n v="130133"/>
    <n v="0.15"/>
    <s v="United States"/>
    <s v="Austin"/>
    <d v="2022-05-18T00:00:00"/>
    <s v="Austin United States"/>
    <s v="Mason Jimenez Sr. Manger"/>
    <x v="18"/>
  </r>
  <r>
    <s v="E03059"/>
    <s v="Hailey Dang"/>
    <s v="Manager"/>
    <x v="6"/>
    <s v="Manufacturing"/>
    <s v="Female"/>
    <s v="Asian"/>
    <n v="64"/>
    <x v="566"/>
    <n v="108780"/>
    <n v="0.06"/>
    <s v="China"/>
    <s v="Shanghai"/>
    <s v=""/>
    <s v="Shanghai China"/>
    <s v="Hailey Dang Manager"/>
    <x v="1"/>
  </r>
  <r>
    <s v="E02477"/>
    <s v="Amelia Bui"/>
    <s v="Director"/>
    <x v="5"/>
    <s v="Speciality Products"/>
    <s v="Female"/>
    <s v="Asian"/>
    <n v="46"/>
    <x v="567"/>
    <n v="151853"/>
    <n v="0.16"/>
    <s v="China"/>
    <s v="Chengdu"/>
    <s v=""/>
    <s v="Chengdu China"/>
    <s v="Amelia Bui Director"/>
    <x v="1"/>
  </r>
  <r>
    <s v="E00022"/>
    <s v="Elena Her"/>
    <s v="Account Representative"/>
    <x v="2"/>
    <s v="Manufacturing"/>
    <s v="Female"/>
    <s v="Asian"/>
    <n v="62"/>
    <x v="568"/>
    <n v="64669"/>
    <n v="0"/>
    <s v="China"/>
    <s v="Chongqing"/>
    <s v=""/>
    <s v="Chongqing China"/>
    <s v="Elena Her Account Representative"/>
    <x v="1"/>
  </r>
  <r>
    <s v="E03370"/>
    <s v="Ian Cortez"/>
    <s v="Analyst II"/>
    <x v="6"/>
    <s v="Research &amp; Development"/>
    <s v="Male"/>
    <s v="Latino"/>
    <n v="61"/>
    <x v="240"/>
    <n v="69352"/>
    <n v="0"/>
    <s v="Brazil"/>
    <s v="Rio de Janerio"/>
    <s v=""/>
    <s v="Rio de Janerio Brazil"/>
    <s v="Ian Cortez Analyst II"/>
    <x v="1"/>
  </r>
  <r>
    <s v="E00555"/>
    <s v="Christian Ali"/>
    <s v="Analyst II"/>
    <x v="6"/>
    <s v="Research &amp; Development"/>
    <s v="Male"/>
    <s v="Asian"/>
    <n v="65"/>
    <x v="569"/>
    <n v="74631"/>
    <n v="0"/>
    <s v="China"/>
    <s v="Chongqing"/>
    <s v=""/>
    <s v="Chongqing China"/>
    <s v="Christian Ali Analyst II"/>
    <x v="1"/>
  </r>
  <r>
    <s v="E03160"/>
    <s v="Carter Ortiz"/>
    <s v="Quality Engineer"/>
    <x v="5"/>
    <s v="Speciality Products"/>
    <s v="Male"/>
    <s v="Latino"/>
    <n v="54"/>
    <x v="570"/>
    <n v="96441"/>
    <n v="0"/>
    <s v="Brazil"/>
    <s v="Sao Paulo"/>
    <s v=""/>
    <s v="Sao Paulo Brazil"/>
    <s v="Carter Ortiz Quality Engineer"/>
    <x v="1"/>
  </r>
  <r>
    <s v="E03919"/>
    <s v="Grayson Chan"/>
    <s v="Engineering Manager"/>
    <x v="5"/>
    <s v="Speciality Products"/>
    <s v="Male"/>
    <s v="Asian"/>
    <n v="46"/>
    <x v="571"/>
    <n v="114250"/>
    <n v="0.14000000000000001"/>
    <s v="China"/>
    <s v="Chengdu"/>
    <s v=""/>
    <s v="Chengdu China"/>
    <s v="Grayson Chan Engineering Manager"/>
    <x v="1"/>
  </r>
  <r>
    <s v="E01724"/>
    <s v="Nolan Molina"/>
    <s v="Computer Systems Manager"/>
    <x v="0"/>
    <s v="Corporate"/>
    <s v="Male"/>
    <s v="Latino"/>
    <n v="36"/>
    <x v="572"/>
    <n v="70165"/>
    <n v="7.0000000000000007E-2"/>
    <s v="Brazil"/>
    <s v="Manaus"/>
    <s v=""/>
    <s v="Manaus Brazil"/>
    <s v="Nolan Molina Computer Systems Manager"/>
    <x v="1"/>
  </r>
  <r>
    <s v="E04087"/>
    <s v="Adam Kaur"/>
    <s v="Manager"/>
    <x v="0"/>
    <s v="Corporate"/>
    <s v="Male"/>
    <s v="Asian"/>
    <n v="60"/>
    <x v="573"/>
    <n v="109059"/>
    <n v="7.0000000000000007E-2"/>
    <s v="China"/>
    <s v="Chengdu"/>
    <s v=""/>
    <s v="Chengdu China"/>
    <s v="Adam Kaur Manager"/>
    <x v="1"/>
  </r>
  <r>
    <s v="E02856"/>
    <s v="Amelia Kaur"/>
    <s v="Operations Engineer"/>
    <x v="5"/>
    <s v="Research &amp; Development"/>
    <s v="Female"/>
    <s v="Asian"/>
    <n v="30"/>
    <x v="574"/>
    <n v="77442"/>
    <n v="0"/>
    <s v="United States"/>
    <s v="Columbus"/>
    <s v=""/>
    <s v="Columbus United States"/>
    <s v="Amelia Kaur Operations Engineer"/>
    <x v="1"/>
  </r>
  <r>
    <s v="E03805"/>
    <s v="Autumn Gonzales"/>
    <s v="Analyst II"/>
    <x v="2"/>
    <s v="Corporate"/>
    <s v="Female"/>
    <s v="Latino"/>
    <n v="34"/>
    <x v="575"/>
    <n v="72126"/>
    <n v="0"/>
    <s v="Brazil"/>
    <s v="Manaus"/>
    <s v=""/>
    <s v="Manaus Brazil"/>
    <s v="Autumn Gonzales Analyst II"/>
    <x v="1"/>
  </r>
  <r>
    <s v="E00319"/>
    <s v="Ezra Wilson"/>
    <s v="Service Desk Analyst"/>
    <x v="0"/>
    <s v="Manufacturing"/>
    <s v="Male"/>
    <s v="Caucasian"/>
    <n v="55"/>
    <x v="576"/>
    <n v="70334"/>
    <n v="0"/>
    <s v="United States"/>
    <s v="Miami"/>
    <s v=""/>
    <s v="Miami United States"/>
    <s v="Ezra Wilson Service Desk Analyst"/>
    <x v="1"/>
  </r>
  <r>
    <s v="E01090"/>
    <s v="Jacob Cheng"/>
    <s v="Quality Engineer"/>
    <x v="5"/>
    <s v="Research &amp; Development"/>
    <s v="Male"/>
    <s v="Asian"/>
    <n v="59"/>
    <x v="577"/>
    <n v="78006"/>
    <n v="0"/>
    <s v="United States"/>
    <s v="Miami"/>
    <s v=""/>
    <s v="Miami United States"/>
    <s v="Jacob Cheng Quality Engineer"/>
    <x v="1"/>
  </r>
  <r>
    <s v="E04323"/>
    <s v="Melody Valdez"/>
    <s v="Director"/>
    <x v="0"/>
    <s v="Manufacturing"/>
    <s v="Female"/>
    <s v="Latino"/>
    <n v="28"/>
    <x v="578"/>
    <n v="160385"/>
    <n v="0.23"/>
    <s v="United States"/>
    <s v="Miami"/>
    <d v="2021-05-18T00:00:00"/>
    <s v="Miami United States"/>
    <s v="Melody Valdez Director"/>
    <x v="0"/>
  </r>
  <r>
    <s v="E02687"/>
    <s v="Caroline Nelson"/>
    <s v="Vice President"/>
    <x v="1"/>
    <s v="Corporate"/>
    <s v="Female"/>
    <s v="Caucasian"/>
    <n v="36"/>
    <x v="579"/>
    <n v="202323"/>
    <n v="0.39"/>
    <s v="United States"/>
    <s v="Chicago"/>
    <s v=""/>
    <s v="Chicago United States"/>
    <s v="Caroline Nelson Vice President"/>
    <x v="1"/>
  </r>
  <r>
    <s v="E01407"/>
    <s v="Ellie Guerrero"/>
    <s v="Sr. Manger"/>
    <x v="4"/>
    <s v="Corporate"/>
    <s v="Female"/>
    <s v="Latino"/>
    <n v="29"/>
    <x v="580"/>
    <n v="141555"/>
    <n v="0.11"/>
    <s v="Brazil"/>
    <s v="Manaus"/>
    <s v=""/>
    <s v="Manaus Brazil"/>
    <s v="Ellie Guerrero Sr. Manger"/>
    <x v="1"/>
  </r>
  <r>
    <s v="E02748"/>
    <s v="Genesis Zhu"/>
    <s v="Director"/>
    <x v="1"/>
    <s v="Speciality Products"/>
    <s v="Female"/>
    <s v="Asian"/>
    <n v="34"/>
    <x v="581"/>
    <n v="184960"/>
    <n v="0.18"/>
    <s v="United States"/>
    <s v="Seattle"/>
    <s v=""/>
    <s v="Seattle United States"/>
    <s v="Genesis Zhu Director"/>
    <x v="1"/>
  </r>
  <r>
    <s v="E01995"/>
    <s v="Jonathan Ho"/>
    <s v="Vice President"/>
    <x v="0"/>
    <s v="Manufacturing"/>
    <s v="Male"/>
    <s v="Asian"/>
    <n v="37"/>
    <x v="582"/>
    <n v="221592"/>
    <n v="0.31"/>
    <s v="United States"/>
    <s v="Columbus"/>
    <s v=""/>
    <s v="Columbus United States"/>
    <s v="Jonathan Ho Vice President"/>
    <x v="1"/>
  </r>
  <r>
    <s v="E01714"/>
    <s v="Savannah Park"/>
    <s v="HRIS Analyst"/>
    <x v="4"/>
    <s v="Manufacturing"/>
    <s v="Female"/>
    <s v="Asian"/>
    <n v="44"/>
    <x v="583"/>
    <n v="53301"/>
    <n v="0"/>
    <s v="United States"/>
    <s v="Seattle"/>
    <s v=""/>
    <s v="Seattle United States"/>
    <s v="Savannah Park HRIS Analyst"/>
    <x v="1"/>
  </r>
  <r>
    <s v="E04491"/>
    <s v="Nathan Chan"/>
    <s v="Cloud Infrastructure Architect"/>
    <x v="0"/>
    <s v="Corporate"/>
    <s v="Male"/>
    <s v="Asian"/>
    <n v="45"/>
    <x v="584"/>
    <n v="91276"/>
    <n v="0"/>
    <s v="United States"/>
    <s v="Seattle"/>
    <s v=""/>
    <s v="Seattle United States"/>
    <s v="Nathan Chan Cloud Infrastructure Architect"/>
    <x v="1"/>
  </r>
  <r>
    <s v="E01076"/>
    <s v="Sofia Vu"/>
    <s v="Sr. Manger"/>
    <x v="4"/>
    <s v="Research &amp; Development"/>
    <s v="Female"/>
    <s v="Asian"/>
    <n v="52"/>
    <x v="585"/>
    <n v="140042"/>
    <n v="0.13"/>
    <s v="United States"/>
    <s v="Austin"/>
    <s v=""/>
    <s v="Austin United States"/>
    <s v="Sofia Vu Sr. Manger"/>
    <x v="1"/>
  </r>
  <r>
    <s v="E04131"/>
    <s v="Ruby Choi"/>
    <s v="Analyst"/>
    <x v="3"/>
    <s v="Manufacturing"/>
    <s v="Female"/>
    <s v="Asian"/>
    <n v="40"/>
    <x v="586"/>
    <n v="57225"/>
    <n v="0"/>
    <s v="United States"/>
    <s v="Columbus"/>
    <s v=""/>
    <s v="Columbus United States"/>
    <s v="Ruby Choi Analyst"/>
    <x v="1"/>
  </r>
  <r>
    <s v="E02843"/>
    <s v="Lily Pena"/>
    <s v="Manager"/>
    <x v="4"/>
    <s v="Speciality Products"/>
    <s v="Female"/>
    <s v="Latino"/>
    <n v="55"/>
    <x v="587"/>
    <n v="102839"/>
    <n v="0.05"/>
    <s v="United States"/>
    <s v="Miami"/>
    <s v=""/>
    <s v="Miami United States"/>
    <s v="Lily Pena Manager"/>
    <x v="1"/>
  </r>
  <r>
    <s v="E03758"/>
    <s v="Liam Zhang"/>
    <s v="Director"/>
    <x v="6"/>
    <s v="Research &amp; Development"/>
    <s v="Male"/>
    <s v="Asian"/>
    <n v="29"/>
    <x v="588"/>
    <n v="199783"/>
    <n v="0.21"/>
    <s v="United States"/>
    <s v="Chicago"/>
    <d v="2022-04-10T00:00:00"/>
    <s v="Chicago United States"/>
    <s v="Liam Zhang Director"/>
    <x v="18"/>
  </r>
  <r>
    <s v="E02063"/>
    <s v="Ian Gutierrez"/>
    <s v="Sr. Business Partner"/>
    <x v="4"/>
    <s v="Research &amp; Development"/>
    <s v="Male"/>
    <s v="Latino"/>
    <n v="32"/>
    <x v="589"/>
    <n v="70980"/>
    <n v="0"/>
    <s v="Brazil"/>
    <s v="Rio de Janerio"/>
    <s v=""/>
    <s v="Rio de Janerio Brazil"/>
    <s v="Ian Gutierrez Sr. Business Partner"/>
    <x v="1"/>
  </r>
  <r>
    <s v="E00638"/>
    <s v="David Simmons"/>
    <s v="Manager"/>
    <x v="6"/>
    <s v="Corporate"/>
    <s v="Male"/>
    <s v="Caucasian"/>
    <n v="51"/>
    <x v="590"/>
    <n v="104431"/>
    <n v="7.0000000000000007E-2"/>
    <s v="United States"/>
    <s v="Phoenix"/>
    <s v=""/>
    <s v="Phoenix United States"/>
    <s v="David Simmons Manager"/>
    <x v="1"/>
  </r>
  <r>
    <s v="E03571"/>
    <s v="Lincoln Henderson"/>
    <s v="Business Partner"/>
    <x v="4"/>
    <s v="Speciality Products"/>
    <s v="Male"/>
    <s v="Caucasian"/>
    <n v="28"/>
    <x v="591"/>
    <n v="48510"/>
    <n v="0"/>
    <s v="United States"/>
    <s v="Chicago"/>
    <s v=""/>
    <s v="Chicago United States"/>
    <s v="Lincoln Henderson Business Partner"/>
    <x v="1"/>
  </r>
  <r>
    <s v="E01820"/>
    <s v="Nathan Miller"/>
    <s v="Quality Engineer"/>
    <x v="5"/>
    <s v="Speciality Products"/>
    <s v="Male"/>
    <s v="Black"/>
    <n v="27"/>
    <x v="592"/>
    <n v="70110"/>
    <n v="0"/>
    <s v="United States"/>
    <s v="Miami"/>
    <d v="2021-01-07T00:00:00"/>
    <s v="Miami United States"/>
    <s v="Nathan Miller Quality Engineer"/>
    <x v="0"/>
  </r>
  <r>
    <s v="E01712"/>
    <s v="James Singh"/>
    <s v="Director"/>
    <x v="6"/>
    <s v="Corporate"/>
    <s v="Male"/>
    <s v="Asian"/>
    <n v="45"/>
    <x v="593"/>
    <n v="186138"/>
    <n v="0.28000000000000003"/>
    <s v="China"/>
    <s v="Chongqing"/>
    <s v=""/>
    <s v="Chongqing China"/>
    <s v="James Singh Director"/>
    <x v="1"/>
  </r>
  <r>
    <s v="E00184"/>
    <s v="Kayden Ortega"/>
    <s v="Analyst"/>
    <x v="3"/>
    <s v="Manufacturing"/>
    <s v="Male"/>
    <s v="Latino"/>
    <n v="58"/>
    <x v="594"/>
    <n v="56350"/>
    <n v="0"/>
    <s v="Brazil"/>
    <s v="Rio de Janerio"/>
    <s v=""/>
    <s v="Rio de Janerio Brazil"/>
    <s v="Kayden Ortega Analyst"/>
    <x v="1"/>
  </r>
  <r>
    <s v="E02706"/>
    <s v="Lucy Figueroa"/>
    <s v="Sr. Manger"/>
    <x v="1"/>
    <s v="Research &amp; Development"/>
    <s v="Female"/>
    <s v="Latino"/>
    <n v="45"/>
    <x v="595"/>
    <n v="149761"/>
    <n v="0.12"/>
    <s v="United States"/>
    <s v="Columbus"/>
    <s v=""/>
    <s v="Columbus United States"/>
    <s v="Lucy Figueroa Sr. Manger"/>
    <x v="1"/>
  </r>
  <r>
    <s v="E02899"/>
    <s v="Joshua Cortez"/>
    <s v="Sr. Manger"/>
    <x v="1"/>
    <s v="Corporate"/>
    <s v="Male"/>
    <s v="Latino"/>
    <n v="44"/>
    <x v="596"/>
    <n v="126277"/>
    <n v="0.13"/>
    <s v="Brazil"/>
    <s v="Manaus"/>
    <s v=""/>
    <s v="Manaus Brazil"/>
    <s v="Joshua Cortez Sr. Manger"/>
    <x v="1"/>
  </r>
  <r>
    <s v="E02478"/>
    <s v="Alexander Morris"/>
    <s v="Manager"/>
    <x v="2"/>
    <s v="Speciality Products"/>
    <s v="Male"/>
    <s v="Caucasian"/>
    <n v="33"/>
    <x v="597"/>
    <n v="119631"/>
    <n v="0.06"/>
    <s v="United States"/>
    <s v="Phoenix"/>
    <s v=""/>
    <s v="Phoenix United States"/>
    <s v="Alexander Morris Manager"/>
    <x v="1"/>
  </r>
  <r>
    <s v="E04170"/>
    <s v="Grayson Chin"/>
    <s v="Vice President"/>
    <x v="0"/>
    <s v="Research &amp; Development"/>
    <s v="Male"/>
    <s v="Asian"/>
    <n v="26"/>
    <x v="598"/>
    <n v="256561"/>
    <n v="0.39"/>
    <s v="United States"/>
    <s v="Austin"/>
    <s v=""/>
    <s v="Austin United States"/>
    <s v="Grayson Chin Vice President"/>
    <x v="1"/>
  </r>
  <r>
    <s v="E00929"/>
    <s v="Allison Espinoza"/>
    <s v="Solutions Architect"/>
    <x v="0"/>
    <s v="Speciality Products"/>
    <s v="Female"/>
    <s v="Latino"/>
    <n v="45"/>
    <x v="127"/>
    <n v="66958"/>
    <n v="0"/>
    <s v="United States"/>
    <s v="Miami"/>
    <s v=""/>
    <s v="Miami United States"/>
    <s v="Allison Espinoza Solutions Architect"/>
    <x v="1"/>
  </r>
  <r>
    <s v="E00530"/>
    <s v="Naomi Chu"/>
    <s v="Sr. Manger"/>
    <x v="2"/>
    <s v="Manufacturing"/>
    <s v="Female"/>
    <s v="Asian"/>
    <n v="46"/>
    <x v="599"/>
    <n v="158897"/>
    <n v="0.1"/>
    <s v="China"/>
    <s v="Chongqing"/>
    <s v=""/>
    <s v="Chongqing China"/>
    <s v="Naomi Chu Sr. Manger"/>
    <x v="1"/>
  </r>
  <r>
    <s v="E03824"/>
    <s v="Jameson Martin"/>
    <s v="Technical Architect"/>
    <x v="0"/>
    <s v="Corporate"/>
    <s v="Male"/>
    <s v="Caucasian"/>
    <n v="37"/>
    <x v="600"/>
    <n v="71695"/>
    <n v="0"/>
    <s v="United States"/>
    <s v="Phoenix"/>
    <s v=""/>
    <s v="Phoenix United States"/>
    <s v="Jameson Martin Technical Architect"/>
    <x v="1"/>
  </r>
  <r>
    <s v="E02492"/>
    <s v="Sebastian Gupta"/>
    <s v="Sr. Analyst"/>
    <x v="6"/>
    <s v="Corporate"/>
    <s v="Male"/>
    <s v="Asian"/>
    <n v="40"/>
    <x v="601"/>
    <n v="73779"/>
    <n v="0"/>
    <s v="China"/>
    <s v="Chongqing"/>
    <d v="2019-05-09T00:00:00"/>
    <s v="Chongqing China"/>
    <s v="Sebastian Gupta Sr. Analyst"/>
    <x v="5"/>
  </r>
  <r>
    <s v="E01733"/>
    <s v="Eloise Pham"/>
    <s v="Manager"/>
    <x v="2"/>
    <s v="Speciality Products"/>
    <s v="Female"/>
    <s v="Asian"/>
    <n v="45"/>
    <x v="571"/>
    <n v="123640"/>
    <n v="7.0000000000000007E-2"/>
    <s v="China"/>
    <s v="Shanghai"/>
    <s v=""/>
    <s v="Shanghai China"/>
    <s v="Eloise Pham Manager"/>
    <x v="1"/>
  </r>
  <r>
    <s v="E02857"/>
    <s v="Valentina Davis"/>
    <s v="Analyst"/>
    <x v="2"/>
    <s v="Speciality Products"/>
    <s v="Female"/>
    <s v="Caucasian"/>
    <n v="33"/>
    <x v="602"/>
    <n v="46878"/>
    <n v="0"/>
    <s v="United States"/>
    <s v="Miami"/>
    <s v=""/>
    <s v="Miami United States"/>
    <s v="Valentina Davis Analyst"/>
    <x v="1"/>
  </r>
  <r>
    <s v="E04938"/>
    <s v="Brooklyn Daniels"/>
    <s v="Analyst"/>
    <x v="6"/>
    <s v="Speciality Products"/>
    <s v="Female"/>
    <s v="Caucasian"/>
    <n v="64"/>
    <x v="603"/>
    <n v="57032"/>
    <n v="0"/>
    <s v="United States"/>
    <s v="Miami"/>
    <s v=""/>
    <s v="Miami United States"/>
    <s v="Brooklyn Daniels Analyst"/>
    <x v="1"/>
  </r>
  <r>
    <s v="E04952"/>
    <s v="Paisley Gomez"/>
    <s v="Sr. Analyst"/>
    <x v="2"/>
    <s v="Manufacturing"/>
    <s v="Female"/>
    <s v="Latino"/>
    <n v="57"/>
    <x v="604"/>
    <n v="98150"/>
    <n v="0"/>
    <s v="Brazil"/>
    <s v="Rio de Janerio"/>
    <s v=""/>
    <s v="Rio de Janerio Brazil"/>
    <s v="Paisley Gomez Sr. Analyst"/>
    <x v="1"/>
  </r>
  <r>
    <s v="E02420"/>
    <s v="Madison Li"/>
    <s v="Director"/>
    <x v="6"/>
    <s v="Manufacturing"/>
    <s v="Female"/>
    <s v="Asian"/>
    <n v="35"/>
    <x v="605"/>
    <n v="171426"/>
    <n v="0.15"/>
    <s v="China"/>
    <s v="Beijing"/>
    <d v="2017-09-22T00:00:00"/>
    <s v="Beijing China"/>
    <s v="Madison Li Director"/>
    <x v="3"/>
  </r>
  <r>
    <s v="E01639"/>
    <s v="Everleigh Simmons"/>
    <s v="Analyst"/>
    <x v="1"/>
    <s v="Manufacturing"/>
    <s v="Female"/>
    <s v="Caucasian"/>
    <n v="55"/>
    <x v="606"/>
    <n v="48266"/>
    <n v="0"/>
    <s v="United States"/>
    <s v="Chicago"/>
    <s v=""/>
    <s v="Chicago United States"/>
    <s v="Everleigh Simmons Analyst"/>
    <x v="1"/>
  </r>
  <r>
    <s v="E03947"/>
    <s v="Logan Soto"/>
    <s v="Vice President"/>
    <x v="1"/>
    <s v="Research &amp; Development"/>
    <s v="Male"/>
    <s v="Latino"/>
    <n v="36"/>
    <x v="607"/>
    <n v="223404"/>
    <n v="0.32"/>
    <s v="United States"/>
    <s v="Columbus"/>
    <s v=""/>
    <s v="Columbus United States"/>
    <s v="Logan Soto Vice President"/>
    <x v="1"/>
  </r>
  <r>
    <s v="E04535"/>
    <s v="Charlotte Vo"/>
    <s v="System Administrator "/>
    <x v="0"/>
    <s v="Speciality Products"/>
    <s v="Female"/>
    <s v="Asian"/>
    <n v="57"/>
    <x v="608"/>
    <n v="74854"/>
    <n v="0"/>
    <s v="United States"/>
    <s v="Seattle"/>
    <s v=""/>
    <s v="Seattle United States"/>
    <s v="Charlotte Vo System Administrator "/>
    <x v="1"/>
  </r>
  <r>
    <s v="E00380"/>
    <s v="Alice Thompson"/>
    <s v="Vice President"/>
    <x v="3"/>
    <s v="Speciality Products"/>
    <s v="Female"/>
    <s v="Caucasian"/>
    <n v="48"/>
    <x v="172"/>
    <n v="217783"/>
    <n v="0.36"/>
    <s v="United States"/>
    <s v="Seattle"/>
    <s v=""/>
    <s v="Seattle United States"/>
    <s v="Alice Thompson Vice President"/>
    <x v="1"/>
  </r>
  <r>
    <s v="E01432"/>
    <s v="Peyton Garza"/>
    <s v="Systems Analyst"/>
    <x v="0"/>
    <s v="Manufacturing"/>
    <s v="Female"/>
    <s v="Latino"/>
    <n v="53"/>
    <x v="609"/>
    <n v="44735"/>
    <n v="0"/>
    <s v="Brazil"/>
    <s v="Manaus"/>
    <s v=""/>
    <s v="Manaus Brazil"/>
    <s v="Peyton Garza Systems Analyst"/>
    <x v="1"/>
  </r>
  <r>
    <s v="E02628"/>
    <s v="Nora Nelson"/>
    <s v="Analyst II"/>
    <x v="1"/>
    <s v="Manufacturing"/>
    <s v="Female"/>
    <s v="Caucasian"/>
    <n v="41"/>
    <x v="100"/>
    <n v="50685"/>
    <n v="0"/>
    <s v="United States"/>
    <s v="Columbus"/>
    <s v=""/>
    <s v="Columbus United States"/>
    <s v="Nora Nelson Analyst II"/>
    <x v="1"/>
  </r>
  <r>
    <s v="E03578"/>
    <s v="Maverick Li"/>
    <s v="Analyst II"/>
    <x v="2"/>
    <s v="Research &amp; Development"/>
    <s v="Male"/>
    <s v="Asian"/>
    <n v="34"/>
    <x v="490"/>
    <n v="58993"/>
    <n v="0"/>
    <s v="United States"/>
    <s v="Austin"/>
    <s v=""/>
    <s v="Austin United States"/>
    <s v="Maverick Li Analyst II"/>
    <x v="1"/>
  </r>
  <r>
    <s v="E03563"/>
    <s v="Ian Barnes"/>
    <s v="Operations Engineer"/>
    <x v="5"/>
    <s v="Corporate"/>
    <s v="Male"/>
    <s v="Caucasian"/>
    <n v="47"/>
    <x v="610"/>
    <n v="115765"/>
    <n v="0"/>
    <s v="United States"/>
    <s v="Miami"/>
    <d v="2021-02-02T00:00:00"/>
    <s v="Miami United States"/>
    <s v="Ian Barnes Operations Engineer"/>
    <x v="0"/>
  </r>
  <r>
    <s v="E02781"/>
    <s v="Athena Vu"/>
    <s v="Director"/>
    <x v="3"/>
    <s v="Manufacturing"/>
    <s v="Female"/>
    <s v="Asian"/>
    <n v="63"/>
    <x v="611"/>
    <n v="193044"/>
    <n v="0.15"/>
    <s v="United States"/>
    <s v="Miami"/>
    <s v=""/>
    <s v="Miami United States"/>
    <s v="Athena Vu Director"/>
    <x v="1"/>
  </r>
  <r>
    <s v="E04739"/>
    <s v="Ruby Washington"/>
    <s v="Analyst"/>
    <x v="6"/>
    <s v="Research &amp; Development"/>
    <s v="Female"/>
    <s v="Black"/>
    <n v="65"/>
    <x v="612"/>
    <n v="56686"/>
    <n v="0"/>
    <s v="United States"/>
    <s v="Seattle"/>
    <d v="2015-06-09T00:00:00"/>
    <s v="Seattle United States"/>
    <s v="Ruby Washington Analyst"/>
    <x v="16"/>
  </r>
  <r>
    <s v="E02665"/>
    <s v="Bella Butler"/>
    <s v="Sr. Manger"/>
    <x v="1"/>
    <s v="Manufacturing"/>
    <s v="Female"/>
    <s v="Black"/>
    <n v="33"/>
    <x v="325"/>
    <n v="131652"/>
    <n v="0.11"/>
    <s v="United States"/>
    <s v="Seattle"/>
    <s v=""/>
    <s v="Seattle United States"/>
    <s v="Bella Butler Sr. Manger"/>
    <x v="1"/>
  </r>
  <r>
    <s v="E04132"/>
    <s v="Kinsley Henry"/>
    <s v="Director"/>
    <x v="6"/>
    <s v="Manufacturing"/>
    <s v="Female"/>
    <s v="Black"/>
    <n v="45"/>
    <x v="613"/>
    <n v="150577"/>
    <n v="0.25"/>
    <s v="United States"/>
    <s v="Miami"/>
    <s v=""/>
    <s v="Miami United States"/>
    <s v="Kinsley Henry Director"/>
    <x v="1"/>
  </r>
  <r>
    <s v="E00276"/>
    <s v="Kennedy Romero"/>
    <s v="Engineering Manager"/>
    <x v="5"/>
    <s v="Research &amp; Development"/>
    <s v="Female"/>
    <s v="Latino"/>
    <n v="37"/>
    <x v="614"/>
    <n v="87359"/>
    <n v="0.11"/>
    <s v="Brazil"/>
    <s v="Rio de Janerio"/>
    <s v=""/>
    <s v="Rio de Janerio Brazil"/>
    <s v="Kennedy Romero Engineering Manager"/>
    <x v="1"/>
  </r>
  <r>
    <s v="E04277"/>
    <s v="Zoe Do"/>
    <s v="Analyst II"/>
    <x v="2"/>
    <s v="Speciality Products"/>
    <s v="Female"/>
    <s v="Asian"/>
    <n v="60"/>
    <x v="615"/>
    <n v="51877"/>
    <n v="0"/>
    <s v="China"/>
    <s v="Beijing"/>
    <s v=""/>
    <s v="Beijing China"/>
    <s v="Zoe Do Analyst II"/>
    <x v="1"/>
  </r>
  <r>
    <s v="E03890"/>
    <s v="Everett Khan"/>
    <s v="Solutions Architect"/>
    <x v="0"/>
    <s v="Manufacturing"/>
    <s v="Male"/>
    <s v="Asian"/>
    <n v="43"/>
    <x v="219"/>
    <n v="86417"/>
    <n v="0"/>
    <s v="United States"/>
    <s v="Chicago"/>
    <s v=""/>
    <s v="Chicago United States"/>
    <s v="Everett Khan Solutions Architect"/>
    <x v="1"/>
  </r>
  <r>
    <s v="E02012"/>
    <s v="Anna Han"/>
    <s v="System Administrator "/>
    <x v="0"/>
    <s v="Research &amp; Development"/>
    <s v="Female"/>
    <s v="Asian"/>
    <n v="65"/>
    <x v="616"/>
    <n v="96548"/>
    <n v="0"/>
    <s v="United States"/>
    <s v="Austin"/>
    <s v=""/>
    <s v="Austin United States"/>
    <s v="Anna Han System Administrator "/>
    <x v="1"/>
  </r>
  <r>
    <s v="E02881"/>
    <s v="Leilani Sharma"/>
    <s v="Sr. Analyst"/>
    <x v="3"/>
    <s v="Manufacturing"/>
    <s v="Female"/>
    <s v="Asian"/>
    <n v="43"/>
    <x v="617"/>
    <n v="92940"/>
    <n v="0"/>
    <s v="China"/>
    <s v="Chengdu"/>
    <s v=""/>
    <s v="Chengdu China"/>
    <s v="Leilani Sharma Sr. Analyst"/>
    <x v="1"/>
  </r>
  <r>
    <s v="E03750"/>
    <s v="Jordan Cho"/>
    <s v="Analyst II"/>
    <x v="3"/>
    <s v="Speciality Products"/>
    <s v="Male"/>
    <s v="Asian"/>
    <n v="28"/>
    <x v="618"/>
    <n v="61410"/>
    <n v="0"/>
    <s v="United States"/>
    <s v="Phoenix"/>
    <s v=""/>
    <s v="Phoenix United States"/>
    <s v="Jordan Cho Analyst II"/>
    <x v="1"/>
  </r>
  <r>
    <s v="E00605"/>
    <s v="Nova Williams"/>
    <s v="Manager"/>
    <x v="1"/>
    <s v="Speciality Products"/>
    <s v="Female"/>
    <s v="Black"/>
    <n v="61"/>
    <x v="619"/>
    <n v="110302"/>
    <n v="0.06"/>
    <s v="United States"/>
    <s v="Miami"/>
    <s v=""/>
    <s v="Miami United States"/>
    <s v="Nova Williams Manager"/>
    <x v="1"/>
  </r>
  <r>
    <s v="E04641"/>
    <s v="Scarlett Hill"/>
    <s v="Director"/>
    <x v="5"/>
    <s v="Speciality Products"/>
    <s v="Female"/>
    <s v="Black"/>
    <n v="45"/>
    <x v="620"/>
    <n v="187205"/>
    <n v="0.24"/>
    <s v="United States"/>
    <s v="Columbus"/>
    <d v="2022-06-20T00:00:00"/>
    <s v="Columbus United States"/>
    <s v="Scarlett Hill Director"/>
    <x v="18"/>
  </r>
  <r>
    <s v="E01019"/>
    <s v="Dominic Scott"/>
    <s v="Sr. Analyst"/>
    <x v="2"/>
    <s v="Corporate"/>
    <s v="Male"/>
    <s v="Caucasian"/>
    <n v="45"/>
    <x v="621"/>
    <n v="81687"/>
    <n v="0"/>
    <s v="United States"/>
    <s v="Phoenix"/>
    <s v=""/>
    <s v="Phoenix United States"/>
    <s v="Dominic Scott Sr. Analyst"/>
    <x v="1"/>
  </r>
  <r>
    <s v="E01519"/>
    <s v="Anthony Marquez"/>
    <s v="Vice President"/>
    <x v="0"/>
    <s v="Speciality Products"/>
    <s v="Male"/>
    <s v="Latino"/>
    <n v="54"/>
    <x v="622"/>
    <n v="241083"/>
    <n v="0.39"/>
    <s v="United States"/>
    <s v="Columbus"/>
    <s v=""/>
    <s v="Columbus United States"/>
    <s v="Anthony Marquez Vice President"/>
    <x v="1"/>
  </r>
  <r>
    <s v="E03694"/>
    <s v="Elena Patterson"/>
    <s v="Vice President"/>
    <x v="1"/>
    <s v="Speciality Products"/>
    <s v="Female"/>
    <s v="Black"/>
    <n v="38"/>
    <x v="623"/>
    <n v="223805"/>
    <n v="0.36"/>
    <s v="United States"/>
    <s v="Chicago"/>
    <s v=""/>
    <s v="Chicago United States"/>
    <s v="Elena Patterson Vice President"/>
    <x v="1"/>
  </r>
  <r>
    <s v="E01123"/>
    <s v="Madison Nelson"/>
    <s v="Director"/>
    <x v="3"/>
    <s v="Corporate"/>
    <s v="Female"/>
    <s v="Caucasian"/>
    <n v="27"/>
    <x v="624"/>
    <n v="161759"/>
    <n v="0.16"/>
    <s v="United States"/>
    <s v="Miami"/>
    <s v=""/>
    <s v="Miami United States"/>
    <s v="Madison Nelson Director"/>
    <x v="1"/>
  </r>
  <r>
    <s v="E01366"/>
    <s v="William Walker"/>
    <s v="Computer Systems Manager"/>
    <x v="0"/>
    <s v="Research &amp; Development"/>
    <s v="Male"/>
    <s v="Black"/>
    <n v="40"/>
    <x v="625"/>
    <n v="95899"/>
    <n v="0.1"/>
    <s v="United States"/>
    <s v="Columbus"/>
    <d v="2021-03-08T00:00:00"/>
    <s v="Columbus United States"/>
    <s v="William Walker Computer Systems Manager"/>
    <x v="0"/>
  </r>
  <r>
    <s v="E04005"/>
    <s v="Lincoln Wong"/>
    <s v="Sr. Analyst"/>
    <x v="1"/>
    <s v="Corporate"/>
    <s v="Male"/>
    <s v="Asian"/>
    <n v="49"/>
    <x v="626"/>
    <n v="80700"/>
    <n v="0"/>
    <s v="United States"/>
    <s v="Columbus"/>
    <s v=""/>
    <s v="Columbus United States"/>
    <s v="Lincoln Wong Sr. Analyst"/>
    <x v="1"/>
  </r>
  <r>
    <s v="E02770"/>
    <s v="James Huang"/>
    <s v="Manager"/>
    <x v="4"/>
    <s v="Speciality Products"/>
    <s v="Male"/>
    <s v="Asian"/>
    <n v="54"/>
    <x v="627"/>
    <n v="128136"/>
    <n v="0.05"/>
    <s v="China"/>
    <s v="Beijing"/>
    <s v=""/>
    <s v="Beijing China"/>
    <s v="James Huang Manager"/>
    <x v="1"/>
  </r>
  <r>
    <s v="E04018"/>
    <s v="Emery Ford"/>
    <s v="Analyst II"/>
    <x v="6"/>
    <s v="Corporate"/>
    <s v="Female"/>
    <s v="Caucasian"/>
    <n v="39"/>
    <x v="628"/>
    <n v="58745"/>
    <n v="0"/>
    <s v="United States"/>
    <s v="Austin"/>
    <s v=""/>
    <s v="Austin United States"/>
    <s v="Emery Ford Analyst II"/>
    <x v="1"/>
  </r>
  <r>
    <s v="E01591"/>
    <s v="Paisley Trinh"/>
    <s v="Technical Architect"/>
    <x v="0"/>
    <s v="Corporate"/>
    <s v="Female"/>
    <s v="Asian"/>
    <n v="57"/>
    <x v="629"/>
    <n v="76202"/>
    <n v="0"/>
    <s v="United States"/>
    <s v="Austin"/>
    <d v="1994-12-18T00:00:00"/>
    <s v="Austin United States"/>
    <s v="Paisley Trinh Technical Architect"/>
    <x v="19"/>
  </r>
  <r>
    <s v="E04940"/>
    <s v="Hudson Williams"/>
    <s v="Vice President"/>
    <x v="2"/>
    <s v="Speciality Products"/>
    <s v="Male"/>
    <s v="Black"/>
    <n v="36"/>
    <x v="630"/>
    <n v="195200"/>
    <n v="0.36"/>
    <s v="United States"/>
    <s v="Austin"/>
    <s v=""/>
    <s v="Austin United States"/>
    <s v="Hudson Williams Vice President"/>
    <x v="1"/>
  </r>
  <r>
    <s v="E03465"/>
    <s v="Harper Phan"/>
    <s v="Analyst II"/>
    <x v="1"/>
    <s v="Manufacturing"/>
    <s v="Female"/>
    <s v="Asian"/>
    <n v="45"/>
    <x v="631"/>
    <n v="71454"/>
    <n v="0"/>
    <s v="China"/>
    <s v="Shanghai"/>
    <s v=""/>
    <s v="Shanghai China"/>
    <s v="Harper Phan Analyst II"/>
    <x v="1"/>
  </r>
  <r>
    <s v="E03870"/>
    <s v="Madeline Allen"/>
    <s v="Cloud Infrastructure Architect"/>
    <x v="0"/>
    <s v="Manufacturing"/>
    <s v="Female"/>
    <s v="Caucasian"/>
    <n v="30"/>
    <x v="632"/>
    <n v="94652"/>
    <n v="0"/>
    <s v="United States"/>
    <s v="Seattle"/>
    <s v=""/>
    <s v="Seattle United States"/>
    <s v="Madeline Allen Cloud Infrastructure Architect"/>
    <x v="1"/>
  </r>
  <r>
    <s v="E01927"/>
    <s v="Charles Moore"/>
    <s v="Technical Architect"/>
    <x v="0"/>
    <s v="Manufacturing"/>
    <s v="Male"/>
    <s v="Black"/>
    <n v="34"/>
    <x v="633"/>
    <n v="63411"/>
    <n v="0"/>
    <s v="United States"/>
    <s v="Miami"/>
    <s v=""/>
    <s v="Miami United States"/>
    <s v="Charles Moore Technical Architect"/>
    <x v="1"/>
  </r>
  <r>
    <s v="E03064"/>
    <s v="Lincoln Fong"/>
    <s v="Analyst II"/>
    <x v="2"/>
    <s v="Speciality Products"/>
    <s v="Male"/>
    <s v="Asian"/>
    <n v="31"/>
    <x v="634"/>
    <n v="67171"/>
    <n v="0"/>
    <s v="China"/>
    <s v="Chongqing"/>
    <d v="2021-05-01T00:00:00"/>
    <s v="Chongqing China"/>
    <s v="Lincoln Fong Analyst II"/>
    <x v="0"/>
  </r>
  <r>
    <s v="E01883"/>
    <s v="Isla Guzman"/>
    <s v="Sr. Manger"/>
    <x v="3"/>
    <s v="Speciality Products"/>
    <s v="Female"/>
    <s v="Latino"/>
    <n v="28"/>
    <x v="635"/>
    <n v="152036"/>
    <n v="0.15"/>
    <s v="Brazil"/>
    <s v="Rio de Janerio"/>
    <s v=""/>
    <s v="Rio de Janerio Brazil"/>
    <s v="Isla Guzman Sr. Manger"/>
    <x v="1"/>
  </r>
  <r>
    <s v="E03984"/>
    <s v="Hailey Foster"/>
    <s v="Controls Engineer"/>
    <x v="5"/>
    <s v="Manufacturing"/>
    <s v="Female"/>
    <s v="Black"/>
    <n v="55"/>
    <x v="636"/>
    <n v="95562"/>
    <n v="0"/>
    <s v="United States"/>
    <s v="Chicago"/>
    <s v=""/>
    <s v="Chicago United States"/>
    <s v="Hailey Foster Controls Engineer"/>
    <x v="1"/>
  </r>
  <r>
    <s v="E00446"/>
    <s v="Hudson Hill"/>
    <s v="Sr. Analyst"/>
    <x v="2"/>
    <s v="Research &amp; Development"/>
    <s v="Male"/>
    <s v="Caucasian"/>
    <n v="30"/>
    <x v="637"/>
    <n v="96092"/>
    <n v="0"/>
    <s v="United States"/>
    <s v="Austin"/>
    <s v=""/>
    <s v="Austin United States"/>
    <s v="Hudson Hill Sr. Analyst"/>
    <x v="1"/>
  </r>
  <r>
    <s v="E02825"/>
    <s v="Wyatt Li"/>
    <s v="Vice President"/>
    <x v="5"/>
    <s v="Manufacturing"/>
    <s v="Male"/>
    <s v="Asian"/>
    <n v="63"/>
    <x v="638"/>
    <n v="254289"/>
    <n v="0.39"/>
    <s v="United States"/>
    <s v="Chicago"/>
    <s v=""/>
    <s v="Chicago United States"/>
    <s v="Wyatt Li Vice President"/>
    <x v="1"/>
  </r>
  <r>
    <s v="E04174"/>
    <s v="Maverick Henry"/>
    <s v="Computer Systems Manager"/>
    <x v="0"/>
    <s v="Research &amp; Development"/>
    <s v="Male"/>
    <s v="Caucasian"/>
    <n v="26"/>
    <x v="639"/>
    <n v="69110"/>
    <n v="0.05"/>
    <s v="United States"/>
    <s v="Chicago"/>
    <s v=""/>
    <s v="Chicago United States"/>
    <s v="Maverick Henry Computer Systems Manager"/>
    <x v="1"/>
  </r>
  <r>
    <s v="E01899"/>
    <s v="Xavier Jackson"/>
    <s v="Vice President"/>
    <x v="6"/>
    <s v="Speciality Products"/>
    <s v="Male"/>
    <s v="Caucasian"/>
    <n v="52"/>
    <x v="640"/>
    <n v="236314"/>
    <n v="0.34"/>
    <s v="United States"/>
    <s v="Miami"/>
    <s v=""/>
    <s v="Miami United States"/>
    <s v="Xavier Jackson Vice President"/>
    <x v="1"/>
  </r>
  <r>
    <s v="E02562"/>
    <s v="Christian Medina"/>
    <s v="Analyst"/>
    <x v="6"/>
    <s v="Corporate"/>
    <s v="Male"/>
    <s v="Latino"/>
    <n v="51"/>
    <x v="641"/>
    <n v="45206"/>
    <n v="0"/>
    <s v="United States"/>
    <s v="Columbus"/>
    <s v=""/>
    <s v="Columbus United States"/>
    <s v="Christian Medina Analyst"/>
    <x v="1"/>
  </r>
  <r>
    <s v="E01006"/>
    <s v="Autumn Leung"/>
    <s v="Vice President"/>
    <x v="1"/>
    <s v="Research &amp; Development"/>
    <s v="Female"/>
    <s v="Asian"/>
    <n v="25"/>
    <x v="509"/>
    <n v="210708"/>
    <n v="0.33"/>
    <s v="United States"/>
    <s v="Chicago"/>
    <s v=""/>
    <s v="Chicago United States"/>
    <s v="Autumn Leung Vice President"/>
    <x v="1"/>
  </r>
  <r>
    <s v="E02903"/>
    <s v="Robert Vazquez"/>
    <s v="System Administrator "/>
    <x v="0"/>
    <s v="Corporate"/>
    <s v="Male"/>
    <s v="Latino"/>
    <n v="40"/>
    <x v="642"/>
    <n v="87770"/>
    <n v="0"/>
    <s v="United States"/>
    <s v="Austin"/>
    <s v=""/>
    <s v="Austin United States"/>
    <s v="Robert Vazquez System Administrator "/>
    <x v="1"/>
  </r>
  <r>
    <s v="E03642"/>
    <s v="Aria Roberts"/>
    <s v="Manager"/>
    <x v="3"/>
    <s v="Corporate"/>
    <s v="Female"/>
    <s v="Caucasian"/>
    <n v="38"/>
    <x v="643"/>
    <n v="106858"/>
    <n v="0.05"/>
    <s v="United States"/>
    <s v="Seattle"/>
    <s v=""/>
    <s v="Seattle United States"/>
    <s v="Aria Roberts Manager"/>
    <x v="1"/>
  </r>
  <r>
    <s v="E02884"/>
    <s v="Axel Johnson"/>
    <s v="Director"/>
    <x v="4"/>
    <s v="Corporate"/>
    <s v="Male"/>
    <s v="Caucasian"/>
    <n v="60"/>
    <x v="644"/>
    <n v="155788"/>
    <n v="0.17"/>
    <s v="United States"/>
    <s v="Seattle"/>
    <s v=""/>
    <s v="Seattle United States"/>
    <s v="Axel Johnson Director"/>
    <x v="1"/>
  </r>
  <r>
    <s v="E00701"/>
    <s v="Madeline Garcia"/>
    <s v="Sr. Business Partner"/>
    <x v="4"/>
    <s v="Speciality Products"/>
    <s v="Female"/>
    <s v="Latino"/>
    <n v="45"/>
    <x v="645"/>
    <n v="74891"/>
    <n v="0"/>
    <s v="Brazil"/>
    <s v="Rio de Janerio"/>
    <s v=""/>
    <s v="Rio de Janerio Brazil"/>
    <s v="Madeline Garcia Sr. Business Partner"/>
    <x v="1"/>
  </r>
  <r>
    <s v="E04720"/>
    <s v="Christopher Chung"/>
    <s v="Controls Engineer"/>
    <x v="5"/>
    <s v="Corporate"/>
    <s v="Male"/>
    <s v="Asian"/>
    <n v="28"/>
    <x v="646"/>
    <n v="95670"/>
    <n v="0"/>
    <s v="United States"/>
    <s v="Phoenix"/>
    <s v=""/>
    <s v="Phoenix United States"/>
    <s v="Christopher Chung Controls Engineer"/>
    <x v="1"/>
  </r>
  <r>
    <s v="E01985"/>
    <s v="Eliana Turner"/>
    <s v="Account Representative"/>
    <x v="2"/>
    <s v="Research &amp; Development"/>
    <s v="Female"/>
    <s v="Black"/>
    <n v="65"/>
    <x v="647"/>
    <n v="67837"/>
    <n v="0"/>
    <s v="United States"/>
    <s v="Austin"/>
    <s v=""/>
    <s v="Austin United States"/>
    <s v="Eliana Turner Account Representative"/>
    <x v="1"/>
  </r>
  <r>
    <s v="E03273"/>
    <s v="Daniel Shah"/>
    <s v="Analyst II"/>
    <x v="2"/>
    <s v="Research &amp; Development"/>
    <s v="Male"/>
    <s v="Asian"/>
    <n v="41"/>
    <x v="648"/>
    <n v="72425"/>
    <n v="0"/>
    <s v="China"/>
    <s v="Beijing"/>
    <s v=""/>
    <s v="Beijing China"/>
    <s v="Daniel Shah Analyst II"/>
    <x v="1"/>
  </r>
  <r>
    <s v="E02415"/>
    <s v="Penelope Gonzalez"/>
    <s v="Sr. Analyst"/>
    <x v="2"/>
    <s v="Corporate"/>
    <s v="Female"/>
    <s v="Latino"/>
    <n v="52"/>
    <x v="649"/>
    <n v="93103"/>
    <n v="0"/>
    <s v="United States"/>
    <s v="Phoenix"/>
    <s v=""/>
    <s v="Phoenix United States"/>
    <s v="Penelope Gonzalez Sr. Analyst"/>
    <x v="1"/>
  </r>
  <r>
    <s v="E02877"/>
    <s v="Mila Allen"/>
    <s v="Controls Engineer"/>
    <x v="5"/>
    <s v="Corporate"/>
    <s v="Female"/>
    <s v="Caucasian"/>
    <n v="56"/>
    <x v="650"/>
    <n v="76272"/>
    <n v="0"/>
    <s v="United States"/>
    <s v="Miami"/>
    <d v="2021-10-22T00:00:00"/>
    <s v="Miami United States"/>
    <s v="Mila Allen Controls Engineer"/>
    <x v="0"/>
  </r>
  <r>
    <s v="E00091"/>
    <s v="Emilia Chu"/>
    <s v="Analyst II"/>
    <x v="1"/>
    <s v="Manufacturing"/>
    <s v="Female"/>
    <s v="Asian"/>
    <n v="48"/>
    <x v="651"/>
    <n v="55760"/>
    <n v="0"/>
    <s v="United States"/>
    <s v="Austin"/>
    <s v=""/>
    <s v="Austin United States"/>
    <s v="Emilia Chu Analyst II"/>
    <x v="1"/>
  </r>
  <r>
    <s v="E02563"/>
    <s v="Emily Clark"/>
    <s v="Vice President"/>
    <x v="3"/>
    <s v="Corporate"/>
    <s v="Female"/>
    <s v="Caucasian"/>
    <n v="36"/>
    <x v="652"/>
    <n v="253294"/>
    <n v="0.4"/>
    <s v="United States"/>
    <s v="Miami"/>
    <s v=""/>
    <s v="Miami United States"/>
    <s v="Emily Clark Vice President"/>
    <x v="1"/>
  </r>
  <r>
    <s v="E04221"/>
    <s v="Roman King"/>
    <s v="Analyst II"/>
    <x v="1"/>
    <s v="Corporate"/>
    <s v="Male"/>
    <s v="Caucasian"/>
    <n v="60"/>
    <x v="653"/>
    <n v="58671"/>
    <n v="0"/>
    <s v="United States"/>
    <s v="Columbus"/>
    <s v=""/>
    <s v="Columbus United States"/>
    <s v="Roman King Analyst II"/>
    <x v="1"/>
  </r>
  <r>
    <s v="E04887"/>
    <s v="Emery Do"/>
    <s v="Account Representative"/>
    <x v="2"/>
    <s v="Research &amp; Development"/>
    <s v="Female"/>
    <s v="Asian"/>
    <n v="40"/>
    <x v="654"/>
    <n v="55457"/>
    <n v="0"/>
    <s v="United States"/>
    <s v="Columbus"/>
    <s v=""/>
    <s v="Columbus United States"/>
    <s v="Emery Do Account Representative"/>
    <x v="1"/>
  </r>
  <r>
    <s v="E03170"/>
    <s v="Autumn Thao"/>
    <s v="Account Representative"/>
    <x v="2"/>
    <s v="Manufacturing"/>
    <s v="Female"/>
    <s v="Asian"/>
    <n v="63"/>
    <x v="655"/>
    <n v="72340"/>
    <n v="0"/>
    <s v="United States"/>
    <s v="Phoenix"/>
    <d v="2019-04-03T00:00:00"/>
    <s v="Phoenix United States"/>
    <s v="Autumn Thao Account Representative"/>
    <x v="5"/>
  </r>
  <r>
    <s v="E01636"/>
    <s v="Naomi Coleman"/>
    <s v="Manager"/>
    <x v="6"/>
    <s v="Corporate"/>
    <s v="Female"/>
    <s v="Caucasian"/>
    <n v="29"/>
    <x v="656"/>
    <n v="122054"/>
    <n v="0.06"/>
    <s v="United States"/>
    <s v="Phoenix"/>
    <s v=""/>
    <s v="Phoenix United States"/>
    <s v="Naomi Coleman Manager"/>
    <x v="1"/>
  </r>
  <r>
    <s v="E01387"/>
    <s v="Cora Zheng"/>
    <s v="Director"/>
    <x v="0"/>
    <s v="Manufacturing"/>
    <s v="Female"/>
    <s v="Asian"/>
    <n v="27"/>
    <x v="657"/>
    <n v="167100"/>
    <n v="0.2"/>
    <s v="China"/>
    <s v="Chengdu"/>
    <s v=""/>
    <s v="Chengdu China"/>
    <s v="Cora Zheng Director"/>
    <x v="1"/>
  </r>
  <r>
    <s v="E01363"/>
    <s v="Ayla Daniels"/>
    <s v="Technical Architect"/>
    <x v="0"/>
    <s v="Corporate"/>
    <s v="Female"/>
    <s v="Caucasian"/>
    <n v="53"/>
    <x v="658"/>
    <n v="78153"/>
    <n v="0"/>
    <s v="United States"/>
    <s v="Miami"/>
    <s v=""/>
    <s v="Miami United States"/>
    <s v="Ayla Daniels Technical Architect"/>
    <x v="1"/>
  </r>
  <r>
    <s v="E02249"/>
    <s v="Allison Daniels"/>
    <s v="Manager"/>
    <x v="1"/>
    <s v="Manufacturing"/>
    <s v="Female"/>
    <s v="Caucasian"/>
    <n v="37"/>
    <x v="659"/>
    <n v="103524"/>
    <n v="0.09"/>
    <s v="United States"/>
    <s v="Phoenix"/>
    <s v=""/>
    <s v="Phoenix United States"/>
    <s v="Allison Daniels Manager"/>
    <x v="1"/>
  </r>
  <r>
    <s v="E02987"/>
    <s v="Mateo Harris"/>
    <s v="Manager"/>
    <x v="0"/>
    <s v="Corporate"/>
    <s v="Male"/>
    <s v="Caucasian"/>
    <n v="30"/>
    <x v="660"/>
    <n v="119906"/>
    <n v="0.05"/>
    <s v="United States"/>
    <s v="Columbus"/>
    <s v=""/>
    <s v="Columbus United States"/>
    <s v="Mateo Harris Manager"/>
    <x v="1"/>
  </r>
  <r>
    <s v="E03655"/>
    <s v="Samantha Rogers"/>
    <s v="Analyst"/>
    <x v="6"/>
    <s v="Speciality Products"/>
    <s v="Female"/>
    <s v="Caucasian"/>
    <n v="28"/>
    <x v="661"/>
    <n v="45061"/>
    <n v="0"/>
    <s v="United States"/>
    <s v="Miami"/>
    <s v=""/>
    <s v="Miami United States"/>
    <s v="Samantha Rogers Analyst"/>
    <x v="1"/>
  </r>
  <r>
    <s v="E04048"/>
    <s v="Julian Lee"/>
    <s v="IT Systems Architect"/>
    <x v="0"/>
    <s v="Corporate"/>
    <s v="Male"/>
    <s v="Asian"/>
    <n v="51"/>
    <x v="662"/>
    <n v="91399"/>
    <n v="0"/>
    <s v="United States"/>
    <s v="Seattle"/>
    <s v=""/>
    <s v="Seattle United States"/>
    <s v="Julian Lee IT Systems Architect"/>
    <x v="1"/>
  </r>
  <r>
    <s v="E03626"/>
    <s v="Nicholas Avila"/>
    <s v="Enterprise Architect"/>
    <x v="0"/>
    <s v="Research &amp; Development"/>
    <s v="Male"/>
    <s v="Latino"/>
    <n v="28"/>
    <x v="663"/>
    <n v="97336"/>
    <n v="0"/>
    <s v="United States"/>
    <s v="Austin"/>
    <s v=""/>
    <s v="Austin United States"/>
    <s v="Nicholas Avila Enterprise Architect"/>
    <x v="1"/>
  </r>
  <r>
    <s v="E03694"/>
    <s v="Hailey Watson"/>
    <s v="Sr. Manger"/>
    <x v="3"/>
    <s v="Corporate"/>
    <s v="Female"/>
    <s v="Black"/>
    <n v="31"/>
    <x v="664"/>
    <n v="124629"/>
    <n v="0.1"/>
    <s v="United States"/>
    <s v="Columbus"/>
    <s v=""/>
    <s v="Columbus United States"/>
    <s v="Hailey Watson Sr. Manger"/>
    <x v="1"/>
  </r>
  <r>
    <s v="E02920"/>
    <s v="Willow Woods"/>
    <s v="Vice President"/>
    <x v="4"/>
    <s v="Speciality Products"/>
    <s v="Female"/>
    <s v="Caucasian"/>
    <n v="28"/>
    <x v="665"/>
    <n v="231850"/>
    <n v="0.39"/>
    <s v="United States"/>
    <s v="Miami"/>
    <s v=""/>
    <s v="Miami United States"/>
    <s v="Willow Woods Vice President"/>
    <x v="1"/>
  </r>
  <r>
    <s v="E03220"/>
    <s v="Alexander Gonzales"/>
    <s v="Manager"/>
    <x v="3"/>
    <s v="Research &amp; Development"/>
    <s v="Male"/>
    <s v="Latino"/>
    <n v="34"/>
    <x v="666"/>
    <n v="128329"/>
    <n v="0.08"/>
    <s v="United States"/>
    <s v="Phoenix"/>
    <s v=""/>
    <s v="Phoenix United States"/>
    <s v="Alexander Gonzales Manager"/>
    <x v="1"/>
  </r>
  <r>
    <s v="E01347"/>
    <s v="Aiden Gonzales"/>
    <s v="Vice President"/>
    <x v="6"/>
    <s v="Speciality Products"/>
    <s v="Male"/>
    <s v="Latino"/>
    <n v="44"/>
    <x v="223"/>
    <n v="186033"/>
    <n v="0.34"/>
    <s v="Brazil"/>
    <s v="Sao Paulo"/>
    <s v=""/>
    <s v="Sao Paulo Brazil"/>
    <s v="Aiden Gonzales Vice President"/>
    <x v="1"/>
  </r>
  <r>
    <s v="E03968"/>
    <s v="Joshua Chin"/>
    <s v="Sr. Manger"/>
    <x v="6"/>
    <s v="Manufacturing"/>
    <s v="Male"/>
    <s v="Asian"/>
    <n v="60"/>
    <x v="332"/>
    <n v="121480"/>
    <n v="0.14000000000000001"/>
    <s v="United States"/>
    <s v="Phoenix"/>
    <s v=""/>
    <s v="Phoenix United States"/>
    <s v="Joshua Chin Sr. Manger"/>
    <x v="1"/>
  </r>
  <r>
    <s v="E04299"/>
    <s v="Paisley Hall"/>
    <s v="Director"/>
    <x v="4"/>
    <s v="Speciality Products"/>
    <s v="Female"/>
    <s v="Caucasian"/>
    <n v="41"/>
    <x v="667"/>
    <n v="153275"/>
    <n v="0.24"/>
    <s v="United States"/>
    <s v="Columbus"/>
    <s v=""/>
    <s v="Columbus United States"/>
    <s v="Paisley Hall Director"/>
    <x v="1"/>
  </r>
  <r>
    <s v="E01150"/>
    <s v="Allison Leung"/>
    <s v="Sr. Analyst"/>
    <x v="2"/>
    <s v="Research &amp; Development"/>
    <s v="Female"/>
    <s v="Asian"/>
    <n v="62"/>
    <x v="668"/>
    <n v="97830"/>
    <n v="0"/>
    <s v="United States"/>
    <s v="Austin"/>
    <s v=""/>
    <s v="Austin United States"/>
    <s v="Allison Leung Sr. Analyst"/>
    <x v="1"/>
  </r>
  <r>
    <s v="E03774"/>
    <s v="Hannah Mejia"/>
    <s v="Vice President"/>
    <x v="6"/>
    <s v="Corporate"/>
    <s v="Female"/>
    <s v="Latino"/>
    <n v="47"/>
    <x v="669"/>
    <n v="239394"/>
    <n v="0.32"/>
    <s v="United States"/>
    <s v="Austin"/>
    <s v=""/>
    <s v="Austin United States"/>
    <s v="Hannah Mejia Vice President"/>
    <x v="1"/>
  </r>
  <r>
    <s v="E01638"/>
    <s v="Elizabeth Huang"/>
    <s v="Analyst"/>
    <x v="1"/>
    <s v="Speciality Products"/>
    <s v="Female"/>
    <s v="Asian"/>
    <n v="62"/>
    <x v="670"/>
    <n v="49738"/>
    <n v="0"/>
    <s v="China"/>
    <s v="Beijing"/>
    <s v=""/>
    <s v="Beijing China"/>
    <s v="Elizabeth Huang Analyst"/>
    <x v="1"/>
  </r>
  <r>
    <s v="E01877"/>
    <s v="Abigail Garza"/>
    <s v="Analyst"/>
    <x v="3"/>
    <s v="Manufacturing"/>
    <s v="Female"/>
    <s v="Latino"/>
    <n v="33"/>
    <x v="671"/>
    <n v="45049"/>
    <n v="0"/>
    <s v="United States"/>
    <s v="Seattle"/>
    <s v=""/>
    <s v="Seattle United States"/>
    <s v="Abigail Garza Analyst"/>
    <x v="1"/>
  </r>
  <r>
    <s v="E01193"/>
    <s v="Raelynn Lu"/>
    <s v="Director"/>
    <x v="1"/>
    <s v="Research &amp; Development"/>
    <s v="Female"/>
    <s v="Asian"/>
    <n v="27"/>
    <x v="97"/>
    <n v="153628"/>
    <n v="0.28999999999999998"/>
    <s v="China"/>
    <s v="Chongqing"/>
    <d v="2020-12-12T00:00:00"/>
    <s v="Chongqing China"/>
    <s v="Raelynn Lu Director"/>
    <x v="2"/>
  </r>
  <r>
    <s v="E01789"/>
    <s v="Charles Luu"/>
    <s v="Sr. Manger"/>
    <x v="2"/>
    <s v="Manufacturing"/>
    <s v="Male"/>
    <s v="Asian"/>
    <n v="25"/>
    <x v="672"/>
    <n v="142731"/>
    <n v="0.11"/>
    <s v="China"/>
    <s v="Shanghai"/>
    <d v="2022-06-03T00:00:00"/>
    <s v="Shanghai China"/>
    <s v="Charles Luu Sr. Manger"/>
    <x v="18"/>
  </r>
  <r>
    <s v="E01422"/>
    <s v="Lydia Espinoza"/>
    <s v="Sr. Manger"/>
    <x v="6"/>
    <s v="Speciality Products"/>
    <s v="Female"/>
    <s v="Latino"/>
    <n v="29"/>
    <x v="673"/>
    <n v="137106"/>
    <n v="0.12"/>
    <s v="Brazil"/>
    <s v="Sao Paulo"/>
    <s v=""/>
    <s v="Sao Paulo Brazil"/>
    <s v="Lydia Espinoza Sr. Manger"/>
    <x v="1"/>
  </r>
  <r>
    <s v="E00440"/>
    <s v="Adeline Thao"/>
    <s v="Vice President"/>
    <x v="1"/>
    <s v="Corporate"/>
    <s v="Female"/>
    <s v="Asian"/>
    <n v="54"/>
    <x v="674"/>
    <n v="183239"/>
    <n v="0.32"/>
    <s v="United States"/>
    <s v="Seattle"/>
    <s v=""/>
    <s v="Seattle United States"/>
    <s v="Adeline Thao Vice President"/>
    <x v="1"/>
  </r>
  <r>
    <s v="E00145"/>
    <s v="Kinsley Dixon"/>
    <s v="Analyst"/>
    <x v="3"/>
    <s v="Manufacturing"/>
    <s v="Female"/>
    <s v="Caucasian"/>
    <n v="28"/>
    <x v="675"/>
    <n v="45819"/>
    <n v="0"/>
    <s v="United States"/>
    <s v="Miami"/>
    <s v=""/>
    <s v="Miami United States"/>
    <s v="Kinsley Dixon Analyst"/>
    <x v="1"/>
  </r>
  <r>
    <s v="E04150"/>
    <s v="Natalia Vu"/>
    <s v="Analyst"/>
    <x v="3"/>
    <s v="Research &amp; Development"/>
    <s v="Female"/>
    <s v="Asian"/>
    <n v="54"/>
    <x v="676"/>
    <n v="55518"/>
    <n v="0"/>
    <s v="United States"/>
    <s v="Columbus"/>
    <s v=""/>
    <s v="Columbus United States"/>
    <s v="Natalia Vu Analyst"/>
    <x v="1"/>
  </r>
  <r>
    <s v="E02846"/>
    <s v="Julia Mai"/>
    <s v="Manager"/>
    <x v="6"/>
    <s v="Manufacturing"/>
    <s v="Female"/>
    <s v="Asian"/>
    <n v="50"/>
    <x v="677"/>
    <n v="108134"/>
    <n v="0.1"/>
    <s v="China"/>
    <s v="Shanghai"/>
    <s v=""/>
    <s v="Shanghai China"/>
    <s v="Julia Mai Manager"/>
    <x v="1"/>
  </r>
  <r>
    <s v="E04247"/>
    <s v="Camila Evans"/>
    <s v="Manager"/>
    <x v="6"/>
    <s v="Research &amp; Development"/>
    <s v="Female"/>
    <s v="Black"/>
    <n v="55"/>
    <x v="678"/>
    <n v="113950"/>
    <n v="0.09"/>
    <s v="United States"/>
    <s v="Miami"/>
    <s v=""/>
    <s v="Miami United States"/>
    <s v="Camila Evans Manager"/>
    <x v="1"/>
  </r>
  <r>
    <s v="E02613"/>
    <s v="Everly Lai"/>
    <s v="Vice President"/>
    <x v="6"/>
    <s v="Speciality Products"/>
    <s v="Female"/>
    <s v="Asian"/>
    <n v="52"/>
    <x v="679"/>
    <n v="182035"/>
    <n v="0.3"/>
    <s v="United States"/>
    <s v="Chicago"/>
    <s v=""/>
    <s v="Chicago United States"/>
    <s v="Everly Lai Vice President"/>
    <x v="1"/>
  </r>
  <r>
    <s v="E03349"/>
    <s v="Adam He"/>
    <s v="Director"/>
    <x v="3"/>
    <s v="Speciality Products"/>
    <s v="Male"/>
    <s v="Asian"/>
    <n v="35"/>
    <x v="680"/>
    <n v="181356"/>
    <n v="0.23"/>
    <s v="China"/>
    <s v="Beijing"/>
    <s v=""/>
    <s v="Beijing China"/>
    <s v="Adam He Director"/>
    <x v="1"/>
  </r>
  <r>
    <s v="E03648"/>
    <s v="Vivian Hunter"/>
    <s v="Account Representative"/>
    <x v="2"/>
    <s v="Corporate"/>
    <s v="Female"/>
    <s v="Black"/>
    <n v="26"/>
    <x v="681"/>
    <n v="66084"/>
    <n v="0"/>
    <s v="United States"/>
    <s v="Seattle"/>
    <s v=""/>
    <s v="Seattle United States"/>
    <s v="Vivian Hunter Account Representative"/>
    <x v="1"/>
  </r>
  <r>
    <s v="E02192"/>
    <s v="Lucy Avila"/>
    <s v="Solutions Architect"/>
    <x v="0"/>
    <s v="Speciality Products"/>
    <s v="Female"/>
    <s v="Latino"/>
    <n v="43"/>
    <x v="682"/>
    <n v="76912"/>
    <n v="0"/>
    <s v="Brazil"/>
    <s v="Sao Paulo"/>
    <s v=""/>
    <s v="Sao Paulo Brazil"/>
    <s v="Lucy Avila Solutions Architect"/>
    <x v="1"/>
  </r>
  <r>
    <s v="E03981"/>
    <s v="Eliana Li"/>
    <s v="Test Engineer"/>
    <x v="5"/>
    <s v="Research &amp; Development"/>
    <s v="Female"/>
    <s v="Asian"/>
    <n v="63"/>
    <x v="683"/>
    <n v="67987"/>
    <n v="0"/>
    <s v="United States"/>
    <s v="Miami"/>
    <s v=""/>
    <s v="Miami United States"/>
    <s v="Eliana Li Test Engineer"/>
    <x v="1"/>
  </r>
  <r>
    <s v="E03262"/>
    <s v="Logan Mitchell"/>
    <s v="Analyst II"/>
    <x v="6"/>
    <s v="Manufacturing"/>
    <s v="Male"/>
    <s v="Caucasian"/>
    <n v="65"/>
    <x v="684"/>
    <n v="59833"/>
    <n v="0"/>
    <s v="United States"/>
    <s v="Columbus"/>
    <s v=""/>
    <s v="Columbus United States"/>
    <s v="Logan Mitchell Analyst II"/>
    <x v="1"/>
  </r>
  <r>
    <s v="E02716"/>
    <s v="Dominic Dinh"/>
    <s v="Sr. Manger"/>
    <x v="6"/>
    <s v="Speciality Products"/>
    <s v="Male"/>
    <s v="Asian"/>
    <n v="45"/>
    <x v="685"/>
    <n v="128468"/>
    <n v="0.11"/>
    <s v="United States"/>
    <s v="Chicago"/>
    <s v=""/>
    <s v="Chicago United States"/>
    <s v="Dominic Dinh Sr. Manger"/>
    <x v="1"/>
  </r>
  <r>
    <s v="E00245"/>
    <s v="Lucas Daniels"/>
    <s v="Manager"/>
    <x v="2"/>
    <s v="Corporate"/>
    <s v="Male"/>
    <s v="Black"/>
    <n v="42"/>
    <x v="686"/>
    <n v="102440"/>
    <n v="0.06"/>
    <s v="United States"/>
    <s v="Chicago"/>
    <s v=""/>
    <s v="Chicago United States"/>
    <s v="Lucas Daniels Manager"/>
    <x v="1"/>
  </r>
  <r>
    <s v="E04123"/>
    <s v="Andrew Holmes"/>
    <s v="Vice President"/>
    <x v="0"/>
    <s v="Speciality Products"/>
    <s v="Male"/>
    <s v="Black"/>
    <n v="59"/>
    <x v="687"/>
    <n v="246619"/>
    <n v="0.36"/>
    <s v="United States"/>
    <s v="Miami"/>
    <s v=""/>
    <s v="Miami United States"/>
    <s v="Andrew Holmes Vice President"/>
    <x v="1"/>
  </r>
  <r>
    <s v="E03471"/>
    <s v="Julia Sandoval"/>
    <s v="Manager"/>
    <x v="4"/>
    <s v="Corporate"/>
    <s v="Female"/>
    <s v="Latino"/>
    <n v="42"/>
    <x v="688"/>
    <n v="101143"/>
    <n v="0.06"/>
    <s v="United States"/>
    <s v="Miami"/>
    <s v=""/>
    <s v="Miami United States"/>
    <s v="Julia Sandoval Manager"/>
    <x v="1"/>
  </r>
  <r>
    <s v="E00717"/>
    <s v="Kennedy Vargas"/>
    <s v="Business Partner"/>
    <x v="4"/>
    <s v="Manufacturing"/>
    <s v="Female"/>
    <s v="Latino"/>
    <n v="45"/>
    <x v="689"/>
    <n v="51404"/>
    <n v="0"/>
    <s v="Brazil"/>
    <s v="Manaus"/>
    <d v="2009-12-06T00:00:00"/>
    <s v="Manaus Brazil"/>
    <s v="Kennedy Vargas Business Partner"/>
    <x v="20"/>
  </r>
  <r>
    <s v="E01966"/>
    <s v="Thomas Williams"/>
    <s v="Field Engineer"/>
    <x v="5"/>
    <s v="Speciality Products"/>
    <s v="Male"/>
    <s v="Caucasian"/>
    <n v="45"/>
    <x v="690"/>
    <n v="87292"/>
    <n v="0"/>
    <s v="United States"/>
    <s v="Columbus"/>
    <s v=""/>
    <s v="Columbus United States"/>
    <s v="Thomas Williams Field Engineer"/>
    <x v="1"/>
  </r>
  <r>
    <s v="E03683"/>
    <s v="Raelynn Hong"/>
    <s v="Director"/>
    <x v="6"/>
    <s v="Speciality Products"/>
    <s v="Female"/>
    <s v="Asian"/>
    <n v="28"/>
    <x v="691"/>
    <n v="182321"/>
    <n v="0.28000000000000003"/>
    <s v="China"/>
    <s v="Beijing"/>
    <s v=""/>
    <s v="Beijing China"/>
    <s v="Raelynn Hong Director"/>
    <x v="1"/>
  </r>
  <r>
    <s v="E03694"/>
    <s v="Eli Reed"/>
    <s v="Systems Analyst"/>
    <x v="0"/>
    <s v="Corporate"/>
    <s v="Male"/>
    <s v="Caucasian"/>
    <n v="51"/>
    <x v="692"/>
    <n v="53929"/>
    <n v="0"/>
    <s v="United States"/>
    <s v="Miami"/>
    <d v="2017-12-22T00:00:00"/>
    <s v="Miami United States"/>
    <s v="Eli Reed Systems Analyst"/>
    <x v="3"/>
  </r>
  <r>
    <s v="E04766"/>
    <s v="Lyla Yoon"/>
    <s v="Vice President"/>
    <x v="3"/>
    <s v="Manufacturing"/>
    <s v="Female"/>
    <s v="Asian"/>
    <n v="38"/>
    <x v="693"/>
    <n v="191571"/>
    <n v="0.32"/>
    <s v="United States"/>
    <s v="Austin"/>
    <s v=""/>
    <s v="Austin United States"/>
    <s v="Lyla Yoon Vice President"/>
    <x v="1"/>
  </r>
  <r>
    <s v="E01465"/>
    <s v="Hannah White"/>
    <s v="Sr. Manger"/>
    <x v="3"/>
    <s v="Corporate"/>
    <s v="Female"/>
    <s v="Caucasian"/>
    <n v="62"/>
    <x v="694"/>
    <n v="150555"/>
    <n v="0.13"/>
    <s v="United States"/>
    <s v="Phoenix"/>
    <s v=""/>
    <s v="Phoenix United States"/>
    <s v="Hannah White Sr. Manger"/>
    <x v="1"/>
  </r>
  <r>
    <s v="E00206"/>
    <s v="Theodore Xi"/>
    <s v="Manager"/>
    <x v="1"/>
    <s v="Corporate"/>
    <s v="Male"/>
    <s v="Asian"/>
    <n v="52"/>
    <x v="695"/>
    <n v="122890"/>
    <n v="7.0000000000000007E-2"/>
    <s v="China"/>
    <s v="Shanghai"/>
    <s v=""/>
    <s v="Shanghai China"/>
    <s v="Theodore Xi Manager"/>
    <x v="1"/>
  </r>
  <r>
    <s v="E04088"/>
    <s v="Ezra Liang"/>
    <s v="Vice President"/>
    <x v="1"/>
    <s v="Research &amp; Development"/>
    <s v="Male"/>
    <s v="Asian"/>
    <n v="52"/>
    <x v="696"/>
    <n v="216999"/>
    <n v="0.37"/>
    <s v="United States"/>
    <s v="Miami"/>
    <s v=""/>
    <s v="Miami United States"/>
    <s v="Ezra Liang Vice President"/>
    <x v="1"/>
  </r>
  <r>
    <s v="E02066"/>
    <s v="Grayson Yee"/>
    <s v="Manager"/>
    <x v="4"/>
    <s v="Corporate"/>
    <s v="Male"/>
    <s v="Asian"/>
    <n v="48"/>
    <x v="697"/>
    <n v="110565"/>
    <n v="0.09"/>
    <s v="China"/>
    <s v="Beijing"/>
    <s v=""/>
    <s v="Beijing China"/>
    <s v="Grayson Yee Manager"/>
    <x v="1"/>
  </r>
  <r>
    <s v="E03227"/>
    <s v="Eli Richardson"/>
    <s v="IT Coordinator"/>
    <x v="0"/>
    <s v="Speciality Products"/>
    <s v="Male"/>
    <s v="Caucasian"/>
    <n v="38"/>
    <x v="698"/>
    <n v="48762"/>
    <n v="0"/>
    <s v="United States"/>
    <s v="Seattle"/>
    <s v=""/>
    <s v="Seattle United States"/>
    <s v="Eli Richardson IT Coordinator"/>
    <x v="1"/>
  </r>
  <r>
    <s v="E03364"/>
    <s v="Audrey Lee"/>
    <s v="Development Engineer"/>
    <x v="5"/>
    <s v="Speciality Products"/>
    <s v="Female"/>
    <s v="Asian"/>
    <n v="51"/>
    <x v="699"/>
    <n v="87036"/>
    <n v="0"/>
    <s v="China"/>
    <s v="Chongqing"/>
    <s v=""/>
    <s v="Chongqing China"/>
    <s v="Audrey Lee Development Engineer"/>
    <x v="1"/>
  </r>
  <r>
    <s v="E00607"/>
    <s v="Jameson Allen"/>
    <s v="Director"/>
    <x v="6"/>
    <s v="Speciality Products"/>
    <s v="Male"/>
    <s v="Caucasian"/>
    <n v="32"/>
    <x v="700"/>
    <n v="177443"/>
    <n v="0.16"/>
    <s v="United States"/>
    <s v="Seattle"/>
    <s v=""/>
    <s v="Seattle United States"/>
    <s v="Jameson Allen Director"/>
    <x v="1"/>
  </r>
  <r>
    <s v="E02258"/>
    <s v="Eliza Chen"/>
    <s v="Enterprise Architect"/>
    <x v="0"/>
    <s v="Research &amp; Development"/>
    <s v="Female"/>
    <s v="Asian"/>
    <n v="36"/>
    <x v="701"/>
    <n v="75862"/>
    <n v="0"/>
    <s v="United States"/>
    <s v="Austin"/>
    <s v=""/>
    <s v="Austin United States"/>
    <s v="Eliza Chen Enterprise Architect"/>
    <x v="1"/>
  </r>
  <r>
    <s v="E03681"/>
    <s v="Lyla Chen"/>
    <s v="Sr. Business Partner"/>
    <x v="4"/>
    <s v="Research &amp; Development"/>
    <s v="Female"/>
    <s v="Asian"/>
    <n v="45"/>
    <x v="645"/>
    <n v="90870"/>
    <n v="0"/>
    <s v="United States"/>
    <s v="Chicago"/>
    <s v=""/>
    <s v="Chicago United States"/>
    <s v="Lyla Chen Sr. Business Partner"/>
    <x v="1"/>
  </r>
  <r>
    <s v="E02298"/>
    <s v="Emily Doan"/>
    <s v="Engineering Manager"/>
    <x v="5"/>
    <s v="Corporate"/>
    <s v="Female"/>
    <s v="Asian"/>
    <n v="32"/>
    <x v="702"/>
    <n v="99202"/>
    <n v="0.11"/>
    <s v="United States"/>
    <s v="Phoenix"/>
    <s v=""/>
    <s v="Phoenix United States"/>
    <s v="Emily Doan Engineering Manager"/>
    <x v="1"/>
  </r>
  <r>
    <s v="E02984"/>
    <s v="Jack Mai"/>
    <s v="Sr. Analyst"/>
    <x v="6"/>
    <s v="Corporate"/>
    <s v="Male"/>
    <s v="Asian"/>
    <n v="45"/>
    <x v="703"/>
    <n v="92293"/>
    <n v="0"/>
    <s v="China"/>
    <s v="Chengdu"/>
    <s v=""/>
    <s v="Chengdu China"/>
    <s v="Jack Mai Sr. Analyst"/>
    <x v="1"/>
  </r>
  <r>
    <s v="E02440"/>
    <s v="Grayson Turner"/>
    <s v="Solutions Architect"/>
    <x v="0"/>
    <s v="Corporate"/>
    <s v="Male"/>
    <s v="Caucasian"/>
    <n v="54"/>
    <x v="704"/>
    <n v="63196"/>
    <n v="0"/>
    <s v="United States"/>
    <s v="Chicago"/>
    <d v="2014-10-26T00:00:00"/>
    <s v="Chicago United States"/>
    <s v="Grayson Turner Solutions Architect"/>
    <x v="4"/>
  </r>
  <r>
    <s v="E04699"/>
    <s v="Ivy Tang"/>
    <s v="Development Engineer"/>
    <x v="5"/>
    <s v="Speciality Products"/>
    <s v="Female"/>
    <s v="Asian"/>
    <n v="48"/>
    <x v="705"/>
    <n v="65340"/>
    <n v="0"/>
    <s v="China"/>
    <s v="Shanghai"/>
    <d v="2018-05-09T00:00:00"/>
    <s v="Shanghai China"/>
    <s v="Ivy Tang Development Engineer"/>
    <x v="6"/>
  </r>
  <r>
    <s v="E03579"/>
    <s v="Robert Zhang"/>
    <s v="Vice President"/>
    <x v="6"/>
    <s v="Corporate"/>
    <s v="Male"/>
    <s v="Asian"/>
    <n v="45"/>
    <x v="706"/>
    <n v="202680"/>
    <n v="0.32"/>
    <s v="United States"/>
    <s v="Phoenix"/>
    <d v="2022-08-17T00:00:00"/>
    <s v="Phoenix United States"/>
    <s v="Robert Zhang Vice President"/>
    <x v="18"/>
  </r>
  <r>
    <s v="E01649"/>
    <s v="Eva Alvarado"/>
    <s v="Computer Systems Manager"/>
    <x v="0"/>
    <s v="Manufacturing"/>
    <s v="Female"/>
    <s v="Latino"/>
    <n v="46"/>
    <x v="707"/>
    <n v="77461"/>
    <n v="0.09"/>
    <s v="Brazil"/>
    <s v="Sao Paulo"/>
    <s v=""/>
    <s v="Sao Paulo Brazil"/>
    <s v="Eva Alvarado Computer Systems Manager"/>
    <x v="1"/>
  </r>
  <r>
    <s v="E04969"/>
    <s v="Abigail Vang"/>
    <s v="Operations Engineer"/>
    <x v="5"/>
    <s v="Research &amp; Development"/>
    <s v="Female"/>
    <s v="Asian"/>
    <n v="40"/>
    <x v="708"/>
    <n v="109680"/>
    <n v="0"/>
    <s v="China"/>
    <s v="Chengdu"/>
    <s v=""/>
    <s v="Chengdu China"/>
    <s v="Abigail Vang Operations Engineer"/>
    <x v="1"/>
  </r>
  <r>
    <s v="E00170"/>
    <s v="Claire Adams"/>
    <s v="Director"/>
    <x v="2"/>
    <s v="Manufacturing"/>
    <s v="Female"/>
    <s v="Black"/>
    <n v="61"/>
    <x v="709"/>
    <n v="159567"/>
    <n v="0.28000000000000003"/>
    <s v="United States"/>
    <s v="Phoenix"/>
    <s v=""/>
    <s v="Phoenix United States"/>
    <s v="Claire Adams Director"/>
    <x v="1"/>
  </r>
  <r>
    <s v="E00955"/>
    <s v="Theodore Marquez"/>
    <s v="Development Engineer"/>
    <x v="5"/>
    <s v="Speciality Products"/>
    <s v="Male"/>
    <s v="Latino"/>
    <n v="54"/>
    <x v="710"/>
    <n v="94407"/>
    <n v="0"/>
    <s v="Brazil"/>
    <s v="Sao Paulo"/>
    <s v=""/>
    <s v="Sao Paulo Brazil"/>
    <s v="Theodore Marquez Development Engineer"/>
    <x v="1"/>
  </r>
  <r>
    <s v="E00810"/>
    <s v="Hunter Nunez"/>
    <s v="Vice President"/>
    <x v="4"/>
    <s v="Corporate"/>
    <s v="Male"/>
    <s v="Latino"/>
    <n v="62"/>
    <x v="711"/>
    <n v="234594"/>
    <n v="0.33"/>
    <s v="United States"/>
    <s v="Seattle"/>
    <s v=""/>
    <s v="Seattle United States"/>
    <s v="Hunter Nunez Vice President"/>
    <x v="1"/>
  </r>
  <r>
    <s v="E02798"/>
    <s v="Charles Henderson"/>
    <s v="Systems Analyst"/>
    <x v="0"/>
    <s v="Speciality Products"/>
    <s v="Male"/>
    <s v="Caucasian"/>
    <n v="48"/>
    <x v="712"/>
    <n v="43080"/>
    <n v="0"/>
    <s v="United States"/>
    <s v="Austin"/>
    <s v=""/>
    <s v="Austin United States"/>
    <s v="Charles Henderson Systems Analyst"/>
    <x v="1"/>
  </r>
  <r>
    <s v="E04542"/>
    <s v="Camila Cortez"/>
    <s v="Manager"/>
    <x v="6"/>
    <s v="Manufacturing"/>
    <s v="Female"/>
    <s v="Latino"/>
    <n v="29"/>
    <x v="713"/>
    <n v="129541"/>
    <n v="0.08"/>
    <s v="United States"/>
    <s v="Phoenix"/>
    <d v="2021-05-24T00:00:00"/>
    <s v="Phoenix United States"/>
    <s v="Camila Cortez Manager"/>
    <x v="0"/>
  </r>
  <r>
    <s v="E02818"/>
    <s v="Aaron Garza"/>
    <s v="Director"/>
    <x v="2"/>
    <s v="Research &amp; Development"/>
    <s v="Male"/>
    <s v="Latino"/>
    <n v="39"/>
    <x v="714"/>
    <n v="165756"/>
    <n v="0.28000000000000003"/>
    <s v="United States"/>
    <s v="Columbus"/>
    <d v="2020-06-09T00:00:00"/>
    <s v="Columbus United States"/>
    <s v="Aaron Garza Director"/>
    <x v="2"/>
  </r>
  <r>
    <s v="E02907"/>
    <s v="Jose Singh"/>
    <s v="Sr. Manger"/>
    <x v="1"/>
    <s v="Speciality Products"/>
    <s v="Male"/>
    <s v="Asian"/>
    <n v="44"/>
    <x v="715"/>
    <n v="142878"/>
    <n v="0.12"/>
    <s v="United States"/>
    <s v="Columbus"/>
    <s v=""/>
    <s v="Columbus United States"/>
    <s v="Jose Singh Sr. Manger"/>
    <x v="1"/>
  </r>
  <r>
    <s v="E00023"/>
    <s v="Gabriel Joseph"/>
    <s v="Director"/>
    <x v="5"/>
    <s v="Manufacturing"/>
    <s v="Male"/>
    <s v="Caucasian"/>
    <n v="52"/>
    <x v="716"/>
    <n v="187992"/>
    <n v="0.28000000000000003"/>
    <s v="United States"/>
    <s v="Miami"/>
    <s v=""/>
    <s v="Miami United States"/>
    <s v="Gabriel Joseph Director"/>
    <x v="1"/>
  </r>
  <r>
    <s v="E02391"/>
    <s v="Natalia Santos"/>
    <s v="Vice President"/>
    <x v="4"/>
    <s v="Speciality Products"/>
    <s v="Female"/>
    <s v="Latino"/>
    <n v="45"/>
    <x v="717"/>
    <n v="249801"/>
    <n v="0.39"/>
    <s v="Brazil"/>
    <s v="Sao Paulo"/>
    <s v=""/>
    <s v="Sao Paulo Brazil"/>
    <s v="Natalia Santos Vice President"/>
    <x v="1"/>
  </r>
  <r>
    <s v="E01429"/>
    <s v="Dylan Wilson"/>
    <s v="Network Administrator"/>
    <x v="0"/>
    <s v="Research &amp; Development"/>
    <s v="Male"/>
    <s v="Caucasian"/>
    <n v="48"/>
    <x v="718"/>
    <n v="76505"/>
    <n v="0"/>
    <s v="United States"/>
    <s v="Seattle"/>
    <d v="2007-04-08T00:00:00"/>
    <s v="Seattle United States"/>
    <s v="Dylan Wilson Network Administrator"/>
    <x v="14"/>
  </r>
  <r>
    <s v="E00494"/>
    <s v="Robert Alvarez"/>
    <s v="Service Desk Analyst"/>
    <x v="0"/>
    <s v="Corporate"/>
    <s v="Male"/>
    <s v="Latino"/>
    <n v="39"/>
    <x v="324"/>
    <n v="84297"/>
    <n v="0"/>
    <s v="Brazil"/>
    <s v="Manaus"/>
    <s v=""/>
    <s v="Manaus Brazil"/>
    <s v="Robert Alvarez Service Desk Analyst"/>
    <x v="1"/>
  </r>
  <r>
    <s v="E00634"/>
    <s v="Samantha Chavez"/>
    <s v="Sr. Analyst"/>
    <x v="2"/>
    <s v="Speciality Products"/>
    <s v="Female"/>
    <s v="Latino"/>
    <n v="53"/>
    <x v="719"/>
    <n v="75769"/>
    <n v="0"/>
    <s v="Brazil"/>
    <s v="Manaus"/>
    <d v="2020-07-17T00:00:00"/>
    <s v="Manaus Brazil"/>
    <s v="Samantha Chavez Sr. Analyst"/>
    <x v="2"/>
  </r>
  <r>
    <s v="E01249"/>
    <s v="Samuel Bailey"/>
    <s v="Vice President"/>
    <x v="3"/>
    <s v="Speciality Products"/>
    <s v="Male"/>
    <s v="Caucasian"/>
    <n v="41"/>
    <x v="720"/>
    <n v="235619"/>
    <n v="0.3"/>
    <s v="United States"/>
    <s v="Seattle"/>
    <s v=""/>
    <s v="Seattle United States"/>
    <s v="Samuel Bailey Vice President"/>
    <x v="1"/>
  </r>
  <r>
    <s v="E04683"/>
    <s v="Ezekiel Delgado"/>
    <s v="Director"/>
    <x v="5"/>
    <s v="Speciality Products"/>
    <s v="Male"/>
    <s v="Latino"/>
    <n v="40"/>
    <x v="721"/>
    <n v="187187"/>
    <n v="0.18"/>
    <s v="Brazil"/>
    <s v="Manaus"/>
    <s v=""/>
    <s v="Manaus Brazil"/>
    <s v="Ezekiel Delgado Director"/>
    <x v="1"/>
  </r>
  <r>
    <s v="E04732"/>
    <s v="Benjamin Ramirez"/>
    <s v="Network Engineer"/>
    <x v="0"/>
    <s v="Research &amp; Development"/>
    <s v="Male"/>
    <s v="Latino"/>
    <n v="48"/>
    <x v="722"/>
    <n v="68987"/>
    <n v="0"/>
    <s v="United States"/>
    <s v="Chicago"/>
    <d v="2006-04-22T00:00:00"/>
    <s v="Chicago United States"/>
    <s v="Benjamin Ramirez Network Engineer"/>
    <x v="21"/>
  </r>
  <r>
    <s v="E03834"/>
    <s v="Anthony Carter"/>
    <s v="Director"/>
    <x v="5"/>
    <s v="Speciality Products"/>
    <s v="Male"/>
    <s v="Caucasian"/>
    <n v="41"/>
    <x v="723"/>
    <n v="155926"/>
    <n v="0.24"/>
    <s v="United States"/>
    <s v="Columbus"/>
    <d v="2008-05-30T00:00:00"/>
    <s v="Columbus United States"/>
    <s v="Anthony Carter Director"/>
    <x v="9"/>
  </r>
  <r>
    <s v="E02923"/>
    <s v="Ethan Tang"/>
    <s v="Sr. Analyst"/>
    <x v="3"/>
    <s v="Speciality Products"/>
    <s v="Male"/>
    <s v="Asian"/>
    <n v="54"/>
    <x v="724"/>
    <n v="93668"/>
    <n v="0"/>
    <s v="United States"/>
    <s v="Chicago"/>
    <s v=""/>
    <s v="Chicago United States"/>
    <s v="Ethan Tang Sr. Analyst"/>
    <x v="1"/>
  </r>
  <r>
    <s v="E02642"/>
    <s v="Sebastian Rogers"/>
    <s v="HRIS Analyst"/>
    <x v="4"/>
    <s v="Research &amp; Development"/>
    <s v="Male"/>
    <s v="Caucasian"/>
    <n v="38"/>
    <x v="725"/>
    <n v="69647"/>
    <n v="0"/>
    <s v="United States"/>
    <s v="Miami"/>
    <d v="2022-04-20T00:00:00"/>
    <s v="Miami United States"/>
    <s v="Sebastian Rogers HRIS Analyst"/>
    <x v="18"/>
  </r>
  <r>
    <s v="E00981"/>
    <s v="Miles Thao"/>
    <s v="System Administrator "/>
    <x v="0"/>
    <s v="Corporate"/>
    <s v="Male"/>
    <s v="Asian"/>
    <n v="57"/>
    <x v="726"/>
    <n v="63318"/>
    <n v="0"/>
    <s v="United States"/>
    <s v="Columbus"/>
    <s v=""/>
    <s v="Columbus United States"/>
    <s v="Miles Thao System Administrator "/>
    <x v="1"/>
  </r>
  <r>
    <s v="E04157"/>
    <s v="William Cao"/>
    <s v="Sr. Analyst"/>
    <x v="6"/>
    <s v="Manufacturing"/>
    <s v="Male"/>
    <s v="Asian"/>
    <n v="63"/>
    <x v="727"/>
    <n v="77629"/>
    <n v="0"/>
    <s v="China"/>
    <s v="Beijing"/>
    <s v=""/>
    <s v="Beijing China"/>
    <s v="William Cao Sr. Analyst"/>
    <x v="1"/>
  </r>
  <r>
    <s v="E03528"/>
    <s v="Leo Hsu"/>
    <s v="Sr. Manger"/>
    <x v="4"/>
    <s v="Manufacturing"/>
    <s v="Male"/>
    <s v="Asian"/>
    <n v="62"/>
    <x v="728"/>
    <n v="138808"/>
    <n v="0.15"/>
    <s v="China"/>
    <s v="Chongqing"/>
    <s v=""/>
    <s v="Chongqing China"/>
    <s v="Leo Hsu Sr. Manger"/>
    <x v="1"/>
  </r>
  <r>
    <s v="E04547"/>
    <s v="Avery Grant"/>
    <s v="Enterprise Architect"/>
    <x v="0"/>
    <s v="Research &amp; Development"/>
    <s v="Female"/>
    <s v="Caucasian"/>
    <n v="49"/>
    <x v="729"/>
    <n v="88777"/>
    <n v="0"/>
    <s v="United States"/>
    <s v="Chicago"/>
    <s v=""/>
    <s v="Chicago United States"/>
    <s v="Avery Grant Enterprise Architect"/>
    <x v="1"/>
  </r>
  <r>
    <s v="E04415"/>
    <s v="Penelope Fong"/>
    <s v="Director"/>
    <x v="3"/>
    <s v="Corporate"/>
    <s v="Female"/>
    <s v="Asian"/>
    <n v="60"/>
    <x v="730"/>
    <n v="186378"/>
    <n v="0.26"/>
    <s v="China"/>
    <s v="Chongqing"/>
    <s v=""/>
    <s v="Chongqing China"/>
    <s v="Penelope Fong Director"/>
    <x v="1"/>
  </r>
  <r>
    <s v="E04484"/>
    <s v="Vivian Thao"/>
    <s v="Quality Engineer"/>
    <x v="5"/>
    <s v="Research &amp; Development"/>
    <s v="Female"/>
    <s v="Asian"/>
    <n v="45"/>
    <x v="731"/>
    <n v="60017"/>
    <n v="0"/>
    <s v="United States"/>
    <s v="Chicago"/>
    <s v=""/>
    <s v="Chicago United States"/>
    <s v="Vivian Thao Quality Engineer"/>
    <x v="1"/>
  </r>
  <r>
    <s v="E02800"/>
    <s v="Eva Estrada"/>
    <s v="Sr. Manger"/>
    <x v="2"/>
    <s v="Speciality Products"/>
    <s v="Female"/>
    <s v="Latino"/>
    <n v="45"/>
    <x v="732"/>
    <n v="148991"/>
    <n v="0.12"/>
    <s v="Brazil"/>
    <s v="Sao Paulo"/>
    <s v=""/>
    <s v="Sao Paulo Brazil"/>
    <s v="Eva Estrada Sr. Manger"/>
    <x v="1"/>
  </r>
  <r>
    <s v="E04926"/>
    <s v="Emma Luna"/>
    <s v="Field Engineer"/>
    <x v="5"/>
    <s v="Speciality Products"/>
    <s v="Female"/>
    <s v="Latino"/>
    <n v="52"/>
    <x v="733"/>
    <n v="97398"/>
    <n v="0"/>
    <s v="Brazil"/>
    <s v="Manaus"/>
    <s v=""/>
    <s v="Manaus Brazil"/>
    <s v="Emma Luna Field Engineer"/>
    <x v="1"/>
  </r>
  <r>
    <s v="E01268"/>
    <s v="Charlotte Wu"/>
    <s v="Sr. Business Partner"/>
    <x v="4"/>
    <s v="Manufacturing"/>
    <s v="Female"/>
    <s v="Asian"/>
    <n v="63"/>
    <x v="734"/>
    <n v="72805"/>
    <n v="0"/>
    <s v="China"/>
    <s v="Shanghai"/>
    <s v=""/>
    <s v="Shanghai China"/>
    <s v="Charlotte Wu Sr. Business Partner"/>
    <x v="1"/>
  </r>
  <r>
    <s v="E04853"/>
    <s v="Vivian Chu"/>
    <s v="Sr. Account Representative"/>
    <x v="2"/>
    <s v="Research &amp; Development"/>
    <s v="Female"/>
    <s v="Asian"/>
    <n v="46"/>
    <x v="735"/>
    <n v="72131"/>
    <n v="0"/>
    <s v="China"/>
    <s v="Shanghai"/>
    <s v=""/>
    <s v="Shanghai China"/>
    <s v="Vivian Chu Sr. Account Representative"/>
    <x v="1"/>
  </r>
  <r>
    <s v="E01209"/>
    <s v="Jayden Williams"/>
    <s v="Manager"/>
    <x v="4"/>
    <s v="Manufacturing"/>
    <s v="Male"/>
    <s v="Caucasian"/>
    <n v="64"/>
    <x v="736"/>
    <n v="104668"/>
    <n v="0.08"/>
    <s v="United States"/>
    <s v="Columbus"/>
    <s v=""/>
    <s v="Columbus United States"/>
    <s v="Jayden Williams Manager"/>
    <x v="1"/>
  </r>
  <r>
    <s v="E02024"/>
    <s v="Amelia Bell"/>
    <s v="Sr. Analyst"/>
    <x v="2"/>
    <s v="Manufacturing"/>
    <s v="Female"/>
    <s v="Caucasian"/>
    <n v="53"/>
    <x v="660"/>
    <n v="89769"/>
    <n v="0"/>
    <s v="United States"/>
    <s v="Seattle"/>
    <s v=""/>
    <s v="Seattle United States"/>
    <s v="Amelia Bell Sr. Analyst"/>
    <x v="1"/>
  </r>
  <r>
    <s v="E02427"/>
    <s v="Addison Mehta"/>
    <s v="Manager"/>
    <x v="2"/>
    <s v="Corporate"/>
    <s v="Female"/>
    <s v="Asian"/>
    <n v="27"/>
    <x v="737"/>
    <n v="127616"/>
    <n v="7.0000000000000007E-2"/>
    <s v="United States"/>
    <s v="Columbus"/>
    <s v=""/>
    <s v="Columbus United States"/>
    <s v="Addison Mehta Manager"/>
    <x v="1"/>
  </r>
  <r>
    <s v="E00276"/>
    <s v="Alexander Jackson"/>
    <s v="Manager"/>
    <x v="4"/>
    <s v="Corporate"/>
    <s v="Male"/>
    <s v="Caucasian"/>
    <n v="45"/>
    <x v="738"/>
    <n v="109883"/>
    <n v="7.0000000000000007E-2"/>
    <s v="United States"/>
    <s v="Columbus"/>
    <s v=""/>
    <s v="Columbus United States"/>
    <s v="Alexander Jackson Manager"/>
    <x v="1"/>
  </r>
  <r>
    <s v="E00951"/>
    <s v="Everly Lin"/>
    <s v="Business Partner"/>
    <x v="4"/>
    <s v="Manufacturing"/>
    <s v="Female"/>
    <s v="Asian"/>
    <n v="25"/>
    <x v="739"/>
    <n v="47974"/>
    <n v="0"/>
    <s v="China"/>
    <s v="Chongqing"/>
    <s v=""/>
    <s v="Chongqing China"/>
    <s v="Everly Lin Business Partner"/>
    <x v="1"/>
  </r>
  <r>
    <s v="E03248"/>
    <s v="Lyla Stewart"/>
    <s v="Sr. Manger"/>
    <x v="0"/>
    <s v="Speciality Products"/>
    <s v="Female"/>
    <s v="Caucasian"/>
    <n v="43"/>
    <x v="740"/>
    <n v="120321"/>
    <n v="0.12"/>
    <s v="United States"/>
    <s v="Austin"/>
    <s v=""/>
    <s v="Austin United States"/>
    <s v="Lyla Stewart Sr. Manger"/>
    <x v="1"/>
  </r>
  <r>
    <s v="E04444"/>
    <s v="Brooklyn Ruiz"/>
    <s v="IT Coordinator"/>
    <x v="0"/>
    <s v="Manufacturing"/>
    <s v="Female"/>
    <s v="Latino"/>
    <n v="61"/>
    <x v="741"/>
    <n v="57446"/>
    <n v="0"/>
    <s v="United States"/>
    <s v="Phoenix"/>
    <s v=""/>
    <s v="Phoenix United States"/>
    <s v="Brooklyn Ruiz IT Coordinator"/>
    <x v="1"/>
  </r>
  <r>
    <s v="E02307"/>
    <s v="Skylar Evans"/>
    <s v="Director"/>
    <x v="3"/>
    <s v="Research &amp; Development"/>
    <s v="Female"/>
    <s v="Caucasian"/>
    <n v="42"/>
    <x v="742"/>
    <n v="174099"/>
    <n v="0.26"/>
    <s v="United States"/>
    <s v="Austin"/>
    <s v=""/>
    <s v="Austin United States"/>
    <s v="Skylar Evans Director"/>
    <x v="1"/>
  </r>
  <r>
    <s v="E02375"/>
    <s v="Lincoln Huynh"/>
    <s v="Sr. Manger"/>
    <x v="1"/>
    <s v="Manufacturing"/>
    <s v="Male"/>
    <s v="Asian"/>
    <n v="63"/>
    <x v="743"/>
    <n v="128703"/>
    <n v="0.13"/>
    <s v="United States"/>
    <s v="Austin"/>
    <s v=""/>
    <s v="Austin United States"/>
    <s v="Lincoln Huynh Sr. Manger"/>
    <x v="1"/>
  </r>
  <r>
    <s v="E02276"/>
    <s v="Hazel Griffin"/>
    <s v="Field Engineer"/>
    <x v="5"/>
    <s v="Corporate"/>
    <s v="Female"/>
    <s v="Caucasian"/>
    <n v="32"/>
    <x v="744"/>
    <n v="65247"/>
    <n v="0"/>
    <s v="United States"/>
    <s v="Phoenix"/>
    <s v=""/>
    <s v="Phoenix United States"/>
    <s v="Hazel Griffin Field Engineer"/>
    <x v="1"/>
  </r>
  <r>
    <s v="E02649"/>
    <s v="Charles Gonzalez"/>
    <s v="Quality Engineer"/>
    <x v="5"/>
    <s v="Research &amp; Development"/>
    <s v="Male"/>
    <s v="Latino"/>
    <n v="27"/>
    <x v="745"/>
    <n v="64247"/>
    <n v="0"/>
    <s v="Brazil"/>
    <s v="Rio de Janerio"/>
    <s v=""/>
    <s v="Rio de Janerio Brazil"/>
    <s v="Charles Gonzalez Quality Engineer"/>
    <x v="1"/>
  </r>
  <r>
    <s v="E00503"/>
    <s v="Leah Patterson"/>
    <s v="Manager"/>
    <x v="4"/>
    <s v="Research &amp; Development"/>
    <s v="Female"/>
    <s v="Caucasian"/>
    <n v="33"/>
    <x v="280"/>
    <n v="118253"/>
    <n v="0.08"/>
    <s v="United States"/>
    <s v="Austin"/>
    <s v=""/>
    <s v="Austin United States"/>
    <s v="Leah Patterson Manager"/>
    <x v="1"/>
  </r>
  <r>
    <s v="E01706"/>
    <s v="Avery Sun"/>
    <s v="Operations Engineer"/>
    <x v="5"/>
    <s v="Manufacturing"/>
    <s v="Female"/>
    <s v="Asian"/>
    <n v="45"/>
    <x v="746"/>
    <n v="109422"/>
    <n v="0"/>
    <s v="China"/>
    <s v="Chongqing"/>
    <s v=""/>
    <s v="Chongqing China"/>
    <s v="Avery Sun Operations Engineer"/>
    <x v="1"/>
  </r>
  <r>
    <s v="E00676"/>
    <s v="Isaac Yoon"/>
    <s v="Manager"/>
    <x v="4"/>
    <s v="Corporate"/>
    <s v="Male"/>
    <s v="Asian"/>
    <n v="41"/>
    <x v="747"/>
    <n v="126950"/>
    <n v="0.1"/>
    <s v="United States"/>
    <s v="Chicago"/>
    <s v=""/>
    <s v="Chicago United States"/>
    <s v="Isaac Yoon Manager"/>
    <x v="1"/>
  </r>
  <r>
    <s v="E02005"/>
    <s v="Isabella Bui"/>
    <s v="Enterprise Architect"/>
    <x v="0"/>
    <s v="Manufacturing"/>
    <s v="Female"/>
    <s v="Asian"/>
    <n v="36"/>
    <x v="748"/>
    <n v="97500"/>
    <n v="0"/>
    <s v="United States"/>
    <s v="Miami"/>
    <s v=""/>
    <s v="Miami United States"/>
    <s v="Isabella Bui Enterprise Architect"/>
    <x v="1"/>
  </r>
  <r>
    <s v="E01895"/>
    <s v="Gabriel Zhou"/>
    <s v="IT Coordinator"/>
    <x v="0"/>
    <s v="Manufacturing"/>
    <s v="Male"/>
    <s v="Asian"/>
    <n v="25"/>
    <x v="735"/>
    <n v="41844"/>
    <n v="0"/>
    <s v="China"/>
    <s v="Chongqing"/>
    <s v=""/>
    <s v="Chongqing China"/>
    <s v="Gabriel Zhou IT Coordinator"/>
    <x v="1"/>
  </r>
  <r>
    <s v="E01396"/>
    <s v="Jack Vu"/>
    <s v="Analyst II"/>
    <x v="3"/>
    <s v="Research &amp; Development"/>
    <s v="Male"/>
    <s v="Asian"/>
    <n v="43"/>
    <x v="749"/>
    <n v="58875"/>
    <n v="0"/>
    <s v="China"/>
    <s v="Chengdu"/>
    <s v=""/>
    <s v="Chengdu China"/>
    <s v="Jack Vu Analyst II"/>
    <x v="1"/>
  </r>
  <r>
    <s v="E00749"/>
    <s v="Valentina Moua"/>
    <s v="Account Representative"/>
    <x v="2"/>
    <s v="Manufacturing"/>
    <s v="Female"/>
    <s v="Asian"/>
    <n v="37"/>
    <x v="750"/>
    <n v="64204"/>
    <n v="0"/>
    <s v="United States"/>
    <s v="Columbus"/>
    <d v="2021-04-20T00:00:00"/>
    <s v="Columbus United States"/>
    <s v="Valentina Moua Account Representative"/>
    <x v="0"/>
  </r>
  <r>
    <s v="E01941"/>
    <s v="Quinn Trinh"/>
    <s v="Analyst II"/>
    <x v="2"/>
    <s v="Corporate"/>
    <s v="Female"/>
    <s v="Asian"/>
    <n v="42"/>
    <x v="751"/>
    <n v="67743"/>
    <n v="0"/>
    <s v="China"/>
    <s v="Beijing"/>
    <d v="2014-12-25T00:00:00"/>
    <s v="Beijing China"/>
    <s v="Quinn Trinh Analyst II"/>
    <x v="4"/>
  </r>
  <r>
    <s v="E01413"/>
    <s v="Caroline Nelson"/>
    <s v="Sr. Account Representative"/>
    <x v="2"/>
    <s v="Speciality Products"/>
    <s v="Female"/>
    <s v="Black"/>
    <n v="60"/>
    <x v="752"/>
    <n v="71677"/>
    <n v="0"/>
    <s v="United States"/>
    <s v="Columbus"/>
    <s v=""/>
    <s v="Columbus United States"/>
    <s v="Caroline Nelson Sr. Account Representative"/>
    <x v="1"/>
  </r>
  <r>
    <s v="E03928"/>
    <s v="Miles Dang"/>
    <s v="IT Coordinator"/>
    <x v="0"/>
    <s v="Speciality Products"/>
    <s v="Male"/>
    <s v="Asian"/>
    <n v="61"/>
    <x v="753"/>
    <n v="40063"/>
    <n v="0"/>
    <s v="United States"/>
    <s v="Miami"/>
    <s v=""/>
    <s v="Miami United States"/>
    <s v="Miles Dang IT Coordinator"/>
    <x v="1"/>
  </r>
  <r>
    <s v="E04109"/>
    <s v="Leah Bryant"/>
    <s v="IT Coordinator"/>
    <x v="0"/>
    <s v="Manufacturing"/>
    <s v="Female"/>
    <s v="Caucasian"/>
    <n v="55"/>
    <x v="754"/>
    <n v="40124"/>
    <n v="0"/>
    <s v="United States"/>
    <s v="Austin"/>
    <s v=""/>
    <s v="Austin United States"/>
    <s v="Leah Bryant IT Coordinator"/>
    <x v="1"/>
  </r>
  <r>
    <s v="E03994"/>
    <s v="Henry Jung"/>
    <s v="Automation Engineer"/>
    <x v="5"/>
    <s v="Manufacturing"/>
    <s v="Male"/>
    <s v="Asian"/>
    <n v="57"/>
    <x v="755"/>
    <n v="103183"/>
    <n v="0"/>
    <s v="United States"/>
    <s v="Austin"/>
    <d v="2021-07-09T00:00:00"/>
    <s v="Austin United States"/>
    <s v="Henry Jung Automation Engineer"/>
    <x v="0"/>
  </r>
  <r>
    <s v="E00639"/>
    <s v="Benjamin Mai"/>
    <s v="System Administrator "/>
    <x v="0"/>
    <s v="Corporate"/>
    <s v="Male"/>
    <s v="Asian"/>
    <n v="54"/>
    <x v="756"/>
    <n v="95239"/>
    <n v="0"/>
    <s v="United States"/>
    <s v="Phoenix"/>
    <s v=""/>
    <s v="Phoenix United States"/>
    <s v="Benjamin Mai System Administrator "/>
    <x v="1"/>
  </r>
  <r>
    <s v="E00608"/>
    <s v="Anna Han"/>
    <s v="Development Engineer"/>
    <x v="5"/>
    <s v="Manufacturing"/>
    <s v="Female"/>
    <s v="Asian"/>
    <n v="29"/>
    <x v="757"/>
    <n v="75012"/>
    <n v="0"/>
    <s v="United States"/>
    <s v="Chicago"/>
    <s v=""/>
    <s v="Chicago United States"/>
    <s v="Anna Han Development Engineer"/>
    <x v="1"/>
  </r>
  <r>
    <s v="E04189"/>
    <s v="Ariana Kim"/>
    <s v="Network Architect"/>
    <x v="0"/>
    <s v="Manufacturing"/>
    <s v="Female"/>
    <s v="Asian"/>
    <n v="33"/>
    <x v="758"/>
    <n v="96366"/>
    <n v="0"/>
    <s v="China"/>
    <s v="Chengdu"/>
    <s v=""/>
    <s v="Chengdu China"/>
    <s v="Ariana Kim Network Architect"/>
    <x v="1"/>
  </r>
  <r>
    <s v="E02732"/>
    <s v="Alice Tran"/>
    <s v="Analyst"/>
    <x v="6"/>
    <s v="Corporate"/>
    <s v="Female"/>
    <s v="Asian"/>
    <n v="39"/>
    <x v="759"/>
    <n v="40897"/>
    <n v="0"/>
    <s v="United States"/>
    <s v="Seattle"/>
    <s v=""/>
    <s v="Seattle United States"/>
    <s v="Alice Tran Analyst"/>
    <x v="1"/>
  </r>
  <r>
    <s v="E00324"/>
    <s v="Hailey Song"/>
    <s v="Manager"/>
    <x v="1"/>
    <s v="Research &amp; Development"/>
    <s v="Female"/>
    <s v="Asian"/>
    <n v="37"/>
    <x v="760"/>
    <n v="124928"/>
    <n v="0.06"/>
    <s v="China"/>
    <s v="Chongqing"/>
    <s v=""/>
    <s v="Chongqing China"/>
    <s v="Hailey Song Manager"/>
    <x v="1"/>
  </r>
  <r>
    <s v="E00518"/>
    <s v="Lydia Morales"/>
    <s v="Manager"/>
    <x v="1"/>
    <s v="Speciality Products"/>
    <s v="Female"/>
    <s v="Latino"/>
    <n v="51"/>
    <x v="761"/>
    <n v="108221"/>
    <n v="0.05"/>
    <s v="Brazil"/>
    <s v="Manaus"/>
    <s v=""/>
    <s v="Manaus Brazil"/>
    <s v="Lydia Morales Manager"/>
    <x v="1"/>
  </r>
  <r>
    <s v="E01286"/>
    <s v="Liam Sanders"/>
    <s v="Sr. Business Partner"/>
    <x v="4"/>
    <s v="Corporate"/>
    <s v="Male"/>
    <s v="Caucasian"/>
    <n v="46"/>
    <x v="762"/>
    <n v="75579"/>
    <n v="0"/>
    <s v="United States"/>
    <s v="Seattle"/>
    <s v=""/>
    <s v="Seattle United States"/>
    <s v="Liam Sanders Sr. Business Partner"/>
    <x v="1"/>
  </r>
  <r>
    <s v="E04564"/>
    <s v="Luke Sanchez"/>
    <s v="Sr. Manger"/>
    <x v="4"/>
    <s v="Manufacturing"/>
    <s v="Male"/>
    <s v="Latino"/>
    <n v="41"/>
    <x v="763"/>
    <n v="129903"/>
    <n v="0.13"/>
    <s v="Brazil"/>
    <s v="Sao Paulo"/>
    <s v=""/>
    <s v="Sao Paulo Brazil"/>
    <s v="Luke Sanchez Sr. Manger"/>
    <x v="1"/>
  </r>
  <r>
    <s v="E02033"/>
    <s v="Grace Sun"/>
    <s v="Director"/>
    <x v="1"/>
    <s v="Research &amp; Development"/>
    <s v="Female"/>
    <s v="Asian"/>
    <n v="25"/>
    <x v="441"/>
    <n v="186870"/>
    <n v="0.2"/>
    <s v="China"/>
    <s v="Shanghai"/>
    <s v=""/>
    <s v="Shanghai China"/>
    <s v="Grace Sun Director"/>
    <x v="1"/>
  </r>
  <r>
    <s v="E00412"/>
    <s v="Ezra Banks"/>
    <s v="Analyst II"/>
    <x v="2"/>
    <s v="Research &amp; Development"/>
    <s v="Male"/>
    <s v="Caucasian"/>
    <n v="37"/>
    <x v="764"/>
    <n v="57531"/>
    <n v="0"/>
    <s v="United States"/>
    <s v="Chicago"/>
    <s v=""/>
    <s v="Chicago United States"/>
    <s v="Ezra Banks Analyst II"/>
    <x v="1"/>
  </r>
  <r>
    <s v="E01844"/>
    <s v="Jayden Kang"/>
    <s v="Analyst"/>
    <x v="1"/>
    <s v="Research &amp; Development"/>
    <s v="Male"/>
    <s v="Asian"/>
    <n v="46"/>
    <x v="765"/>
    <n v="55894"/>
    <n v="0"/>
    <s v="United States"/>
    <s v="Seattle"/>
    <s v=""/>
    <s v="Seattle United States"/>
    <s v="Jayden Kang Analyst"/>
    <x v="1"/>
  </r>
  <r>
    <s v="E00667"/>
    <s v="Skylar Shah"/>
    <s v="Field Engineer"/>
    <x v="5"/>
    <s v="Manufacturing"/>
    <s v="Female"/>
    <s v="Asian"/>
    <n v="42"/>
    <x v="766"/>
    <n v="72903"/>
    <n v="0"/>
    <s v="United States"/>
    <s v="Phoenix"/>
    <s v=""/>
    <s v="Phoenix United States"/>
    <s v="Skylar Shah Field Engineer"/>
    <x v="1"/>
  </r>
  <r>
    <s v="E02639"/>
    <s v="Sebastian Le"/>
    <s v="Analyst"/>
    <x v="1"/>
    <s v="Corporate"/>
    <s v="Male"/>
    <s v="Asian"/>
    <n v="37"/>
    <x v="744"/>
    <n v="45369"/>
    <n v="0"/>
    <s v="China"/>
    <s v="Beijing"/>
    <s v=""/>
    <s v="Beijing China"/>
    <s v="Sebastian Le Analyst"/>
    <x v="1"/>
  </r>
  <r>
    <s v="E00287"/>
    <s v="Luca Nelson"/>
    <s v="Manager"/>
    <x v="1"/>
    <s v="Speciality Products"/>
    <s v="Male"/>
    <s v="Caucasian"/>
    <n v="60"/>
    <x v="767"/>
    <n v="106578"/>
    <n v="0.09"/>
    <s v="United States"/>
    <s v="Miami"/>
    <s v=""/>
    <s v="Miami United States"/>
    <s v="Luca Nelson Manager"/>
    <x v="1"/>
  </r>
  <r>
    <s v="E02235"/>
    <s v="Riley Ramirez"/>
    <s v="Sr. Business Partner"/>
    <x v="4"/>
    <s v="Research &amp; Development"/>
    <s v="Female"/>
    <s v="Latino"/>
    <n v="52"/>
    <x v="768"/>
    <n v="92994"/>
    <n v="0"/>
    <s v="United States"/>
    <s v="Chicago"/>
    <s v=""/>
    <s v="Chicago United States"/>
    <s v="Riley Ramirez Sr. Business Partner"/>
    <x v="1"/>
  </r>
  <r>
    <s v="E02720"/>
    <s v="Jaxon Fong"/>
    <s v="Sr. Analyst"/>
    <x v="2"/>
    <s v="Speciality Products"/>
    <s v="Male"/>
    <s v="Asian"/>
    <n v="59"/>
    <x v="769"/>
    <n v="83685"/>
    <n v="0"/>
    <s v="China"/>
    <s v="Beijing"/>
    <s v=""/>
    <s v="Beijing China"/>
    <s v="Jaxon Fong Sr. Analyst"/>
    <x v="1"/>
  </r>
  <r>
    <s v="E03583"/>
    <s v="Kayden Jordan"/>
    <s v="Cloud Infrastructure Architect"/>
    <x v="0"/>
    <s v="Research &amp; Development"/>
    <s v="Male"/>
    <s v="Caucasian"/>
    <n v="48"/>
    <x v="770"/>
    <n v="99335"/>
    <n v="0"/>
    <s v="United States"/>
    <s v="Phoenix"/>
    <s v=""/>
    <s v="Phoenix United States"/>
    <s v="Kayden Jordan Cloud Infrastructure Architect"/>
    <x v="1"/>
  </r>
  <r>
    <s v="E01188"/>
    <s v="Alexander James"/>
    <s v="Sr. Manger"/>
    <x v="4"/>
    <s v="Manufacturing"/>
    <s v="Male"/>
    <s v="Caucasian"/>
    <n v="42"/>
    <x v="771"/>
    <n v="131179"/>
    <n v="0.15"/>
    <s v="United States"/>
    <s v="Columbus"/>
    <s v=""/>
    <s v="Columbus United States"/>
    <s v="Alexander James Sr. Manger"/>
    <x v="1"/>
  </r>
  <r>
    <s v="E02428"/>
    <s v="Connor Luu"/>
    <s v="Computer Systems Manager"/>
    <x v="0"/>
    <s v="Speciality Products"/>
    <s v="Male"/>
    <s v="Asian"/>
    <n v="35"/>
    <x v="772"/>
    <n v="73899"/>
    <n v="0.05"/>
    <s v="China"/>
    <s v="Chengdu"/>
    <s v=""/>
    <s v="Chengdu China"/>
    <s v="Connor Luu Computer Systems Manager"/>
    <x v="1"/>
  </r>
  <r>
    <s v="E03289"/>
    <s v="Christopher Lam"/>
    <s v="Vice President"/>
    <x v="3"/>
    <s v="Manufacturing"/>
    <s v="Male"/>
    <s v="Asian"/>
    <n v="64"/>
    <x v="773"/>
    <n v="252325"/>
    <n v="0.4"/>
    <s v="United States"/>
    <s v="Columbus"/>
    <s v=""/>
    <s v="Columbus United States"/>
    <s v="Christopher Lam Vice President"/>
    <x v="1"/>
  </r>
  <r>
    <s v="E01947"/>
    <s v="Sophie Owens"/>
    <s v="Analyst II"/>
    <x v="1"/>
    <s v="Research &amp; Development"/>
    <s v="Female"/>
    <s v="Caucasian"/>
    <n v="30"/>
    <x v="774"/>
    <n v="52697"/>
    <n v="0"/>
    <s v="United States"/>
    <s v="Seattle"/>
    <s v=""/>
    <s v="Seattle United States"/>
    <s v="Sophie Owens Analyst II"/>
    <x v="1"/>
  </r>
  <r>
    <s v="E02024"/>
    <s v="Addison Perez"/>
    <s v="Operations Engineer"/>
    <x v="5"/>
    <s v="Speciality Products"/>
    <s v="Female"/>
    <s v="Latino"/>
    <n v="29"/>
    <x v="775"/>
    <n v="123588"/>
    <n v="0"/>
    <s v="Brazil"/>
    <s v="Sao Paulo"/>
    <s v=""/>
    <s v="Sao Paulo Brazil"/>
    <s v="Addison Perez Operations Engineer"/>
    <x v="1"/>
  </r>
  <r>
    <s v="E04249"/>
    <s v="Hadley Dang"/>
    <s v="Vice President"/>
    <x v="3"/>
    <s v="Corporate"/>
    <s v="Female"/>
    <s v="Asian"/>
    <n v="47"/>
    <x v="205"/>
    <n v="243568"/>
    <n v="0.33"/>
    <s v="United States"/>
    <s v="Austin"/>
    <s v=""/>
    <s v="Austin United States"/>
    <s v="Hadley Dang Vice President"/>
    <x v="1"/>
  </r>
  <r>
    <s v="E01090"/>
    <s v="Ethan Mehta"/>
    <s v="Director"/>
    <x v="2"/>
    <s v="Research &amp; Development"/>
    <s v="Male"/>
    <s v="Asian"/>
    <n v="49"/>
    <x v="776"/>
    <n v="199176"/>
    <n v="0.24"/>
    <s v="United States"/>
    <s v="Phoenix"/>
    <s v=""/>
    <s v="Phoenix United States"/>
    <s v="Ethan Mehta Director"/>
    <x v="1"/>
  </r>
  <r>
    <s v="E03830"/>
    <s v="Madison Her"/>
    <s v="Technical Architect"/>
    <x v="0"/>
    <s v="Speciality Products"/>
    <s v="Female"/>
    <s v="Asian"/>
    <n v="56"/>
    <x v="777"/>
    <n v="82806"/>
    <n v="0"/>
    <s v="United States"/>
    <s v="Seattle"/>
    <s v=""/>
    <s v="Seattle United States"/>
    <s v="Madison Her Technical Architect"/>
    <x v="1"/>
  </r>
  <r>
    <s v="E04363"/>
    <s v="Savannah Singh"/>
    <s v="Director"/>
    <x v="6"/>
    <s v="Speciality Products"/>
    <s v="Female"/>
    <s v="Asian"/>
    <n v="53"/>
    <x v="778"/>
    <n v="164399"/>
    <n v="0.25"/>
    <s v="United States"/>
    <s v="Seattle"/>
    <s v=""/>
    <s v="Seattle United States"/>
    <s v="Savannah Singh Director"/>
    <x v="1"/>
  </r>
  <r>
    <s v="E04920"/>
    <s v="Nevaeh Hsu"/>
    <s v="Sr. Manger"/>
    <x v="4"/>
    <s v="Manufacturing"/>
    <s v="Female"/>
    <s v="Asian"/>
    <n v="32"/>
    <x v="779"/>
    <n v="154956"/>
    <n v="0.13"/>
    <s v="United States"/>
    <s v="Phoenix"/>
    <s v=""/>
    <s v="Phoenix United States"/>
    <s v="Nevaeh Hsu Sr. Manger"/>
    <x v="1"/>
  </r>
  <r>
    <s v="E03866"/>
    <s v="Jordan Zhu"/>
    <s v="Sr. Manger"/>
    <x v="6"/>
    <s v="Manufacturing"/>
    <s v="Male"/>
    <s v="Asian"/>
    <n v="32"/>
    <x v="780"/>
    <n v="143970"/>
    <n v="0.12"/>
    <s v="United States"/>
    <s v="Seattle"/>
    <d v="2017-12-09T00:00:00"/>
    <s v="Seattle United States"/>
    <s v="Jordan Zhu Sr. Manger"/>
    <x v="3"/>
  </r>
  <r>
    <s v="E03521"/>
    <s v="Jackson Navarro"/>
    <s v="Director"/>
    <x v="2"/>
    <s v="Corporate"/>
    <s v="Male"/>
    <s v="Latino"/>
    <n v="52"/>
    <x v="775"/>
    <n v="163143"/>
    <n v="0.28000000000000003"/>
    <s v="Brazil"/>
    <s v="Sao Paulo"/>
    <s v=""/>
    <s v="Sao Paulo Brazil"/>
    <s v="Jackson Navarro Director"/>
    <x v="1"/>
  </r>
  <r>
    <s v="E04095"/>
    <s v="Sadie Patterson"/>
    <s v="Sr. Analyst"/>
    <x v="3"/>
    <s v="Speciality Products"/>
    <s v="Female"/>
    <s v="Caucasian"/>
    <n v="38"/>
    <x v="154"/>
    <n v="89390"/>
    <n v="0"/>
    <s v="United States"/>
    <s v="Seattle"/>
    <s v=""/>
    <s v="Seattle United States"/>
    <s v="Sadie Patterson Sr. Analyst"/>
    <x v="1"/>
  </r>
  <r>
    <s v="E04079"/>
    <s v="Christopher Butler"/>
    <s v="Network Architect"/>
    <x v="0"/>
    <s v="Manufacturing"/>
    <s v="Male"/>
    <s v="Caucasian"/>
    <n v="41"/>
    <x v="781"/>
    <n v="67468"/>
    <n v="0"/>
    <s v="United States"/>
    <s v="Miami"/>
    <s v=""/>
    <s v="Miami United States"/>
    <s v="Christopher Butler Network Architect"/>
    <x v="1"/>
  </r>
  <r>
    <s v="E01508"/>
    <s v="Penelope Rodriguez"/>
    <s v="Engineering Manager"/>
    <x v="5"/>
    <s v="Manufacturing"/>
    <s v="Female"/>
    <s v="Latino"/>
    <n v="49"/>
    <x v="782"/>
    <n v="100810"/>
    <n v="0.12"/>
    <s v="Brazil"/>
    <s v="Rio de Janerio"/>
    <s v=""/>
    <s v="Rio de Janerio Brazil"/>
    <s v="Penelope Rodriguez Engineering Manager"/>
    <x v="1"/>
  </r>
  <r>
    <s v="E02259"/>
    <s v="Emily Lau"/>
    <s v="Sr. Analyst"/>
    <x v="1"/>
    <s v="Manufacturing"/>
    <s v="Female"/>
    <s v="Asian"/>
    <n v="35"/>
    <x v="363"/>
    <n v="74779"/>
    <n v="0"/>
    <s v="United States"/>
    <s v="Phoenix"/>
    <s v=""/>
    <s v="Phoenix United States"/>
    <s v="Emily Lau Sr. Analyst"/>
    <x v="1"/>
  </r>
  <r>
    <s v="E04972"/>
    <s v="Sophie Oh"/>
    <s v="Network Engineer"/>
    <x v="0"/>
    <s v="Corporate"/>
    <s v="Female"/>
    <s v="Asian"/>
    <n v="29"/>
    <x v="783"/>
    <n v="63985"/>
    <n v="0"/>
    <s v="United States"/>
    <s v="Miami"/>
    <s v=""/>
    <s v="Miami United States"/>
    <s v="Sophie Oh Network Engineer"/>
    <x v="1"/>
  </r>
  <r>
    <s v="E01834"/>
    <s v="Chloe Allen"/>
    <s v="Solutions Architect"/>
    <x v="0"/>
    <s v="Manufacturing"/>
    <s v="Female"/>
    <s v="Caucasian"/>
    <n v="64"/>
    <x v="784"/>
    <n v="77903"/>
    <n v="0"/>
    <s v="United States"/>
    <s v="Seattle"/>
    <s v=""/>
    <s v="Seattle United States"/>
    <s v="Chloe Allen Solutions Architect"/>
    <x v="1"/>
  </r>
  <r>
    <s v="E03124"/>
    <s v="Caleb Nelson"/>
    <s v="Director"/>
    <x v="6"/>
    <s v="Corporate"/>
    <s v="Male"/>
    <s v="Caucasian"/>
    <n v="33"/>
    <x v="785"/>
    <n v="164396"/>
    <n v="0.28999999999999998"/>
    <s v="United States"/>
    <s v="Columbus"/>
    <s v=""/>
    <s v="Columbus United States"/>
    <s v="Caleb Nelson Director"/>
    <x v="1"/>
  </r>
  <r>
    <s v="E01898"/>
    <s v="Oliver Moua"/>
    <s v="IT Systems Architect"/>
    <x v="0"/>
    <s v="Corporate"/>
    <s v="Male"/>
    <s v="Asian"/>
    <n v="29"/>
    <x v="786"/>
    <n v="71234"/>
    <n v="0"/>
    <s v="United States"/>
    <s v="Seattle"/>
    <s v=""/>
    <s v="Seattle United States"/>
    <s v="Oliver Moua IT Systems Architect"/>
    <x v="1"/>
  </r>
  <r>
    <s v="E00342"/>
    <s v="Wesley Doan"/>
    <s v="Manager"/>
    <x v="1"/>
    <s v="Corporate"/>
    <s v="Male"/>
    <s v="Asian"/>
    <n v="63"/>
    <x v="787"/>
    <n v="122487"/>
    <n v="0.08"/>
    <s v="China"/>
    <s v="Shanghai"/>
    <s v=""/>
    <s v="Shanghai China"/>
    <s v="Wesley Doan Manager"/>
    <x v="1"/>
  </r>
  <r>
    <s v="E03910"/>
    <s v="Nova Hsu"/>
    <s v="Manager"/>
    <x v="4"/>
    <s v="Speciality Products"/>
    <s v="Female"/>
    <s v="Asian"/>
    <n v="32"/>
    <x v="788"/>
    <n v="101870"/>
    <n v="0.1"/>
    <s v="United States"/>
    <s v="Phoenix"/>
    <s v=""/>
    <s v="Phoenix United States"/>
    <s v="Nova Hsu Manager"/>
    <x v="1"/>
  </r>
  <r>
    <s v="E00862"/>
    <s v="Levi Moreno"/>
    <s v="Systems Analyst"/>
    <x v="0"/>
    <s v="Research &amp; Development"/>
    <s v="Male"/>
    <s v="Latino"/>
    <n v="64"/>
    <x v="789"/>
    <n v="40316"/>
    <n v="0"/>
    <s v="Brazil"/>
    <s v="Manaus"/>
    <s v=""/>
    <s v="Manaus Brazil"/>
    <s v="Levi Moreno Systems Analyst"/>
    <x v="1"/>
  </r>
  <r>
    <s v="E02576"/>
    <s v="Gianna Ha"/>
    <s v="Manager"/>
    <x v="0"/>
    <s v="Research &amp; Development"/>
    <s v="Female"/>
    <s v="Asian"/>
    <n v="55"/>
    <x v="790"/>
    <n v="115145"/>
    <n v="0.05"/>
    <s v="China"/>
    <s v="Chongqing"/>
    <s v=""/>
    <s v="Chongqing China"/>
    <s v="Gianna Ha Manager"/>
    <x v="1"/>
  </r>
  <r>
    <s v="E00035"/>
    <s v="Lillian Gonzales"/>
    <s v="Cloud Infrastructure Architect"/>
    <x v="0"/>
    <s v="Manufacturing"/>
    <s v="Female"/>
    <s v="Latino"/>
    <n v="43"/>
    <x v="791"/>
    <n v="62335"/>
    <n v="0"/>
    <s v="Brazil"/>
    <s v="Manaus"/>
    <s v=""/>
    <s v="Manaus Brazil"/>
    <s v="Lillian Gonzales Cloud Infrastructure Architect"/>
    <x v="1"/>
  </r>
  <r>
    <s v="E01832"/>
    <s v="Ezra Singh"/>
    <s v="Analyst"/>
    <x v="1"/>
    <s v="Manufacturing"/>
    <s v="Male"/>
    <s v="Asian"/>
    <n v="56"/>
    <x v="792"/>
    <n v="41561"/>
    <n v="0"/>
    <s v="United States"/>
    <s v="Austin"/>
    <s v=""/>
    <s v="Austin United States"/>
    <s v="Ezra Singh Analyst"/>
    <x v="1"/>
  </r>
  <r>
    <s v="E01755"/>
    <s v="Audrey Patel"/>
    <s v="Sr. Manger"/>
    <x v="1"/>
    <s v="Speciality Products"/>
    <s v="Female"/>
    <s v="Asian"/>
    <n v="37"/>
    <x v="765"/>
    <n v="131183"/>
    <n v="0.14000000000000001"/>
    <s v="China"/>
    <s v="Shanghai"/>
    <d v="2016-03-16T00:00:00"/>
    <s v="Shanghai China"/>
    <s v="Audrey Patel Sr. Manger"/>
    <x v="11"/>
  </r>
  <r>
    <s v="E00465"/>
    <s v="Brooklyn Cho"/>
    <s v="Technical Architect"/>
    <x v="0"/>
    <s v="Manufacturing"/>
    <s v="Female"/>
    <s v="Asian"/>
    <n v="45"/>
    <x v="793"/>
    <n v="92655"/>
    <n v="0"/>
    <s v="China"/>
    <s v="Chengdu"/>
    <s v=""/>
    <s v="Chengdu China"/>
    <s v="Brooklyn Cho Technical Architect"/>
    <x v="1"/>
  </r>
  <r>
    <s v="E02391"/>
    <s v="Piper Ramos"/>
    <s v="Sr. Manger"/>
    <x v="2"/>
    <s v="Manufacturing"/>
    <s v="Female"/>
    <s v="Latino"/>
    <n v="49"/>
    <x v="794"/>
    <n v="157057"/>
    <n v="0.12"/>
    <s v="United States"/>
    <s v="Miami"/>
    <s v=""/>
    <s v="Miami United States"/>
    <s v="Piper Ramos Sr. Manger"/>
    <x v="1"/>
  </r>
  <r>
    <s v="E04697"/>
    <s v="Eleanor Williams"/>
    <s v="Enterprise Architect"/>
    <x v="0"/>
    <s v="Speciality Products"/>
    <s v="Female"/>
    <s v="Caucasian"/>
    <n v="61"/>
    <x v="795"/>
    <n v="64462"/>
    <n v="0"/>
    <s v="United States"/>
    <s v="Chicago"/>
    <s v=""/>
    <s v="Chicago United States"/>
    <s v="Eleanor Williams Enterprise Architect"/>
    <x v="1"/>
  </r>
  <r>
    <s v="E00371"/>
    <s v="Melody Grant"/>
    <s v="Quality Engineer"/>
    <x v="5"/>
    <s v="Corporate"/>
    <s v="Female"/>
    <s v="Caucasian"/>
    <n v="41"/>
    <x v="796"/>
    <n v="79352"/>
    <n v="0"/>
    <s v="United States"/>
    <s v="Seattle"/>
    <s v=""/>
    <s v="Seattle United States"/>
    <s v="Melody Grant Quality Engineer"/>
    <x v="1"/>
  </r>
  <r>
    <s v="E02992"/>
    <s v="Paisley Sanders"/>
    <s v="Sr. Manger"/>
    <x v="6"/>
    <s v="Speciality Products"/>
    <s v="Female"/>
    <s v="Caucasian"/>
    <n v="55"/>
    <x v="797"/>
    <n v="157812"/>
    <n v="0.11"/>
    <s v="United States"/>
    <s v="Miami"/>
    <s v=""/>
    <s v="Miami United States"/>
    <s v="Paisley Sanders Sr. Manger"/>
    <x v="1"/>
  </r>
  <r>
    <s v="E04369"/>
    <s v="Santiago f Gray"/>
    <s v="Quality Engineer"/>
    <x v="5"/>
    <s v="Corporate"/>
    <s v="Male"/>
    <s v="Caucasian"/>
    <n v="27"/>
    <x v="798"/>
    <n v="80745"/>
    <n v="0"/>
    <s v="United States"/>
    <s v="Chicago"/>
    <s v=""/>
    <s v="Chicago United States"/>
    <s v="Santiago f Gray Quality Engineer"/>
    <x v="1"/>
  </r>
  <r>
    <s v="E00592"/>
    <s v="Josephine Richardson"/>
    <s v="System Administrator "/>
    <x v="0"/>
    <s v="Manufacturing"/>
    <s v="Female"/>
    <s v="Caucasian"/>
    <n v="57"/>
    <x v="799"/>
    <n v="75354"/>
    <n v="0"/>
    <s v="United States"/>
    <s v="Austin"/>
    <d v="1996-12-14T00:00:00"/>
    <s v="Austin United States"/>
    <s v="Josephine Richardson System Administrator "/>
    <x v="22"/>
  </r>
  <r>
    <s v="E03532"/>
    <s v="Jaxson Santiago"/>
    <s v="Engineering Manager"/>
    <x v="5"/>
    <s v="Research &amp; Development"/>
    <s v="Male"/>
    <s v="Latino"/>
    <n v="56"/>
    <x v="800"/>
    <n v="78938"/>
    <n v="0.14000000000000001"/>
    <s v="United States"/>
    <s v="Phoenix"/>
    <s v=""/>
    <s v="Phoenix United States"/>
    <s v="Jaxson Santiago Engineering Manager"/>
    <x v="1"/>
  </r>
  <r>
    <s v="E00863"/>
    <s v="Lincoln Ramos"/>
    <s v="Operations Engineer"/>
    <x v="5"/>
    <s v="Corporate"/>
    <s v="Male"/>
    <s v="Latino"/>
    <n v="59"/>
    <x v="801"/>
    <n v="96313"/>
    <n v="0"/>
    <s v="United States"/>
    <s v="Austin"/>
    <s v=""/>
    <s v="Austin United States"/>
    <s v="Lincoln Ramos Operations Engineer"/>
    <x v="1"/>
  </r>
  <r>
    <s v="E03310"/>
    <s v="Dylan Campbell"/>
    <s v="Director"/>
    <x v="5"/>
    <s v="Speciality Products"/>
    <s v="Male"/>
    <s v="Caucasian"/>
    <n v="45"/>
    <x v="802"/>
    <n v="153767"/>
    <n v="0.27"/>
    <s v="United States"/>
    <s v="Phoenix"/>
    <s v=""/>
    <s v="Phoenix United States"/>
    <s v="Dylan Campbell Director"/>
    <x v="1"/>
  </r>
  <r>
    <s v="E01883"/>
    <s v="Olivia Gray"/>
    <s v="Manager"/>
    <x v="6"/>
    <s v="Research &amp; Development"/>
    <s v="Female"/>
    <s v="Black"/>
    <n v="42"/>
    <x v="301"/>
    <n v="103423"/>
    <n v="0.06"/>
    <s v="United States"/>
    <s v="Columbus"/>
    <s v=""/>
    <s v="Columbus United States"/>
    <s v="Olivia Gray Manager"/>
    <x v="1"/>
  </r>
  <r>
    <s v="E01242"/>
    <s v="Emery Doan"/>
    <s v="Controls Engineer"/>
    <x v="5"/>
    <s v="Corporate"/>
    <s v="Female"/>
    <s v="Asian"/>
    <n v="25"/>
    <x v="803"/>
    <n v="86464"/>
    <n v="0"/>
    <s v="China"/>
    <s v="Shanghai"/>
    <s v=""/>
    <s v="Shanghai China"/>
    <s v="Emery Doan Controls Engineer"/>
    <x v="1"/>
  </r>
  <r>
    <s v="E02535"/>
    <s v="Caroline Perez"/>
    <s v="Controls Engineer"/>
    <x v="5"/>
    <s v="Corporate"/>
    <s v="Female"/>
    <s v="Latino"/>
    <n v="29"/>
    <x v="804"/>
    <n v="80516"/>
    <n v="0"/>
    <s v="Brazil"/>
    <s v="Sao Paulo"/>
    <s v=""/>
    <s v="Sao Paulo Brazil"/>
    <s v="Caroline Perez Controls Engineer"/>
    <x v="1"/>
  </r>
  <r>
    <s v="E00369"/>
    <s v="Genesis Woods"/>
    <s v="Manager"/>
    <x v="4"/>
    <s v="Speciality Products"/>
    <s v="Female"/>
    <s v="Black"/>
    <n v="33"/>
    <x v="805"/>
    <n v="105390"/>
    <n v="0.06"/>
    <s v="United States"/>
    <s v="Columbus"/>
    <s v=""/>
    <s v="Columbus United States"/>
    <s v="Genesis Woods Manager"/>
    <x v="1"/>
  </r>
  <r>
    <s v="E03332"/>
    <s v="Ruby Sun"/>
    <s v="Cloud Infrastructure Architect"/>
    <x v="0"/>
    <s v="Manufacturing"/>
    <s v="Female"/>
    <s v="Asian"/>
    <n v="50"/>
    <x v="806"/>
    <n v="83418"/>
    <n v="0"/>
    <s v="China"/>
    <s v="Shanghai"/>
    <s v=""/>
    <s v="Shanghai China"/>
    <s v="Ruby Sun Cloud Infrastructure Architect"/>
    <x v="1"/>
  </r>
  <r>
    <s v="E03278"/>
    <s v="Nevaeh James"/>
    <s v="Solutions Architect"/>
    <x v="0"/>
    <s v="Speciality Products"/>
    <s v="Female"/>
    <s v="Caucasian"/>
    <n v="45"/>
    <x v="807"/>
    <n v="66660"/>
    <n v="0"/>
    <s v="United States"/>
    <s v="Austin"/>
    <s v=""/>
    <s v="Austin United States"/>
    <s v="Nevaeh James Solutions Architect"/>
    <x v="1"/>
  </r>
  <r>
    <s v="E02492"/>
    <s v="Parker Sandoval"/>
    <s v="Manager"/>
    <x v="4"/>
    <s v="Speciality Products"/>
    <s v="Male"/>
    <s v="Latino"/>
    <n v="59"/>
    <x v="808"/>
    <n v="101985"/>
    <n v="7.0000000000000007E-2"/>
    <s v="United States"/>
    <s v="Miami"/>
    <s v=""/>
    <s v="Miami United States"/>
    <s v="Parker Sandoval Manager"/>
    <x v="1"/>
  </r>
  <r>
    <s v="E03055"/>
    <s v="Austin Rojas"/>
    <s v="Vice President"/>
    <x v="1"/>
    <s v="Corporate"/>
    <s v="Male"/>
    <s v="Latino"/>
    <n v="29"/>
    <x v="809"/>
    <n v="199504"/>
    <n v="0.3"/>
    <s v="United States"/>
    <s v="Austin"/>
    <s v=""/>
    <s v="Austin United States"/>
    <s v="Austin Rojas Vice President"/>
    <x v="1"/>
  </r>
  <r>
    <s v="E01943"/>
    <s v="Vivian Espinoza"/>
    <s v="Sr. Manger"/>
    <x v="2"/>
    <s v="Corporate"/>
    <s v="Female"/>
    <s v="Latino"/>
    <n v="52"/>
    <x v="810"/>
    <n v="147966"/>
    <n v="0.11"/>
    <s v="Brazil"/>
    <s v="Rio de Janerio"/>
    <d v="2019-05-23T00:00:00"/>
    <s v="Rio de Janerio Brazil"/>
    <s v="Vivian Espinoza Sr. Manger"/>
    <x v="5"/>
  </r>
  <r>
    <s v="E01388"/>
    <s v="Cooper Gupta"/>
    <s v="Business Partner"/>
    <x v="4"/>
    <s v="Speciality Products"/>
    <s v="Male"/>
    <s v="Asian"/>
    <n v="58"/>
    <x v="811"/>
    <n v="41728"/>
    <n v="0"/>
    <s v="China"/>
    <s v="Chongqing"/>
    <s v=""/>
    <s v="Chongqing China"/>
    <s v="Cooper Gupta Business Partner"/>
    <x v="1"/>
  </r>
  <r>
    <s v="E00717"/>
    <s v="Axel Santos"/>
    <s v="Sr. Analyst"/>
    <x v="3"/>
    <s v="Speciality Products"/>
    <s v="Male"/>
    <s v="Latino"/>
    <n v="62"/>
    <x v="812"/>
    <n v="94422"/>
    <n v="0"/>
    <s v="United States"/>
    <s v="Phoenix"/>
    <s v=""/>
    <s v="Phoenix United States"/>
    <s v="Axel Santos Sr. Analyst"/>
    <x v="1"/>
  </r>
  <r>
    <s v="E04637"/>
    <s v="Samuel Song"/>
    <s v="Director"/>
    <x v="2"/>
    <s v="Corporate"/>
    <s v="Male"/>
    <s v="Asian"/>
    <n v="31"/>
    <x v="813"/>
    <n v="191026"/>
    <n v="0.16"/>
    <s v="United States"/>
    <s v="Columbus"/>
    <s v=""/>
    <s v="Columbus United States"/>
    <s v="Samuel Song Director"/>
    <x v="1"/>
  </r>
  <r>
    <s v="E03240"/>
    <s v="Aiden Silva"/>
    <s v="Vice President"/>
    <x v="0"/>
    <s v="Research &amp; Development"/>
    <s v="Male"/>
    <s v="Latino"/>
    <n v="42"/>
    <x v="802"/>
    <n v="186725"/>
    <n v="0.32"/>
    <s v="Brazil"/>
    <s v="Manaus"/>
    <s v=""/>
    <s v="Manaus Brazil"/>
    <s v="Aiden Silva Vice President"/>
    <x v="1"/>
  </r>
  <r>
    <s v="E00340"/>
    <s v="Eliana Allen"/>
    <s v="Business Partner"/>
    <x v="4"/>
    <s v="Research &amp; Development"/>
    <s v="Female"/>
    <s v="Caucasian"/>
    <n v="56"/>
    <x v="814"/>
    <n v="52800"/>
    <n v="0"/>
    <s v="United States"/>
    <s v="Phoenix"/>
    <s v=""/>
    <s v="Phoenix United States"/>
    <s v="Eliana Allen Business Partner"/>
    <x v="1"/>
  </r>
  <r>
    <s v="E04751"/>
    <s v="Grayson James"/>
    <s v="Operations Engineer"/>
    <x v="5"/>
    <s v="Speciality Products"/>
    <s v="Male"/>
    <s v="Caucasian"/>
    <n v="54"/>
    <x v="815"/>
    <n v="113982"/>
    <n v="0"/>
    <s v="United States"/>
    <s v="Seattle"/>
    <s v=""/>
    <s v="Seattle United States"/>
    <s v="Grayson James Operations Engineer"/>
    <x v="1"/>
  </r>
  <r>
    <s v="E04636"/>
    <s v="Hailey Yee"/>
    <s v="Account Representative"/>
    <x v="2"/>
    <s v="Research &amp; Development"/>
    <s v="Female"/>
    <s v="Asian"/>
    <n v="54"/>
    <x v="816"/>
    <n v="56239"/>
    <n v="0"/>
    <s v="China"/>
    <s v="Chongqing"/>
    <s v=""/>
    <s v="Chongqing China"/>
    <s v="Hailey Yee Account Representative"/>
    <x v="1"/>
  </r>
  <r>
    <s v="E00568"/>
    <s v="Ian Vargas"/>
    <s v="Analyst"/>
    <x v="2"/>
    <s v="Manufacturing"/>
    <s v="Male"/>
    <s v="Latino"/>
    <n v="26"/>
    <x v="817"/>
    <n v="44732"/>
    <n v="0"/>
    <s v="Brazil"/>
    <s v="Rio de Janerio"/>
    <s v=""/>
    <s v="Rio de Janerio Brazil"/>
    <s v="Ian Vargas Analyst"/>
    <x v="1"/>
  </r>
  <r>
    <s v="E02938"/>
    <s v="John Trinh"/>
    <s v="Director"/>
    <x v="6"/>
    <s v="Corporate"/>
    <s v="Male"/>
    <s v="Asian"/>
    <n v="49"/>
    <x v="818"/>
    <n v="153961"/>
    <n v="0.25"/>
    <s v="China"/>
    <s v="Shanghai"/>
    <s v=""/>
    <s v="Shanghai China"/>
    <s v="John Trinh Director"/>
    <x v="1"/>
  </r>
  <r>
    <s v="E00555"/>
    <s v="Sofia Trinh"/>
    <s v="Network Architect"/>
    <x v="0"/>
    <s v="Speciality Products"/>
    <s v="Female"/>
    <s v="Asian"/>
    <n v="45"/>
    <x v="819"/>
    <n v="68337"/>
    <n v="0"/>
    <s v="China"/>
    <s v="Chongqing"/>
    <s v=""/>
    <s v="Chongqing China"/>
    <s v="Sofia Trinh Network Architect"/>
    <x v="1"/>
  </r>
  <r>
    <s v="E01111"/>
    <s v="Santiago f Moua"/>
    <s v="Sr. Manger"/>
    <x v="4"/>
    <s v="Corporate"/>
    <s v="Male"/>
    <s v="Asian"/>
    <n v="45"/>
    <x v="820"/>
    <n v="145093"/>
    <n v="0.12"/>
    <s v="United States"/>
    <s v="Chicago"/>
    <s v=""/>
    <s v="Chicago United States"/>
    <s v="Santiago f Moua Sr. Manger"/>
    <x v="1"/>
  </r>
  <r>
    <s v="E03149"/>
    <s v="Layla Collins"/>
    <s v="IT Systems Architect"/>
    <x v="0"/>
    <s v="Speciality Products"/>
    <s v="Female"/>
    <s v="Caucasian"/>
    <n v="26"/>
    <x v="59"/>
    <n v="74170"/>
    <n v="0"/>
    <s v="United States"/>
    <s v="Austin"/>
    <s v=""/>
    <s v="Austin United States"/>
    <s v="Layla Collins IT Systems Architect"/>
    <x v="1"/>
  </r>
  <r>
    <s v="E00952"/>
    <s v="Jaxon Powell"/>
    <s v="Field Engineer"/>
    <x v="5"/>
    <s v="Research &amp; Development"/>
    <s v="Male"/>
    <s v="Caucasian"/>
    <n v="59"/>
    <x v="821"/>
    <n v="62605"/>
    <n v="0"/>
    <s v="United States"/>
    <s v="Austin"/>
    <s v=""/>
    <s v="Austin United States"/>
    <s v="Jaxon Powell Field Engineer"/>
    <x v="1"/>
  </r>
  <r>
    <s v="E04380"/>
    <s v="Naomi Washington"/>
    <s v="Manager"/>
    <x v="0"/>
    <s v="Speciality Products"/>
    <s v="Female"/>
    <s v="Caucasian"/>
    <n v="51"/>
    <x v="822"/>
    <n v="107195"/>
    <n v="0.09"/>
    <s v="United States"/>
    <s v="Austin"/>
    <s v=""/>
    <s v="Austin United States"/>
    <s v="Naomi Washington Manager"/>
    <x v="1"/>
  </r>
  <r>
    <s v="E04095"/>
    <s v="Ryan Holmes"/>
    <s v="Sr. Manger"/>
    <x v="6"/>
    <s v="Speciality Products"/>
    <s v="Male"/>
    <s v="Caucasian"/>
    <n v="45"/>
    <x v="823"/>
    <n v="127422"/>
    <n v="0.15"/>
    <s v="United States"/>
    <s v="Columbus"/>
    <s v=""/>
    <s v="Columbus United States"/>
    <s v="Ryan Holmes Sr. Manger"/>
    <x v="1"/>
  </r>
  <r>
    <s v="E04994"/>
    <s v="Bella Holmes"/>
    <s v="Director"/>
    <x v="3"/>
    <s v="Research &amp; Development"/>
    <s v="Female"/>
    <s v="Caucasian"/>
    <n v="35"/>
    <x v="824"/>
    <n v="161269"/>
    <n v="0.27"/>
    <s v="United States"/>
    <s v="Miami"/>
    <s v=""/>
    <s v="Miami United States"/>
    <s v="Bella Holmes Director"/>
    <x v="1"/>
  </r>
  <r>
    <s v="E00447"/>
    <s v="Hailey Sanchez"/>
    <s v="Vice President"/>
    <x v="6"/>
    <s v="Corporate"/>
    <s v="Female"/>
    <s v="Latino"/>
    <n v="32"/>
    <x v="825"/>
    <n v="203445"/>
    <n v="0.34"/>
    <s v="Brazil"/>
    <s v="Manaus"/>
    <s v=""/>
    <s v="Manaus Brazil"/>
    <s v="Hailey Sanchez Vice President"/>
    <x v="1"/>
  </r>
  <r>
    <s v="E00089"/>
    <s v="Sofia Yoon"/>
    <s v="Sr. Manger"/>
    <x v="4"/>
    <s v="Research &amp; Development"/>
    <s v="Female"/>
    <s v="Asian"/>
    <n v="37"/>
    <x v="826"/>
    <n v="131353"/>
    <n v="0.11"/>
    <s v="China"/>
    <s v="Shanghai"/>
    <s v=""/>
    <s v="Shanghai China"/>
    <s v="Sofia Yoon Sr. Manger"/>
    <x v="1"/>
  </r>
  <r>
    <s v="E02035"/>
    <s v="Eli Rahman"/>
    <s v="Service Desk Analyst"/>
    <x v="0"/>
    <s v="Manufacturing"/>
    <s v="Male"/>
    <s v="Asian"/>
    <n v="45"/>
    <x v="827"/>
    <n v="88182"/>
    <n v="0"/>
    <s v="China"/>
    <s v="Chengdu"/>
    <s v=""/>
    <s v="Chengdu China"/>
    <s v="Eli Rahman Service Desk Analyst"/>
    <x v="1"/>
  </r>
  <r>
    <s v="E03595"/>
    <s v="Christopher Howard"/>
    <s v="Enterprise Architect"/>
    <x v="0"/>
    <s v="Speciality Products"/>
    <s v="Male"/>
    <s v="Caucasian"/>
    <n v="61"/>
    <x v="828"/>
    <n v="75780"/>
    <n v="0"/>
    <s v="United States"/>
    <s v="Seattle"/>
    <s v=""/>
    <s v="Seattle United States"/>
    <s v="Christopher Howard Enterprise Architect"/>
    <x v="1"/>
  </r>
  <r>
    <s v="E03611"/>
    <s v="Alice Mehta"/>
    <s v="Analyst II"/>
    <x v="2"/>
    <s v="Research &amp; Development"/>
    <s v="Female"/>
    <s v="Asian"/>
    <n v="45"/>
    <x v="829"/>
    <n v="52621"/>
    <n v="0"/>
    <s v="China"/>
    <s v="Beijing"/>
    <s v=""/>
    <s v="Beijing China"/>
    <s v="Alice Mehta Analyst II"/>
    <x v="1"/>
  </r>
  <r>
    <s v="E04464"/>
    <s v="Cooper Yoon"/>
    <s v="Engineering Manager"/>
    <x v="5"/>
    <s v="Research &amp; Development"/>
    <s v="Male"/>
    <s v="Asian"/>
    <n v="60"/>
    <x v="830"/>
    <n v="106079"/>
    <n v="0.14000000000000001"/>
    <s v="United States"/>
    <s v="Austin"/>
    <d v="2021-04-09T00:00:00"/>
    <s v="Austin United States"/>
    <s v="Cooper Yoon Engineering Manager"/>
    <x v="0"/>
  </r>
  <r>
    <s v="E02135"/>
    <s v="John Delgado"/>
    <s v="Cloud Infrastructure Architect"/>
    <x v="0"/>
    <s v="Corporate"/>
    <s v="Male"/>
    <s v="Latino"/>
    <n v="30"/>
    <x v="699"/>
    <n v="92058"/>
    <n v="0"/>
    <s v="United States"/>
    <s v="Austin"/>
    <s v=""/>
    <s v="Austin United States"/>
    <s v="John Delgado Cloud Infrastructure Architect"/>
    <x v="1"/>
  </r>
  <r>
    <s v="E01684"/>
    <s v="Jaxson Liang"/>
    <s v="Field Engineer"/>
    <x v="5"/>
    <s v="Manufacturing"/>
    <s v="Male"/>
    <s v="Asian"/>
    <n v="64"/>
    <x v="831"/>
    <n v="67114"/>
    <n v="0"/>
    <s v="United States"/>
    <s v="Phoenix"/>
    <s v=""/>
    <s v="Phoenix United States"/>
    <s v="Jaxson Liang Field Engineer"/>
    <x v="1"/>
  </r>
  <r>
    <s v="E02968"/>
    <s v="Caroline Santos"/>
    <s v="Analyst II"/>
    <x v="1"/>
    <s v="Research &amp; Development"/>
    <s v="Female"/>
    <s v="Latino"/>
    <n v="25"/>
    <x v="832"/>
    <n v="56565"/>
    <n v="0"/>
    <s v="Brazil"/>
    <s v="Sao Paulo"/>
    <s v=""/>
    <s v="Sao Paulo Brazil"/>
    <s v="Caroline Santos Analyst II"/>
    <x v="1"/>
  </r>
  <r>
    <s v="E03362"/>
    <s v="Lily Henderson"/>
    <s v="HRIS Analyst"/>
    <x v="4"/>
    <s v="Manufacturing"/>
    <s v="Female"/>
    <s v="Caucasian"/>
    <n v="61"/>
    <x v="833"/>
    <n v="64937"/>
    <n v="0"/>
    <s v="United States"/>
    <s v="Phoenix"/>
    <s v=""/>
    <s v="Phoenix United States"/>
    <s v="Lily Henderson HRIS Analyst"/>
    <x v="1"/>
  </r>
  <r>
    <s v="E01108"/>
    <s v="Hannah Martinez"/>
    <s v="Manager"/>
    <x v="6"/>
    <s v="Manufacturing"/>
    <s v="Female"/>
    <s v="Latino"/>
    <n v="65"/>
    <x v="834"/>
    <n v="127626"/>
    <n v="0.1"/>
    <s v="United States"/>
    <s v="Miami"/>
    <s v=""/>
    <s v="Miami United States"/>
    <s v="Hannah Martinez Manager"/>
    <x v="1"/>
  </r>
  <r>
    <s v="E02217"/>
    <s v="William Phillips"/>
    <s v="Network Architect"/>
    <x v="0"/>
    <s v="Corporate"/>
    <s v="Male"/>
    <s v="Black"/>
    <n v="61"/>
    <x v="835"/>
    <n v="88478"/>
    <n v="0"/>
    <s v="United States"/>
    <s v="Austin"/>
    <s v=""/>
    <s v="Austin United States"/>
    <s v="William Phillips Network Architect"/>
    <x v="1"/>
  </r>
  <r>
    <s v="E03519"/>
    <s v="Eliza Zheng"/>
    <s v="Computer Systems Manager"/>
    <x v="0"/>
    <s v="Speciality Products"/>
    <s v="Female"/>
    <s v="Asian"/>
    <n v="48"/>
    <x v="836"/>
    <n v="91679"/>
    <n v="7.0000000000000007E-2"/>
    <s v="China"/>
    <s v="Chongqing"/>
    <s v=""/>
    <s v="Chongqing China"/>
    <s v="Eliza Zheng Computer Systems Manager"/>
    <x v="1"/>
  </r>
  <r>
    <s v="E01967"/>
    <s v="John Dang"/>
    <s v="Director"/>
    <x v="2"/>
    <s v="Corporate"/>
    <s v="Male"/>
    <s v="Asian"/>
    <n v="58"/>
    <x v="837"/>
    <n v="199848"/>
    <n v="0.16"/>
    <s v="China"/>
    <s v="Chongqing"/>
    <s v=""/>
    <s v="Chongqing China"/>
    <s v="John Dang Director"/>
    <x v="1"/>
  </r>
  <r>
    <s v="E01125"/>
    <s v="Joshua Yang"/>
    <s v="Network Engineer"/>
    <x v="0"/>
    <s v="Manufacturing"/>
    <s v="Male"/>
    <s v="Asian"/>
    <n v="34"/>
    <x v="838"/>
    <n v="61944"/>
    <n v="0"/>
    <s v="China"/>
    <s v="Shanghai"/>
    <s v=""/>
    <s v="Shanghai China"/>
    <s v="Joshua Yang Network Engineer"/>
    <x v="1"/>
  </r>
  <r>
    <s v="E03795"/>
    <s v="Hazel Young"/>
    <s v="Sr. Manger"/>
    <x v="2"/>
    <s v="Speciality Products"/>
    <s v="Female"/>
    <s v="Black"/>
    <n v="30"/>
    <x v="839"/>
    <n v="154624"/>
    <n v="0.15"/>
    <s v="United States"/>
    <s v="Austin"/>
    <s v=""/>
    <s v="Austin United States"/>
    <s v="Hazel Young Sr. Manger"/>
    <x v="1"/>
  </r>
  <r>
    <s v="E00508"/>
    <s v="Thomas Jung"/>
    <s v="Sr. Analyst"/>
    <x v="3"/>
    <s v="Research &amp; Development"/>
    <s v="Male"/>
    <s v="Asian"/>
    <n v="50"/>
    <x v="66"/>
    <n v="79447"/>
    <n v="0"/>
    <s v="China"/>
    <s v="Shanghai"/>
    <s v=""/>
    <s v="Shanghai China"/>
    <s v="Thomas Jung Sr. Analyst"/>
    <x v="1"/>
  </r>
  <r>
    <s v="E02047"/>
    <s v="Xavier Perez"/>
    <s v="Sr. Analyst"/>
    <x v="2"/>
    <s v="Manufacturing"/>
    <s v="Male"/>
    <s v="Latino"/>
    <n v="51"/>
    <x v="840"/>
    <n v="71111"/>
    <n v="0"/>
    <s v="Brazil"/>
    <s v="Rio de Janerio"/>
    <s v=""/>
    <s v="Rio de Janerio Brazil"/>
    <s v="Xavier Perez Sr. Analyst"/>
    <x v="1"/>
  </r>
  <r>
    <s v="E01582"/>
    <s v="Elijah Coleman"/>
    <s v="Sr. Manger"/>
    <x v="2"/>
    <s v="Research &amp; Development"/>
    <s v="Male"/>
    <s v="Caucasian"/>
    <n v="53"/>
    <x v="841"/>
    <n v="159538"/>
    <n v="0.11"/>
    <s v="United States"/>
    <s v="Miami"/>
    <s v=""/>
    <s v="Miami United States"/>
    <s v="Elijah Coleman Sr. Manger"/>
    <x v="1"/>
  </r>
  <r>
    <s v="E02563"/>
    <s v="Clara Sanchez"/>
    <s v="Controls Engineer"/>
    <x v="5"/>
    <s v="Corporate"/>
    <s v="Female"/>
    <s v="Latino"/>
    <n v="47"/>
    <x v="842"/>
    <n v="111404"/>
    <n v="0"/>
    <s v="Brazil"/>
    <s v="Rio de Janerio"/>
    <s v=""/>
    <s v="Rio de Janerio Brazil"/>
    <s v="Clara Sanchez Controls Engineer"/>
    <x v="1"/>
  </r>
  <r>
    <s v="E04872"/>
    <s v="Isaac Stewart"/>
    <s v="Director"/>
    <x v="6"/>
    <s v="Speciality Products"/>
    <s v="Male"/>
    <s v="Caucasian"/>
    <n v="25"/>
    <x v="843"/>
    <n v="172007"/>
    <n v="0.26"/>
    <s v="United States"/>
    <s v="Miami"/>
    <s v=""/>
    <s v="Miami United States"/>
    <s v="Isaac Stewart Director"/>
    <x v="1"/>
  </r>
  <r>
    <s v="E03159"/>
    <s v="Claire Romero"/>
    <s v="Vice President"/>
    <x v="6"/>
    <s v="Manufacturing"/>
    <s v="Female"/>
    <s v="Latino"/>
    <n v="37"/>
    <x v="844"/>
    <n v="219474"/>
    <n v="0.36"/>
    <s v="Brazil"/>
    <s v="Manaus"/>
    <s v=""/>
    <s v="Manaus Brazil"/>
    <s v="Claire Romero Vice President"/>
    <x v="1"/>
  </r>
  <r>
    <s v="E01337"/>
    <s v="Andrew Coleman"/>
    <s v="Director"/>
    <x v="1"/>
    <s v="Corporate"/>
    <s v="Male"/>
    <s v="Caucasian"/>
    <n v="41"/>
    <x v="845"/>
    <n v="174415"/>
    <n v="0.23"/>
    <s v="United States"/>
    <s v="Miami"/>
    <s v=""/>
    <s v="Miami United States"/>
    <s v="Andrew Coleman Director"/>
    <x v="1"/>
  </r>
  <r>
    <s v="E00102"/>
    <s v="Riley Rojas"/>
    <s v="Network Architect"/>
    <x v="0"/>
    <s v="Speciality Products"/>
    <s v="Female"/>
    <s v="Latino"/>
    <n v="36"/>
    <x v="846"/>
    <n v="90333"/>
    <n v="0"/>
    <s v="Brazil"/>
    <s v="Rio de Janerio"/>
    <s v=""/>
    <s v="Rio de Janerio Brazil"/>
    <s v="Riley Rojas Network Architect"/>
    <x v="1"/>
  </r>
  <r>
    <s v="E03637"/>
    <s v="Landon Thao"/>
    <s v="HRIS Analyst"/>
    <x v="4"/>
    <s v="Speciality Products"/>
    <s v="Male"/>
    <s v="Asian"/>
    <n v="25"/>
    <x v="846"/>
    <n v="67299"/>
    <n v="0"/>
    <s v="United States"/>
    <s v="Phoenix"/>
    <s v=""/>
    <s v="Phoenix United States"/>
    <s v="Landon Thao HRIS Analyst"/>
    <x v="1"/>
  </r>
  <r>
    <s v="E03455"/>
    <s v="Hadley Ford"/>
    <s v="Systems Analyst"/>
    <x v="0"/>
    <s v="Research &amp; Development"/>
    <s v="Female"/>
    <s v="Caucasian"/>
    <n v="52"/>
    <x v="847"/>
    <n v="45286"/>
    <n v="0"/>
    <s v="United States"/>
    <s v="Chicago"/>
    <s v=""/>
    <s v="Chicago United States"/>
    <s v="Hadley Ford Systems Analyst"/>
    <x v="1"/>
  </r>
  <r>
    <s v="E03354"/>
    <s v="Austin Brown"/>
    <s v="Director"/>
    <x v="6"/>
    <s v="Research &amp; Development"/>
    <s v="Male"/>
    <s v="Caucasian"/>
    <n v="48"/>
    <x v="848"/>
    <n v="194723"/>
    <n v="0.25"/>
    <s v="United States"/>
    <s v="Phoenix"/>
    <s v=""/>
    <s v="Phoenix United States"/>
    <s v="Austin Brown Director"/>
    <x v="1"/>
  </r>
  <r>
    <s v="E01225"/>
    <s v="Christian Fong"/>
    <s v="Manager"/>
    <x v="2"/>
    <s v="Research &amp; Development"/>
    <s v="Male"/>
    <s v="Asian"/>
    <n v="49"/>
    <x v="849"/>
    <n v="109850"/>
    <n v="7.0000000000000007E-2"/>
    <s v="China"/>
    <s v="Beijing"/>
    <d v="2020-02-04T00:00:00"/>
    <s v="Beijing China"/>
    <s v="Christian Fong Manager"/>
    <x v="2"/>
  </r>
  <r>
    <s v="E01264"/>
    <s v="Hazel Alvarez"/>
    <s v="Business Partner"/>
    <x v="4"/>
    <s v="Research &amp; Development"/>
    <s v="Female"/>
    <s v="Latino"/>
    <n v="62"/>
    <x v="850"/>
    <n v="45295"/>
    <n v="0"/>
    <s v="Brazil"/>
    <s v="Sao Paulo"/>
    <s v=""/>
    <s v="Sao Paulo Brazil"/>
    <s v="Hazel Alvarez Business Partner"/>
    <x v="1"/>
  </r>
  <r>
    <s v="E02274"/>
    <s v="Isabella Bailey"/>
    <s v="Network Administrator"/>
    <x v="0"/>
    <s v="Manufacturing"/>
    <s v="Female"/>
    <s v="Caucasian"/>
    <n v="36"/>
    <x v="851"/>
    <n v="61310"/>
    <n v="0"/>
    <s v="United States"/>
    <s v="Phoenix"/>
    <s v=""/>
    <s v="Phoenix United States"/>
    <s v="Isabella Bailey Network Administrator"/>
    <x v="1"/>
  </r>
  <r>
    <s v="E02848"/>
    <s v="Lincoln Huynh"/>
    <s v="System Administrator "/>
    <x v="0"/>
    <s v="Research &amp; Development"/>
    <s v="Male"/>
    <s v="Asian"/>
    <n v="55"/>
    <x v="852"/>
    <n v="87851"/>
    <n v="0"/>
    <s v="China"/>
    <s v="Chongqing"/>
    <s v=""/>
    <s v="Chongqing China"/>
    <s v="Lincoln Huynh System Administrator "/>
    <x v="1"/>
  </r>
  <r>
    <s v="E00480"/>
    <s v="Hadley Yee"/>
    <s v="Business Partner"/>
    <x v="4"/>
    <s v="Speciality Products"/>
    <s v="Female"/>
    <s v="Asian"/>
    <n v="31"/>
    <x v="496"/>
    <n v="47913"/>
    <n v="0"/>
    <s v="United States"/>
    <s v="Seattle"/>
    <s v=""/>
    <s v="Seattle United States"/>
    <s v="Hadley Yee Business Partner"/>
    <x v="1"/>
  </r>
  <r>
    <s v="E00203"/>
    <s v="Julia Doan"/>
    <s v="Business Partner"/>
    <x v="4"/>
    <s v="Speciality Products"/>
    <s v="Female"/>
    <s v="Asian"/>
    <n v="53"/>
    <x v="853"/>
    <n v="46727"/>
    <n v="0"/>
    <s v="United States"/>
    <s v="Columbus"/>
    <d v="2018-05-31T00:00:00"/>
    <s v="Columbus United States"/>
    <s v="Julia Doan Business Partner"/>
    <x v="6"/>
  </r>
  <r>
    <s v="E00647"/>
    <s v="Dylan Ali"/>
    <s v="Sr. Manger"/>
    <x v="4"/>
    <s v="Speciality Products"/>
    <s v="Male"/>
    <s v="Asian"/>
    <n v="27"/>
    <x v="606"/>
    <n v="133400"/>
    <n v="0.11"/>
    <s v="United States"/>
    <s v="Phoenix"/>
    <s v=""/>
    <s v="Phoenix United States"/>
    <s v="Dylan Ali Sr. Manger"/>
    <x v="1"/>
  </r>
  <r>
    <s v="E03296"/>
    <s v="Eloise Trinh"/>
    <s v="Solutions Architect"/>
    <x v="0"/>
    <s v="Speciality Products"/>
    <s v="Female"/>
    <s v="Asian"/>
    <n v="39"/>
    <x v="854"/>
    <n v="90535"/>
    <n v="0"/>
    <s v="United States"/>
    <s v="Miami"/>
    <s v=""/>
    <s v="Miami United States"/>
    <s v="Eloise Trinh Solutions Architect"/>
    <x v="1"/>
  </r>
  <r>
    <s v="E02453"/>
    <s v="Dylan Kumar"/>
    <s v="Sr. Analyst"/>
    <x v="6"/>
    <s v="Speciality Products"/>
    <s v="Male"/>
    <s v="Asian"/>
    <n v="55"/>
    <x v="855"/>
    <n v="93343"/>
    <n v="0"/>
    <s v="China"/>
    <s v="Chongqing"/>
    <s v=""/>
    <s v="Chongqing China"/>
    <s v="Dylan Kumar Sr. Analyst"/>
    <x v="1"/>
  </r>
  <r>
    <s v="E00647"/>
    <s v="Emily Gupta"/>
    <s v="HRIS Analyst"/>
    <x v="4"/>
    <s v="Corporate"/>
    <s v="Female"/>
    <s v="Asian"/>
    <n v="44"/>
    <x v="856"/>
    <n v="63705"/>
    <n v="0"/>
    <s v="United States"/>
    <s v="Miami"/>
    <s v=""/>
    <s v="Miami United States"/>
    <s v="Emily Gupta HRIS Analyst"/>
    <x v="1"/>
  </r>
  <r>
    <s v="E02522"/>
    <s v="Silas Rivera"/>
    <s v="Vice President"/>
    <x v="2"/>
    <s v="Corporate"/>
    <s v="Male"/>
    <s v="Latino"/>
    <n v="48"/>
    <x v="857"/>
    <n v="258081"/>
    <n v="0.3"/>
    <s v="United States"/>
    <s v="Chicago"/>
    <s v=""/>
    <s v="Chicago United States"/>
    <s v="Silas Rivera Vice President"/>
    <x v="1"/>
  </r>
  <r>
    <s v="E00459"/>
    <s v="Jackson Jordan"/>
    <s v="Business Partner"/>
    <x v="4"/>
    <s v="Research &amp; Development"/>
    <s v="Male"/>
    <s v="Black"/>
    <n v="48"/>
    <x v="858"/>
    <n v="54654"/>
    <n v="0"/>
    <s v="United States"/>
    <s v="Phoenix"/>
    <s v=""/>
    <s v="Phoenix United States"/>
    <s v="Jackson Jordan Business Partner"/>
    <x v="1"/>
  </r>
  <r>
    <s v="E03007"/>
    <s v="Isaac Joseph"/>
    <s v="Analyst"/>
    <x v="2"/>
    <s v="Manufacturing"/>
    <s v="Male"/>
    <s v="Caucasian"/>
    <n v="54"/>
    <x v="859"/>
    <n v="58006"/>
    <n v="0"/>
    <s v="United States"/>
    <s v="Seattle"/>
    <s v=""/>
    <s v="Seattle United States"/>
    <s v="Isaac Joseph Analyst"/>
    <x v="1"/>
  </r>
  <r>
    <s v="E04035"/>
    <s v="Hailey Lai"/>
    <s v="Sr. Manger"/>
    <x v="1"/>
    <s v="Manufacturing"/>
    <s v="Female"/>
    <s v="Asian"/>
    <n v="42"/>
    <x v="860"/>
    <n v="150034"/>
    <n v="0.12"/>
    <s v="China"/>
    <s v="Beijing"/>
    <s v=""/>
    <s v="Beijing China"/>
    <s v="Hailey Lai Sr. Manger"/>
    <x v="1"/>
  </r>
  <r>
    <s v="E00952"/>
    <s v="Leilani Thao"/>
    <s v="Director"/>
    <x v="4"/>
    <s v="Speciality Products"/>
    <s v="Female"/>
    <s v="Asian"/>
    <n v="38"/>
    <x v="861"/>
    <n v="198562"/>
    <n v="0.22"/>
    <s v="United States"/>
    <s v="Seattle"/>
    <s v=""/>
    <s v="Seattle United States"/>
    <s v="Leilani Thao Director"/>
    <x v="1"/>
  </r>
  <r>
    <s v="E03863"/>
    <s v="Madeline Watson"/>
    <s v="Account Representative"/>
    <x v="2"/>
    <s v="Research &amp; Development"/>
    <s v="Female"/>
    <s v="Black"/>
    <n v="40"/>
    <x v="862"/>
    <n v="62411"/>
    <n v="0"/>
    <s v="United States"/>
    <s v="Miami"/>
    <d v="2021-08-14T00:00:00"/>
    <s v="Miami United States"/>
    <s v="Madeline Watson Account Representative"/>
    <x v="0"/>
  </r>
  <r>
    <s v="E02710"/>
    <s v="Silas Huang"/>
    <s v="Engineering Manager"/>
    <x v="5"/>
    <s v="Research &amp; Development"/>
    <s v="Male"/>
    <s v="Asian"/>
    <n v="57"/>
    <x v="863"/>
    <n v="111299"/>
    <n v="0.12"/>
    <s v="United States"/>
    <s v="Miami"/>
    <s v=""/>
    <s v="Miami United States"/>
    <s v="Silas Huang Engineering Manager"/>
    <x v="1"/>
  </r>
  <r>
    <s v="E01895"/>
    <s v="Peyton Walker"/>
    <s v="Analyst"/>
    <x v="6"/>
    <s v="Research &amp; Development"/>
    <s v="Female"/>
    <s v="Caucasian"/>
    <n v="43"/>
    <x v="864"/>
    <n v="41545"/>
    <n v="0"/>
    <s v="United States"/>
    <s v="Miami"/>
    <s v=""/>
    <s v="Miami United States"/>
    <s v="Peyton Walker Analyst"/>
    <x v="1"/>
  </r>
  <r>
    <s v="E01339"/>
    <s v="Jeremiah Hernandez"/>
    <s v="Network Engineer"/>
    <x v="0"/>
    <s v="Manufacturing"/>
    <s v="Male"/>
    <s v="Latino"/>
    <n v="26"/>
    <x v="865"/>
    <n v="74467"/>
    <n v="0"/>
    <s v="United States"/>
    <s v="Columbus"/>
    <d v="2021-01-15T00:00:00"/>
    <s v="Columbus United States"/>
    <s v="Jeremiah Hernandez Network Engineer"/>
    <x v="0"/>
  </r>
  <r>
    <s v="E02938"/>
    <s v="Jace Washington"/>
    <s v="Manager"/>
    <x v="3"/>
    <s v="Research &amp; Development"/>
    <s v="Male"/>
    <s v="Caucasian"/>
    <n v="44"/>
    <x v="358"/>
    <n v="117545"/>
    <n v="0.06"/>
    <s v="United States"/>
    <s v="Phoenix"/>
    <s v=""/>
    <s v="Phoenix United States"/>
    <s v="Jace Washington Manager"/>
    <x v="1"/>
  </r>
  <r>
    <s v="E03379"/>
    <s v="Landon Kim"/>
    <s v="Manager"/>
    <x v="4"/>
    <s v="Speciality Products"/>
    <s v="Male"/>
    <s v="Asian"/>
    <n v="50"/>
    <x v="866"/>
    <n v="117226"/>
    <n v="0.08"/>
    <s v="United States"/>
    <s v="Phoenix"/>
    <s v=""/>
    <s v="Phoenix United States"/>
    <s v="Landon Kim Manager"/>
    <x v="1"/>
  </r>
  <r>
    <s v="E02153"/>
    <s v="Peyton Vasquez"/>
    <s v="Analyst"/>
    <x v="3"/>
    <s v="Corporate"/>
    <s v="Female"/>
    <s v="Latino"/>
    <n v="26"/>
    <x v="867"/>
    <n v="55767"/>
    <n v="0"/>
    <s v="United States"/>
    <s v="Phoenix"/>
    <s v=""/>
    <s v="Phoenix United States"/>
    <s v="Peyton Vasquez Analyst"/>
    <x v="1"/>
  </r>
  <r>
    <s v="E00994"/>
    <s v="Charlotte Baker"/>
    <s v="Analyst II"/>
    <x v="2"/>
    <s v="Manufacturing"/>
    <s v="Female"/>
    <s v="Caucasian"/>
    <n v="29"/>
    <x v="868"/>
    <n v="60930"/>
    <n v="0"/>
    <s v="United States"/>
    <s v="Austin"/>
    <s v=""/>
    <s v="Austin United States"/>
    <s v="Charlotte Baker Analyst II"/>
    <x v="1"/>
  </r>
  <r>
    <s v="E00943"/>
    <s v="Elena Mendoza"/>
    <s v="Director"/>
    <x v="2"/>
    <s v="Speciality Products"/>
    <s v="Female"/>
    <s v="Latino"/>
    <n v="27"/>
    <x v="869"/>
    <n v="154973"/>
    <n v="0.28999999999999998"/>
    <s v="Brazil"/>
    <s v="Sao Paulo"/>
    <s v=""/>
    <s v="Sao Paulo Brazil"/>
    <s v="Elena Mendoza Director"/>
    <x v="1"/>
  </r>
  <r>
    <s v="E00869"/>
    <s v="Nova Lin"/>
    <s v="Cloud Infrastructure Architect"/>
    <x v="0"/>
    <s v="Manufacturing"/>
    <s v="Female"/>
    <s v="Asian"/>
    <n v="33"/>
    <x v="870"/>
    <n v="69332"/>
    <n v="0"/>
    <s v="United States"/>
    <s v="Columbus"/>
    <s v=""/>
    <s v="Columbus United States"/>
    <s v="Nova Lin Cloud Infrastructure Architect"/>
    <x v="1"/>
  </r>
  <r>
    <s v="E03457"/>
    <s v="Ivy Desai"/>
    <s v="Controls Engineer"/>
    <x v="5"/>
    <s v="Research &amp; Development"/>
    <s v="Female"/>
    <s v="Asian"/>
    <n v="59"/>
    <x v="871"/>
    <n v="119699"/>
    <n v="0"/>
    <s v="China"/>
    <s v="Shanghai"/>
    <s v=""/>
    <s v="Shanghai China"/>
    <s v="Ivy Desai Controls Engineer"/>
    <x v="1"/>
  </r>
  <r>
    <s v="E02193"/>
    <s v="Josephine Acosta"/>
    <s v="Director"/>
    <x v="4"/>
    <s v="Speciality Products"/>
    <s v="Female"/>
    <s v="Latino"/>
    <n v="40"/>
    <x v="872"/>
    <n v="198176"/>
    <n v="0.17"/>
    <s v="Brazil"/>
    <s v="Manaus"/>
    <s v=""/>
    <s v="Manaus Brazil"/>
    <s v="Josephine Acosta Director"/>
    <x v="1"/>
  </r>
  <r>
    <s v="E00577"/>
    <s v="Nora Nunez"/>
    <s v="Analyst II"/>
    <x v="1"/>
    <s v="Research &amp; Development"/>
    <s v="Female"/>
    <s v="Latino"/>
    <n v="45"/>
    <x v="873"/>
    <n v="58586"/>
    <n v="0"/>
    <s v="Brazil"/>
    <s v="Sao Paulo"/>
    <s v=""/>
    <s v="Sao Paulo Brazil"/>
    <s v="Nora Nunez Analyst II"/>
    <x v="1"/>
  </r>
  <r>
    <s v="E00538"/>
    <s v="Caleb Xiong"/>
    <s v="Sr. Account Representative"/>
    <x v="2"/>
    <s v="Corporate"/>
    <s v="Male"/>
    <s v="Asian"/>
    <n v="38"/>
    <x v="874"/>
    <n v="74010"/>
    <n v="0"/>
    <s v="United States"/>
    <s v="Chicago"/>
    <s v=""/>
    <s v="Chicago United States"/>
    <s v="Caleb Xiong Sr. Account Representative"/>
    <x v="1"/>
  </r>
  <r>
    <s v="E01415"/>
    <s v="Henry Green"/>
    <s v="Sr. Account Representative"/>
    <x v="2"/>
    <s v="Speciality Products"/>
    <s v="Male"/>
    <s v="Caucasian"/>
    <n v="32"/>
    <x v="632"/>
    <n v="96598"/>
    <n v="0"/>
    <s v="United States"/>
    <s v="Phoenix"/>
    <s v=""/>
    <s v="Phoenix United States"/>
    <s v="Henry Green Sr. Account Representative"/>
    <x v="1"/>
  </r>
  <r>
    <s v="E00717"/>
    <s v="Madelyn Chan"/>
    <s v="Manager"/>
    <x v="2"/>
    <s v="Speciality Products"/>
    <s v="Female"/>
    <s v="Asian"/>
    <n v="64"/>
    <x v="875"/>
    <n v="106444"/>
    <n v="0.05"/>
    <s v="United States"/>
    <s v="Phoenix"/>
    <s v=""/>
    <s v="Phoenix United States"/>
    <s v="Madelyn Chan Manager"/>
    <x v="1"/>
  </r>
  <r>
    <s v="E00225"/>
    <s v="Angel Delgado"/>
    <s v="Director"/>
    <x v="1"/>
    <s v="Corporate"/>
    <s v="Male"/>
    <s v="Latino"/>
    <n v="31"/>
    <x v="876"/>
    <n v="156931"/>
    <n v="0.28000000000000003"/>
    <s v="United States"/>
    <s v="Seattle"/>
    <s v=""/>
    <s v="Seattle United States"/>
    <s v="Angel Delgado Director"/>
    <x v="1"/>
  </r>
  <r>
    <s v="E02889"/>
    <s v="Mia Herrera"/>
    <s v="Director"/>
    <x v="6"/>
    <s v="Research &amp; Development"/>
    <s v="Female"/>
    <s v="Latino"/>
    <n v="43"/>
    <x v="877"/>
    <n v="171360"/>
    <n v="0.23"/>
    <s v="Brazil"/>
    <s v="Manaus"/>
    <s v=""/>
    <s v="Manaus Brazil"/>
    <s v="Mia Herrera Director"/>
    <x v="1"/>
  </r>
  <r>
    <s v="E04978"/>
    <s v="Peyton Harris"/>
    <s v="Enterprise Architect"/>
    <x v="0"/>
    <s v="Research &amp; Development"/>
    <s v="Female"/>
    <s v="Caucasian"/>
    <n v="45"/>
    <x v="878"/>
    <n v="64505"/>
    <n v="0"/>
    <s v="United States"/>
    <s v="Miami"/>
    <s v=""/>
    <s v="Miami United States"/>
    <s v="Peyton Harris Enterprise Architect"/>
    <x v="1"/>
  </r>
  <r>
    <s v="E04163"/>
    <s v="David Herrera"/>
    <s v="Engineering Manager"/>
    <x v="5"/>
    <s v="Speciality Products"/>
    <s v="Male"/>
    <s v="Latino"/>
    <n v="32"/>
    <x v="879"/>
    <n v="102298"/>
    <n v="0.13"/>
    <s v="Brazil"/>
    <s v="Rio de Janerio"/>
    <s v=""/>
    <s v="Rio de Janerio Brazil"/>
    <s v="David Herrera Engineering Manager"/>
    <x v="1"/>
  </r>
  <r>
    <s v="E01652"/>
    <s v="Avery Dominguez"/>
    <s v="Sr. Manger"/>
    <x v="2"/>
    <s v="Corporate"/>
    <s v="Female"/>
    <s v="Latino"/>
    <n v="27"/>
    <x v="880"/>
    <n v="133297"/>
    <n v="0.13"/>
    <s v="Brazil"/>
    <s v="Rio de Janerio"/>
    <s v=""/>
    <s v="Rio de Janerio Brazil"/>
    <s v="Avery Dominguez Sr. Manger"/>
    <x v="1"/>
  </r>
  <r>
    <s v="E00880"/>
    <s v="Grace Carter"/>
    <s v="Sr. Manger"/>
    <x v="4"/>
    <s v="Speciality Products"/>
    <s v="Female"/>
    <s v="Black"/>
    <n v="25"/>
    <x v="881"/>
    <n v="155080"/>
    <n v="0.1"/>
    <s v="United States"/>
    <s v="Austin"/>
    <s v=""/>
    <s v="Austin United States"/>
    <s v="Grace Carter Sr. Manger"/>
    <x v="1"/>
  </r>
  <r>
    <s v="E04335"/>
    <s v="Parker Allen"/>
    <s v="Sr. Analyst"/>
    <x v="2"/>
    <s v="Speciality Products"/>
    <s v="Male"/>
    <s v="Caucasian"/>
    <n v="31"/>
    <x v="882"/>
    <n v="81828"/>
    <n v="0"/>
    <s v="United States"/>
    <s v="Miami"/>
    <s v=""/>
    <s v="Miami United States"/>
    <s v="Parker Allen Sr. Analyst"/>
    <x v="1"/>
  </r>
  <r>
    <s v="E01300"/>
    <s v="Sadie Lee"/>
    <s v="Sr. Manger"/>
    <x v="6"/>
    <s v="Corporate"/>
    <s v="Female"/>
    <s v="Asian"/>
    <n v="65"/>
    <x v="883"/>
    <n v="149417"/>
    <n v="0.13"/>
    <s v="China"/>
    <s v="Chengdu"/>
    <s v=""/>
    <s v="Chengdu China"/>
    <s v="Sadie Lee Sr. Manger"/>
    <x v="1"/>
  </r>
  <r>
    <s v="E03102"/>
    <s v="Cooper Valdez"/>
    <s v="Manager"/>
    <x v="2"/>
    <s v="Corporate"/>
    <s v="Male"/>
    <s v="Latino"/>
    <n v="50"/>
    <x v="884"/>
    <n v="113269"/>
    <n v="0.09"/>
    <s v="Brazil"/>
    <s v="Sao Paulo"/>
    <s v=""/>
    <s v="Sao Paulo Brazil"/>
    <s v="Cooper Valdez Manager"/>
    <x v="1"/>
  </r>
  <r>
    <s v="E04089"/>
    <s v="Sebastian Fong"/>
    <s v="Sr. Manger"/>
    <x v="0"/>
    <s v="Manufacturing"/>
    <s v="Male"/>
    <s v="Asian"/>
    <n v="46"/>
    <x v="885"/>
    <n v="136716"/>
    <n v="0.12"/>
    <s v="United States"/>
    <s v="Austin"/>
    <s v=""/>
    <s v="Austin United States"/>
    <s v="Sebastian Fong Sr. Manger"/>
    <x v="1"/>
  </r>
  <r>
    <s v="E02059"/>
    <s v="Roman Munoz"/>
    <s v="Sr. Manger"/>
    <x v="2"/>
    <s v="Speciality Products"/>
    <s v="Male"/>
    <s v="Latino"/>
    <n v="54"/>
    <x v="571"/>
    <n v="122644"/>
    <n v="0.12"/>
    <s v="United States"/>
    <s v="Austin"/>
    <s v=""/>
    <s v="Austin United States"/>
    <s v="Roman Munoz Sr. Manger"/>
    <x v="1"/>
  </r>
  <r>
    <s v="E03894"/>
    <s v="Charlotte Chang"/>
    <s v="Manager"/>
    <x v="2"/>
    <s v="Research &amp; Development"/>
    <s v="Female"/>
    <s v="Asian"/>
    <n v="50"/>
    <x v="886"/>
    <n v="106428"/>
    <n v="7.0000000000000007E-2"/>
    <s v="United States"/>
    <s v="Chicago"/>
    <s v=""/>
    <s v="Chicago United States"/>
    <s v="Charlotte Chang Manager"/>
    <x v="1"/>
  </r>
  <r>
    <s v="E03106"/>
    <s v="Xavier Davis"/>
    <s v="Vice President"/>
    <x v="1"/>
    <s v="Corporate"/>
    <s v="Male"/>
    <s v="Caucasian"/>
    <n v="36"/>
    <x v="887"/>
    <n v="238236"/>
    <n v="0.31"/>
    <s v="United States"/>
    <s v="Seattle"/>
    <s v=""/>
    <s v="Seattle United States"/>
    <s v="Xavier Davis Vice President"/>
    <x v="1"/>
  </r>
  <r>
    <s v="E01350"/>
    <s v="Natalie Carter"/>
    <s v="Director"/>
    <x v="1"/>
    <s v="Corporate"/>
    <s v="Female"/>
    <s v="Caucasian"/>
    <n v="64"/>
    <x v="888"/>
    <n v="153253"/>
    <n v="0.24"/>
    <s v="United States"/>
    <s v="Austin"/>
    <s v=""/>
    <s v="Austin United States"/>
    <s v="Natalie Carter Director"/>
    <x v="1"/>
  </r>
  <r>
    <s v="E02900"/>
    <s v="Elena Richardson"/>
    <s v="Manager"/>
    <x v="3"/>
    <s v="Manufacturing"/>
    <s v="Female"/>
    <s v="Caucasian"/>
    <n v="34"/>
    <x v="889"/>
    <n v="103707"/>
    <n v="0.09"/>
    <s v="United States"/>
    <s v="Columbus"/>
    <s v=""/>
    <s v="Columbus United States"/>
    <s v="Elena Richardson Manager"/>
    <x v="1"/>
  </r>
  <r>
    <s v="E02202"/>
    <s v="Emilia Bailey"/>
    <s v="Vice President"/>
    <x v="3"/>
    <s v="Speciality Products"/>
    <s v="Female"/>
    <s v="Caucasian"/>
    <n v="41"/>
    <x v="890"/>
    <n v="245360"/>
    <n v="0.37"/>
    <s v="United States"/>
    <s v="Austin"/>
    <s v=""/>
    <s v="Austin United States"/>
    <s v="Emilia Bailey Vice President"/>
    <x v="1"/>
  </r>
  <r>
    <s v="E02696"/>
    <s v="Ryan Lu"/>
    <s v="Development Engineer"/>
    <x v="5"/>
    <s v="Speciality Products"/>
    <s v="Male"/>
    <s v="Asian"/>
    <n v="25"/>
    <x v="891"/>
    <n v="67275"/>
    <n v="0"/>
    <s v="United States"/>
    <s v="Columbus"/>
    <s v=""/>
    <s v="Columbus United States"/>
    <s v="Ryan Lu Development Engineer"/>
    <x v="1"/>
  </r>
  <r>
    <s v="E01722"/>
    <s v="Asher Huynh"/>
    <s v="Manager"/>
    <x v="0"/>
    <s v="Manufacturing"/>
    <s v="Male"/>
    <s v="Asian"/>
    <n v="45"/>
    <x v="892"/>
    <n v="101288"/>
    <n v="0.1"/>
    <s v="United States"/>
    <s v="Phoenix"/>
    <s v=""/>
    <s v="Phoenix United States"/>
    <s v="Asher Huynh Manager"/>
    <x v="1"/>
  </r>
  <r>
    <s v="E04562"/>
    <s v="Kinsley Martinez"/>
    <s v="Director"/>
    <x v="4"/>
    <s v="Speciality Products"/>
    <s v="Female"/>
    <s v="Latino"/>
    <n v="52"/>
    <x v="893"/>
    <n v="177443"/>
    <n v="0.25"/>
    <s v="Brazil"/>
    <s v="Sao Paulo"/>
    <s v=""/>
    <s v="Sao Paulo Brazil"/>
    <s v="Kinsley Martinez Director"/>
    <x v="1"/>
  </r>
  <r>
    <s v="E00640"/>
    <s v="Paisley Bryant"/>
    <s v="Cloud Infrastructure Architect"/>
    <x v="0"/>
    <s v="Manufacturing"/>
    <s v="Female"/>
    <s v="Black"/>
    <n v="37"/>
    <x v="894"/>
    <n v="91400"/>
    <n v="0"/>
    <s v="United States"/>
    <s v="Chicago"/>
    <s v=""/>
    <s v="Chicago United States"/>
    <s v="Paisley Bryant Cloud Infrastructure Architect"/>
    <x v="1"/>
  </r>
  <r>
    <s v="E02554"/>
    <s v="Joshua Ramirez"/>
    <s v="Vice President"/>
    <x v="4"/>
    <s v="Corporate"/>
    <s v="Male"/>
    <s v="Latino"/>
    <n v="44"/>
    <x v="895"/>
    <n v="181247"/>
    <n v="0.33"/>
    <s v="Brazil"/>
    <s v="Sao Paulo"/>
    <s v=""/>
    <s v="Sao Paulo Brazil"/>
    <s v="Joshua Ramirez Vice President"/>
    <x v="1"/>
  </r>
  <r>
    <s v="E03412"/>
    <s v="Joshua Martin"/>
    <s v="Sr. Manger"/>
    <x v="4"/>
    <s v="Research &amp; Development"/>
    <s v="Male"/>
    <s v="Black"/>
    <n v="42"/>
    <x v="896"/>
    <n v="135558"/>
    <n v="0.14000000000000001"/>
    <s v="United States"/>
    <s v="Phoenix"/>
    <s v=""/>
    <s v="Phoenix United States"/>
    <s v="Joshua Martin Sr. Manger"/>
    <x v="1"/>
  </r>
  <r>
    <s v="E00646"/>
    <s v="Charles Moore"/>
    <s v="Analyst"/>
    <x v="3"/>
    <s v="Speciality Products"/>
    <s v="Male"/>
    <s v="Caucasian"/>
    <n v="49"/>
    <x v="897"/>
    <n v="56878"/>
    <n v="0"/>
    <s v="United States"/>
    <s v="Seattle"/>
    <s v=""/>
    <s v="Seattle United States"/>
    <s v="Charles Moore Analyst"/>
    <x v="1"/>
  </r>
  <r>
    <s v="E04670"/>
    <s v="Angel Do"/>
    <s v="IT Systems Architect"/>
    <x v="0"/>
    <s v="Speciality Products"/>
    <s v="Male"/>
    <s v="Asian"/>
    <n v="34"/>
    <x v="898"/>
    <n v="94735"/>
    <n v="0"/>
    <s v="China"/>
    <s v="Beijing"/>
    <s v=""/>
    <s v="Beijing China"/>
    <s v="Angel Do IT Systems Architect"/>
    <x v="1"/>
  </r>
  <r>
    <s v="E03580"/>
    <s v="Maverick Medina"/>
    <s v="Analyst II"/>
    <x v="2"/>
    <s v="Manufacturing"/>
    <s v="Male"/>
    <s v="Latino"/>
    <n v="39"/>
    <x v="899"/>
    <n v="51234"/>
    <n v="0"/>
    <s v="United States"/>
    <s v="Seattle"/>
    <s v=""/>
    <s v="Seattle United States"/>
    <s v="Maverick Medina Analyst II"/>
    <x v="1"/>
  </r>
  <r>
    <s v="E00446"/>
    <s v="Isaac Han"/>
    <s v="Vice President"/>
    <x v="4"/>
    <s v="Speciality Products"/>
    <s v="Male"/>
    <s v="Asian"/>
    <n v="31"/>
    <x v="900"/>
    <n v="230025"/>
    <n v="0.34"/>
    <s v="United States"/>
    <s v="Phoenix"/>
    <s v=""/>
    <s v="Phoenix United States"/>
    <s v="Isaac Han Vice President"/>
    <x v="1"/>
  </r>
  <r>
    <s v="E02363"/>
    <s v="Eliza Liang"/>
    <s v="Sr. Manger"/>
    <x v="4"/>
    <s v="Speciality Products"/>
    <s v="Female"/>
    <s v="Asian"/>
    <n v="36"/>
    <x v="901"/>
    <n v="134006"/>
    <n v="0.13"/>
    <s v="China"/>
    <s v="Beijing"/>
    <s v=""/>
    <s v="Beijing China"/>
    <s v="Eliza Liang Sr. Manger"/>
    <x v="1"/>
  </r>
  <r>
    <s v="E03718"/>
    <s v="Zoe Zhou"/>
    <s v="Manager"/>
    <x v="1"/>
    <s v="Corporate"/>
    <s v="Female"/>
    <s v="Asian"/>
    <n v="61"/>
    <x v="902"/>
    <n v="103096"/>
    <n v="7.0000000000000007E-2"/>
    <s v="China"/>
    <s v="Beijing"/>
    <s v=""/>
    <s v="Beijing China"/>
    <s v="Zoe Zhou Manager"/>
    <x v="1"/>
  </r>
  <r>
    <s v="E01749"/>
    <s v="Nathan Lee"/>
    <s v="Analyst"/>
    <x v="3"/>
    <s v="Manufacturing"/>
    <s v="Male"/>
    <s v="Asian"/>
    <n v="29"/>
    <x v="903"/>
    <n v="58703"/>
    <n v="0"/>
    <s v="United States"/>
    <s v="Columbus"/>
    <s v=""/>
    <s v="Columbus United States"/>
    <s v="Nathan Lee Analyst"/>
    <x v="1"/>
  </r>
  <r>
    <s v="E02888"/>
    <s v="Elijah Ramos"/>
    <s v="Sr. Manger"/>
    <x v="0"/>
    <s v="Speciality Products"/>
    <s v="Male"/>
    <s v="Latino"/>
    <n v="33"/>
    <x v="904"/>
    <n v="132544"/>
    <n v="0.1"/>
    <s v="Brazil"/>
    <s v="Rio de Janerio"/>
    <s v=""/>
    <s v="Rio de Janerio Brazil"/>
    <s v="Elijah Ramos Sr. Manger"/>
    <x v="1"/>
  </r>
  <r>
    <s v="E01338"/>
    <s v="Jaxson Coleman"/>
    <s v="Manager"/>
    <x v="1"/>
    <s v="Manufacturing"/>
    <s v="Male"/>
    <s v="Caucasian"/>
    <n v="32"/>
    <x v="905"/>
    <n v="126671"/>
    <n v="0.09"/>
    <s v="United States"/>
    <s v="Miami"/>
    <s v=""/>
    <s v="Miami United States"/>
    <s v="Jaxson Coleman Manager"/>
    <x v="1"/>
  </r>
  <r>
    <s v="E03000"/>
    <s v="Hailey Hong"/>
    <s v="Account Representative"/>
    <x v="2"/>
    <s v="Research &amp; Development"/>
    <s v="Female"/>
    <s v="Asian"/>
    <n v="33"/>
    <x v="906"/>
    <n v="56405"/>
    <n v="0"/>
    <s v="United States"/>
    <s v="Chicago"/>
    <s v=""/>
    <s v="Chicago United States"/>
    <s v="Hailey Hong Account Representative"/>
    <x v="1"/>
  </r>
  <r>
    <s v="E01611"/>
    <s v="Gabriella Zhu"/>
    <s v="Computer Systems Manager"/>
    <x v="0"/>
    <s v="Speciality Products"/>
    <s v="Female"/>
    <s v="Asian"/>
    <n v="36"/>
    <x v="907"/>
    <n v="88730"/>
    <n v="0.08"/>
    <s v="China"/>
    <s v="Chongqing"/>
    <s v=""/>
    <s v="Chongqing China"/>
    <s v="Gabriella Zhu Computer Systems Manager"/>
    <x v="1"/>
  </r>
  <r>
    <s v="E02684"/>
    <s v="Aaron Maldonado"/>
    <s v="Analyst II"/>
    <x v="1"/>
    <s v="Manufacturing"/>
    <s v="Male"/>
    <s v="Latino"/>
    <n v="39"/>
    <x v="908"/>
    <n v="62861"/>
    <n v="0"/>
    <s v="United States"/>
    <s v="Seattle"/>
    <s v=""/>
    <s v="Seattle United States"/>
    <s v="Aaron Maldonado Analyst II"/>
    <x v="1"/>
  </r>
  <r>
    <s v="E02561"/>
    <s v="Samantha Vargas"/>
    <s v="Director"/>
    <x v="4"/>
    <s v="Corporate"/>
    <s v="Female"/>
    <s v="Latino"/>
    <n v="53"/>
    <x v="909"/>
    <n v="151246"/>
    <n v="0.21"/>
    <s v="Brazil"/>
    <s v="Sao Paulo"/>
    <s v=""/>
    <s v="Sao Paulo Brazil"/>
    <s v="Samantha Vargas Director"/>
    <x v="1"/>
  </r>
  <r>
    <s v="E03168"/>
    <s v="Nora Le"/>
    <s v="Sr. Manger"/>
    <x v="0"/>
    <s v="Manufacturing"/>
    <s v="Female"/>
    <s v="Asian"/>
    <n v="53"/>
    <x v="910"/>
    <n v="154388"/>
    <n v="0.1"/>
    <s v="United States"/>
    <s v="Seattle"/>
    <s v=""/>
    <s v="Seattle United States"/>
    <s v="Nora Le Sr. Manger"/>
    <x v="1"/>
  </r>
  <r>
    <s v="E00758"/>
    <s v="Alice Roberts"/>
    <s v="Director"/>
    <x v="4"/>
    <s v="Manufacturing"/>
    <s v="Female"/>
    <s v="Caucasian"/>
    <n v="54"/>
    <x v="911"/>
    <n v="162978"/>
    <n v="0.17"/>
    <s v="United States"/>
    <s v="Miami"/>
    <d v="2004-05-24T00:00:00"/>
    <s v="Miami United States"/>
    <s v="Alice Roberts Director"/>
    <x v="17"/>
  </r>
  <r>
    <s v="E03691"/>
    <s v="Colton Garcia"/>
    <s v="Solutions Architect"/>
    <x v="0"/>
    <s v="Speciality Products"/>
    <s v="Male"/>
    <s v="Latino"/>
    <n v="55"/>
    <x v="912"/>
    <n v="80170"/>
    <n v="0"/>
    <s v="United States"/>
    <s v="Miami"/>
    <s v=""/>
    <s v="Miami United States"/>
    <s v="Colton Garcia Solutions Architect"/>
    <x v="1"/>
  </r>
  <r>
    <s v="E01488"/>
    <s v="Stella Lai"/>
    <s v="Sr. Analyst"/>
    <x v="3"/>
    <s v="Manufacturing"/>
    <s v="Female"/>
    <s v="Asian"/>
    <n v="44"/>
    <x v="913"/>
    <n v="98520"/>
    <n v="0"/>
    <s v="United States"/>
    <s v="Miami"/>
    <s v=""/>
    <s v="Miami United States"/>
    <s v="Stella Lai Sr. Analyst"/>
    <x v="1"/>
  </r>
  <r>
    <s v="E04415"/>
    <s v="Leonardo Luong"/>
    <s v="Manager"/>
    <x v="1"/>
    <s v="Manufacturing"/>
    <s v="Male"/>
    <s v="Asian"/>
    <n v="52"/>
    <x v="914"/>
    <n v="116527"/>
    <n v="7.0000000000000007E-2"/>
    <s v="United States"/>
    <s v="Phoenix"/>
    <s v=""/>
    <s v="Phoenix United States"/>
    <s v="Leonardo Luong Manager"/>
    <x v="1"/>
  </r>
  <r>
    <s v="E03278"/>
    <s v="Nicholas Wong"/>
    <s v="Director"/>
    <x v="2"/>
    <s v="Research &amp; Development"/>
    <s v="Male"/>
    <s v="Asian"/>
    <n v="27"/>
    <x v="915"/>
    <n v="174607"/>
    <n v="0.28999999999999998"/>
    <s v="United States"/>
    <s v="Columbus"/>
    <s v=""/>
    <s v="Columbus United States"/>
    <s v="Nicholas Wong Director"/>
    <x v="1"/>
  </r>
  <r>
    <s v="E00282"/>
    <s v="Jeremiah Castillo"/>
    <s v="Analyst II"/>
    <x v="3"/>
    <s v="Research &amp; Development"/>
    <s v="Male"/>
    <s v="Latino"/>
    <n v="58"/>
    <x v="916"/>
    <n v="64202"/>
    <n v="0"/>
    <s v="United States"/>
    <s v="Columbus"/>
    <s v=""/>
    <s v="Columbus United States"/>
    <s v="Jeremiah Castillo Analyst II"/>
    <x v="1"/>
  </r>
  <r>
    <s v="E03305"/>
    <s v="Cooper Jiang"/>
    <s v="Analyst II"/>
    <x v="3"/>
    <s v="Corporate"/>
    <s v="Male"/>
    <s v="Asian"/>
    <n v="49"/>
    <x v="917"/>
    <n v="50883"/>
    <n v="0"/>
    <s v="China"/>
    <s v="Chongqing"/>
    <d v="2021-03-02T00:00:00"/>
    <s v="Chongqing China"/>
    <s v="Cooper Jiang Analyst II"/>
    <x v="0"/>
  </r>
  <r>
    <s v="E00559"/>
    <s v="Penelope Silva"/>
    <s v="Network Architect"/>
    <x v="0"/>
    <s v="Speciality Products"/>
    <s v="Female"/>
    <s v="Latino"/>
    <n v="36"/>
    <x v="918"/>
    <n v="94618"/>
    <n v="0"/>
    <s v="United States"/>
    <s v="Columbus"/>
    <s v=""/>
    <s v="Columbus United States"/>
    <s v="Penelope Silva Network Architect"/>
    <x v="1"/>
  </r>
  <r>
    <s v="E02558"/>
    <s v="Jose Richardson"/>
    <s v="Director"/>
    <x v="6"/>
    <s v="Research &amp; Development"/>
    <s v="Male"/>
    <s v="Caucasian"/>
    <n v="26"/>
    <x v="183"/>
    <n v="151556"/>
    <n v="0.2"/>
    <s v="United States"/>
    <s v="Miami"/>
    <s v=""/>
    <s v="Miami United States"/>
    <s v="Jose Richardson Director"/>
    <x v="1"/>
  </r>
  <r>
    <s v="E00956"/>
    <s v="Eleanor Chau"/>
    <s v="Development Engineer"/>
    <x v="5"/>
    <s v="Research &amp; Development"/>
    <s v="Female"/>
    <s v="Asian"/>
    <n v="37"/>
    <x v="919"/>
    <n v="80659"/>
    <n v="0"/>
    <s v="United States"/>
    <s v="Phoenix"/>
    <s v=""/>
    <s v="Phoenix United States"/>
    <s v="Eleanor Chau Development Engineer"/>
    <x v="1"/>
  </r>
  <r>
    <s v="E03858"/>
    <s v="John Cho"/>
    <s v="Director"/>
    <x v="4"/>
    <s v="Speciality Products"/>
    <s v="Male"/>
    <s v="Asian"/>
    <n v="47"/>
    <x v="920"/>
    <n v="195385"/>
    <n v="0.21"/>
    <s v="China"/>
    <s v="Chengdu"/>
    <s v=""/>
    <s v="Chengdu China"/>
    <s v="John Cho Director"/>
    <x v="1"/>
  </r>
  <r>
    <s v="E02221"/>
    <s v="Julian Delgado"/>
    <s v="Systems Analyst"/>
    <x v="0"/>
    <s v="Speciality Products"/>
    <s v="Male"/>
    <s v="Latino"/>
    <n v="29"/>
    <x v="921"/>
    <n v="52693"/>
    <n v="0"/>
    <s v="Brazil"/>
    <s v="Rio de Janerio"/>
    <s v=""/>
    <s v="Rio de Janerio Brazil"/>
    <s v="Julian Delgado Systems Analyst"/>
    <x v="1"/>
  </r>
  <r>
    <s v="E00126"/>
    <s v="Isabella Scott"/>
    <s v="Network Administrator"/>
    <x v="0"/>
    <s v="Research &amp; Development"/>
    <s v="Female"/>
    <s v="Caucasian"/>
    <n v="58"/>
    <x v="922"/>
    <n v="72045"/>
    <n v="0"/>
    <s v="United States"/>
    <s v="Phoenix"/>
    <s v=""/>
    <s v="Phoenix United States"/>
    <s v="Isabella Scott Network Administrator"/>
    <x v="1"/>
  </r>
  <r>
    <s v="E02627"/>
    <s v="Parker Avila"/>
    <s v="Analyst II"/>
    <x v="6"/>
    <s v="Manufacturing"/>
    <s v="Male"/>
    <s v="Latino"/>
    <n v="47"/>
    <x v="923"/>
    <n v="62749"/>
    <n v="0"/>
    <s v="Brazil"/>
    <s v="Manaus"/>
    <s v=""/>
    <s v="Manaus Brazil"/>
    <s v="Parker Avila Analyst II"/>
    <x v="1"/>
  </r>
  <r>
    <s v="E03778"/>
    <s v="Luke Vu"/>
    <s v="Sr. Manger"/>
    <x v="6"/>
    <s v="Speciality Products"/>
    <s v="Male"/>
    <s v="Asian"/>
    <n v="52"/>
    <x v="666"/>
    <n v="154884"/>
    <n v="0.1"/>
    <s v="China"/>
    <s v="Shanghai"/>
    <s v=""/>
    <s v="Shanghai China"/>
    <s v="Luke Vu Sr. Manger"/>
    <x v="1"/>
  </r>
  <r>
    <s v="E00481"/>
    <s v="Jameson Nelson"/>
    <s v="Network Architect"/>
    <x v="0"/>
    <s v="Research &amp; Development"/>
    <s v="Male"/>
    <s v="Caucasian"/>
    <n v="61"/>
    <x v="924"/>
    <n v="96566"/>
    <n v="0"/>
    <s v="United States"/>
    <s v="Columbus"/>
    <s v=""/>
    <s v="Columbus United States"/>
    <s v="Jameson Nelson Network Architect"/>
    <x v="1"/>
  </r>
  <r>
    <s v="E02833"/>
    <s v="Adrian Fernandez"/>
    <s v="Systems Analyst"/>
    <x v="0"/>
    <s v="Research &amp; Development"/>
    <s v="Male"/>
    <s v="Latino"/>
    <n v="45"/>
    <x v="925"/>
    <n v="54994"/>
    <n v="0"/>
    <s v="United States"/>
    <s v="Columbus"/>
    <s v=""/>
    <s v="Columbus United States"/>
    <s v="Adrian Fernandez Systems Analyst"/>
    <x v="1"/>
  </r>
  <r>
    <s v="E03902"/>
    <s v="Madison Hunter"/>
    <s v="Network Administrator"/>
    <x v="0"/>
    <s v="Corporate"/>
    <s v="Female"/>
    <s v="Caucasian"/>
    <n v="40"/>
    <x v="926"/>
    <n v="61523"/>
    <n v="0"/>
    <s v="United States"/>
    <s v="Columbus"/>
    <s v=""/>
    <s v="Columbus United States"/>
    <s v="Madison Hunter Network Administrator"/>
    <x v="1"/>
  </r>
  <r>
    <s v="E02310"/>
    <s v="Jordan Phillips"/>
    <s v="Vice President"/>
    <x v="4"/>
    <s v="Corporate"/>
    <s v="Male"/>
    <s v="Black"/>
    <n v="45"/>
    <x v="927"/>
    <n v="190512"/>
    <n v="0.32"/>
    <s v="United States"/>
    <s v="Columbus"/>
    <s v=""/>
    <s v="Columbus United States"/>
    <s v="Jordan Phillips Vice President"/>
    <x v="1"/>
  </r>
  <r>
    <s v="E02661"/>
    <s v="Maya Chan"/>
    <s v="Controls Engineer"/>
    <x v="5"/>
    <s v="Speciality Products"/>
    <s v="Female"/>
    <s v="Asian"/>
    <n v="37"/>
    <x v="928"/>
    <n v="124827"/>
    <n v="0"/>
    <s v="China"/>
    <s v="Beijing"/>
    <s v=""/>
    <s v="Beijing China"/>
    <s v="Maya Chan Controls Engineer"/>
    <x v="1"/>
  </r>
  <r>
    <s v="E00836"/>
    <s v="Wesley King"/>
    <s v="Manager"/>
    <x v="3"/>
    <s v="Manufacturing"/>
    <s v="Male"/>
    <s v="Caucasian"/>
    <n v="57"/>
    <x v="929"/>
    <n v="101577"/>
    <n v="0.05"/>
    <s v="United States"/>
    <s v="Chicago"/>
    <s v=""/>
    <s v="Chicago United States"/>
    <s v="Wesley King Manager"/>
    <x v="1"/>
  </r>
  <r>
    <s v="E00682"/>
    <s v="Sofia Fernandez"/>
    <s v="Manager"/>
    <x v="3"/>
    <s v="Manufacturing"/>
    <s v="Female"/>
    <s v="Latino"/>
    <n v="44"/>
    <x v="930"/>
    <n v="105223"/>
    <n v="0.1"/>
    <s v="United States"/>
    <s v="Phoenix"/>
    <s v=""/>
    <s v="Phoenix United States"/>
    <s v="Sofia Fernandez Manager"/>
    <x v="1"/>
  </r>
  <r>
    <s v="E00287"/>
    <s v="Maverick Figueroa"/>
    <s v="IT Systems Architect"/>
    <x v="0"/>
    <s v="Corporate"/>
    <s v="Male"/>
    <s v="Latino"/>
    <n v="48"/>
    <x v="931"/>
    <n v="94815"/>
    <n v="0"/>
    <s v="United States"/>
    <s v="Chicago"/>
    <s v=""/>
    <s v="Chicago United States"/>
    <s v="Maverick Figueroa IT Systems Architect"/>
    <x v="1"/>
  </r>
  <r>
    <s v="E00785"/>
    <s v="Hannah Hoang"/>
    <s v="Manager"/>
    <x v="3"/>
    <s v="Speciality Products"/>
    <s v="Female"/>
    <s v="Asian"/>
    <n v="25"/>
    <x v="257"/>
    <n v="114893"/>
    <n v="0.06"/>
    <s v="China"/>
    <s v="Chengdu"/>
    <s v=""/>
    <s v="Chengdu China"/>
    <s v="Hannah Hoang Manager"/>
    <x v="1"/>
  </r>
  <r>
    <s v="E04598"/>
    <s v="Violet Garcia"/>
    <s v="Sr. Analyst"/>
    <x v="6"/>
    <s v="Speciality Products"/>
    <s v="Female"/>
    <s v="Latino"/>
    <n v="35"/>
    <x v="932"/>
    <n v="80622"/>
    <n v="0"/>
    <s v="United States"/>
    <s v="Austin"/>
    <s v=""/>
    <s v="Austin United States"/>
    <s v="Violet Garcia Sr. Analyst"/>
    <x v="1"/>
  </r>
  <r>
    <s v="E03247"/>
    <s v="Aaliyah Mai"/>
    <s v="Vice President"/>
    <x v="0"/>
    <s v="Speciality Products"/>
    <s v="Female"/>
    <s v="Asian"/>
    <n v="57"/>
    <x v="933"/>
    <n v="246589"/>
    <n v="0.33"/>
    <s v="United States"/>
    <s v="Phoenix"/>
    <d v="2017-03-26T00:00:00"/>
    <s v="Phoenix United States"/>
    <s v="Aaliyah Mai Vice President"/>
    <x v="3"/>
  </r>
  <r>
    <s v="E02703"/>
    <s v="Austin Vang"/>
    <s v="Manager"/>
    <x v="6"/>
    <s v="Speciality Products"/>
    <s v="Male"/>
    <s v="Asian"/>
    <n v="49"/>
    <x v="163"/>
    <n v="119397"/>
    <n v="0.09"/>
    <s v="China"/>
    <s v="Beijing"/>
    <d v="2019-03-14T00:00:00"/>
    <s v="Beijing China"/>
    <s v="Austin Vang Manager"/>
    <x v="5"/>
  </r>
  <r>
    <s v="E02191"/>
    <s v="Maria Sun"/>
    <s v="Director"/>
    <x v="2"/>
    <s v="Corporate"/>
    <s v="Female"/>
    <s v="Asian"/>
    <n v="25"/>
    <x v="934"/>
    <n v="150666"/>
    <n v="0.23"/>
    <s v="China"/>
    <s v="Chengdu"/>
    <s v=""/>
    <s v="Chengdu China"/>
    <s v="Maria Sun Director"/>
    <x v="1"/>
  </r>
  <r>
    <s v="E00156"/>
    <s v="Madelyn Scott"/>
    <s v="Sr. Manger"/>
    <x v="0"/>
    <s v="Research &amp; Development"/>
    <s v="Female"/>
    <s v="Caucasian"/>
    <n v="46"/>
    <x v="935"/>
    <n v="148035"/>
    <n v="0.14000000000000001"/>
    <s v="United States"/>
    <s v="Phoenix"/>
    <s v=""/>
    <s v="Phoenix United States"/>
    <s v="Madelyn Scott Sr. Manger"/>
    <x v="1"/>
  </r>
  <r>
    <s v="E03349"/>
    <s v="Dylan Chin"/>
    <s v="Director"/>
    <x v="1"/>
    <s v="Corporate"/>
    <s v="Male"/>
    <s v="Asian"/>
    <n v="60"/>
    <x v="936"/>
    <n v="158898"/>
    <n v="0.18"/>
    <s v="United States"/>
    <s v="Miami"/>
    <s v=""/>
    <s v="Miami United States"/>
    <s v="Dylan Chin Director"/>
    <x v="1"/>
  </r>
  <r>
    <s v="E04032"/>
    <s v="Emery Zhang"/>
    <s v="Field Engineer"/>
    <x v="5"/>
    <s v="Corporate"/>
    <s v="Female"/>
    <s v="Asian"/>
    <n v="45"/>
    <x v="937"/>
    <n v="89659"/>
    <n v="0"/>
    <s v="China"/>
    <s v="Beijing"/>
    <s v=""/>
    <s v="Beijing China"/>
    <s v="Emery Zhang Field Engineer"/>
    <x v="1"/>
  </r>
  <r>
    <s v="E00005"/>
    <s v="Riley Washington"/>
    <s v="Director"/>
    <x v="2"/>
    <s v="Speciality Products"/>
    <s v="Female"/>
    <s v="Caucasian"/>
    <n v="39"/>
    <x v="938"/>
    <n v="171487"/>
    <n v="0.23"/>
    <s v="United States"/>
    <s v="Phoenix"/>
    <s v=""/>
    <s v="Phoenix United States"/>
    <s v="Riley Washington Director"/>
    <x v="1"/>
  </r>
  <r>
    <s v="E04354"/>
    <s v="Raelynn Rios"/>
    <s v="Vice President"/>
    <x v="2"/>
    <s v="Manufacturing"/>
    <s v="Female"/>
    <s v="Latino"/>
    <n v="43"/>
    <x v="939"/>
    <n v="258498"/>
    <n v="0.35"/>
    <s v="United States"/>
    <s v="Columbus"/>
    <s v=""/>
    <s v="Columbus United States"/>
    <s v="Raelynn Rios Vice President"/>
    <x v="1"/>
  </r>
  <r>
    <s v="E01578"/>
    <s v="Anthony Hong"/>
    <s v="Sr. Manger"/>
    <x v="0"/>
    <s v="Research &amp; Development"/>
    <s v="Male"/>
    <s v="Asian"/>
    <n v="37"/>
    <x v="802"/>
    <n v="146961"/>
    <n v="0.11"/>
    <s v="United States"/>
    <s v="Columbus"/>
    <s v=""/>
    <s v="Columbus United States"/>
    <s v="Anthony Hong Sr. Manger"/>
    <x v="1"/>
  </r>
  <r>
    <s v="E03430"/>
    <s v="Leo Herrera"/>
    <s v="Sr. Business Partner"/>
    <x v="4"/>
    <s v="Research &amp; Development"/>
    <s v="Male"/>
    <s v="Latino"/>
    <n v="48"/>
    <x v="940"/>
    <n v="85369"/>
    <n v="0"/>
    <s v="Brazil"/>
    <s v="Manaus"/>
    <d v="2004-11-27T00:00:00"/>
    <s v="Manaus Brazil"/>
    <s v="Leo Herrera Sr. Business Partner"/>
    <x v="17"/>
  </r>
  <r>
    <s v="E03058"/>
    <s v="Robert Wright"/>
    <s v="Technical Architect"/>
    <x v="0"/>
    <s v="Manufacturing"/>
    <s v="Male"/>
    <s v="Caucasian"/>
    <n v="30"/>
    <x v="941"/>
    <n v="67489"/>
    <n v="0"/>
    <s v="United States"/>
    <s v="Chicago"/>
    <s v=""/>
    <s v="Chicago United States"/>
    <s v="Robert Wright Technical Architect"/>
    <x v="1"/>
  </r>
  <r>
    <s v="E04762"/>
    <s v="Audrey Richardson"/>
    <s v="Director"/>
    <x v="0"/>
    <s v="Manufacturing"/>
    <s v="Female"/>
    <s v="Caucasian"/>
    <n v="46"/>
    <x v="942"/>
    <n v="166259"/>
    <n v="0.17"/>
    <s v="United States"/>
    <s v="Chicago"/>
    <s v=""/>
    <s v="Chicago United States"/>
    <s v="Audrey Richardson Director"/>
    <x v="1"/>
  </r>
  <r>
    <s v="E01148"/>
    <s v="Scarlett Kumar"/>
    <s v="Systems Analyst"/>
    <x v="0"/>
    <s v="Corporate"/>
    <s v="Female"/>
    <s v="Asian"/>
    <n v="55"/>
    <x v="943"/>
    <n v="47032"/>
    <n v="0"/>
    <s v="United States"/>
    <s v="Columbus"/>
    <s v=""/>
    <s v="Columbus United States"/>
    <s v="Scarlett Kumar Systems Analyst"/>
    <x v="1"/>
  </r>
  <r>
    <s v="E03094"/>
    <s v="Wesley Young"/>
    <s v="Sr. Analyst"/>
    <x v="6"/>
    <s v="Speciality Products"/>
    <s v="Male"/>
    <s v="Caucasian"/>
    <n v="33"/>
    <x v="944"/>
    <n v="98427"/>
    <n v="0"/>
    <s v="United States"/>
    <s v="Columbus"/>
    <s v=""/>
    <s v="Columbus United States"/>
    <s v="Wesley Young Sr. Analyst"/>
    <x v="1"/>
  </r>
  <r>
    <s v="E01909"/>
    <s v="Lillian Khan"/>
    <s v="Analyst"/>
    <x v="1"/>
    <s v="Speciality Products"/>
    <s v="Female"/>
    <s v="Asian"/>
    <n v="44"/>
    <x v="945"/>
    <n v="47387"/>
    <n v="0"/>
    <s v="China"/>
    <s v="Chengdu"/>
    <d v="2018-01-08T00:00:00"/>
    <s v="Chengdu China"/>
    <s v="Lillian Khan Analyst"/>
    <x v="6"/>
  </r>
  <r>
    <s v="E04398"/>
    <s v="Oliver Yang"/>
    <s v="Director"/>
    <x v="6"/>
    <s v="Speciality Products"/>
    <s v="Male"/>
    <s v="Asian"/>
    <n v="31"/>
    <x v="946"/>
    <n v="176710"/>
    <n v="0.15"/>
    <s v="United States"/>
    <s v="Miami"/>
    <s v=""/>
    <s v="Miami United States"/>
    <s v="Oliver Yang Director"/>
    <x v="1"/>
  </r>
  <r>
    <s v="E02521"/>
    <s v="Lily Nguyen"/>
    <s v="Sr. Analyst"/>
    <x v="1"/>
    <s v="Speciality Products"/>
    <s v="Female"/>
    <s v="Asian"/>
    <n v="33"/>
    <x v="947"/>
    <n v="95960"/>
    <n v="0"/>
    <s v="China"/>
    <s v="Chengdu"/>
    <s v=""/>
    <s v="Chengdu China"/>
    <s v="Lily Nguyen Sr. Analyst"/>
    <x v="1"/>
  </r>
  <r>
    <s v="E03545"/>
    <s v="Sofia Cheng"/>
    <s v="Vice President"/>
    <x v="3"/>
    <s v="Corporate"/>
    <s v="Female"/>
    <s v="Asian"/>
    <n v="63"/>
    <x v="948"/>
    <n v="216195"/>
    <n v="0.31"/>
    <s v="United States"/>
    <s v="Miami"/>
    <s v=""/>
    <s v="Miami United States"/>
    <s v="Sofia Cheng Vice President"/>
    <x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000">
  <r>
    <s v="E02387"/>
    <s v="Emily Davis"/>
    <s v="Sr. Manger"/>
    <x v="0"/>
    <s v="Research &amp; Development"/>
    <s v="Female"/>
    <s v="Black"/>
    <n v="55"/>
    <x v="0"/>
    <n v="141604"/>
    <n v="0.15"/>
    <s v="United States"/>
    <s v="Seattle"/>
    <d v="2021-10-16T00:00:00"/>
    <s v="Seattle United States"/>
    <s v="Emily Davis Sr. Manger"/>
    <n v="2021"/>
    <x v="0"/>
  </r>
  <r>
    <s v="E04105"/>
    <s v="Theodore Dinh"/>
    <s v="Technical Architect"/>
    <x v="0"/>
    <s v="Manufacturing"/>
    <s v="Male"/>
    <s v="Asian"/>
    <n v="59"/>
    <x v="1"/>
    <n v="99975"/>
    <n v="0"/>
    <s v="China"/>
    <s v="Chongqing"/>
    <s v=""/>
    <s v="Chongqing China"/>
    <s v="Theodore Dinh Technical Architect"/>
    <n v="-1"/>
    <x v="1"/>
  </r>
  <r>
    <s v="E02572"/>
    <s v="Luna Sanders"/>
    <s v="Director"/>
    <x v="1"/>
    <s v="Speciality Products"/>
    <s v="Female"/>
    <s v="Caucasian"/>
    <n v="50"/>
    <x v="2"/>
    <n v="163099"/>
    <n v="0.2"/>
    <s v="United States"/>
    <s v="Chicago"/>
    <s v=""/>
    <s v="Chicago United States"/>
    <s v="Luna Sanders Director"/>
    <n v="-1"/>
    <x v="1"/>
  </r>
  <r>
    <s v="E02832"/>
    <s v="Penelope Jordan"/>
    <s v="Computer Systems Manager"/>
    <x v="0"/>
    <s v="Manufacturing"/>
    <s v="Female"/>
    <s v="Caucasian"/>
    <n v="26"/>
    <x v="3"/>
    <n v="84913"/>
    <n v="7.0000000000000007E-2"/>
    <s v="United States"/>
    <s v="Chicago"/>
    <s v=""/>
    <s v="Chicago United States"/>
    <s v="Penelope Jordan Computer Systems Manager"/>
    <n v="-1"/>
    <x v="2"/>
  </r>
  <r>
    <s v="E01639"/>
    <s v="Austin Vo"/>
    <s v="Sr. Analyst"/>
    <x v="1"/>
    <s v="Manufacturing"/>
    <s v="Male"/>
    <s v="Asian"/>
    <n v="55"/>
    <x v="4"/>
    <n v="95409"/>
    <n v="0"/>
    <s v="United States"/>
    <s v="Phoenix"/>
    <s v=""/>
    <s v="Phoenix United States"/>
    <s v="Austin Vo Sr. Analyst"/>
    <n v="-1"/>
    <x v="1"/>
  </r>
  <r>
    <s v="E00644"/>
    <s v="Joshua Gupta"/>
    <s v="Account Representative"/>
    <x v="2"/>
    <s v="Corporate"/>
    <s v="Male"/>
    <s v="Asian"/>
    <n v="57"/>
    <x v="5"/>
    <n v="50994"/>
    <n v="0"/>
    <s v="China"/>
    <s v="Chongqing"/>
    <s v=""/>
    <s v="Chongqing China"/>
    <s v="Joshua Gupta Account Representative"/>
    <n v="-1"/>
    <x v="3"/>
  </r>
  <r>
    <s v="E01550"/>
    <s v="Ruby Barnes"/>
    <s v="Manager"/>
    <x v="0"/>
    <s v="Corporate"/>
    <s v="Female"/>
    <s v="Caucasian"/>
    <n v="27"/>
    <x v="6"/>
    <n v="119746"/>
    <n v="0.1"/>
    <s v="United States"/>
    <s v="Phoenix"/>
    <s v=""/>
    <s v="Phoenix United States"/>
    <s v="Ruby Barnes Manager"/>
    <n v="-1"/>
    <x v="2"/>
  </r>
  <r>
    <s v="E04332"/>
    <s v="Luke Martin"/>
    <s v="Analyst"/>
    <x v="1"/>
    <s v="Manufacturing"/>
    <s v="Male"/>
    <s v="Black"/>
    <n v="25"/>
    <x v="7"/>
    <n v="41336"/>
    <n v="0"/>
    <s v="United States"/>
    <s v="Miami"/>
    <d v="2021-05-20T00:00:00"/>
    <s v="Miami United States"/>
    <s v="Luke Martin Analyst"/>
    <n v="2021"/>
    <x v="0"/>
  </r>
  <r>
    <s v="E04533"/>
    <s v="Easton Bailey"/>
    <s v="Manager"/>
    <x v="3"/>
    <s v="Manufacturing"/>
    <s v="Male"/>
    <s v="Caucasian"/>
    <n v="29"/>
    <x v="8"/>
    <n v="113527"/>
    <n v="0.06"/>
    <s v="United States"/>
    <s v="Austin"/>
    <s v=""/>
    <s v="Austin United States"/>
    <s v="Easton Bailey Manager"/>
    <n v="-1"/>
    <x v="3"/>
  </r>
  <r>
    <s v="E03838"/>
    <s v="Madeline Walker"/>
    <s v="Sr. Analyst"/>
    <x v="1"/>
    <s v="Speciality Products"/>
    <s v="Female"/>
    <s v="Caucasian"/>
    <n v="34"/>
    <x v="9"/>
    <n v="77203"/>
    <n v="0"/>
    <s v="United States"/>
    <s v="Chicago"/>
    <s v=""/>
    <s v="Chicago United States"/>
    <s v="Madeline Walker Sr. Analyst"/>
    <n v="-1"/>
    <x v="0"/>
  </r>
  <r>
    <s v="E00591"/>
    <s v="Savannah Ali"/>
    <s v="Sr. Manger"/>
    <x v="4"/>
    <s v="Manufacturing"/>
    <s v="Female"/>
    <s v="Asian"/>
    <n v="36"/>
    <x v="10"/>
    <n v="157333"/>
    <n v="0.15"/>
    <s v="United States"/>
    <s v="Miami"/>
    <s v=""/>
    <s v="Miami United States"/>
    <s v="Savannah Ali Sr. Manger"/>
    <n v="-1"/>
    <x v="3"/>
  </r>
  <r>
    <s v="E03344"/>
    <s v="Camila Rogers"/>
    <s v="Controls Engineer"/>
    <x v="5"/>
    <s v="Speciality Products"/>
    <s v="Female"/>
    <s v="Caucasian"/>
    <n v="27"/>
    <x v="11"/>
    <n v="109851"/>
    <n v="0"/>
    <s v="United States"/>
    <s v="Seattle"/>
    <s v=""/>
    <s v="Seattle United States"/>
    <s v="Camila Rogers Controls Engineer"/>
    <n v="-1"/>
    <x v="1"/>
  </r>
  <r>
    <s v="E00530"/>
    <s v="Eli Jones"/>
    <s v="Manager"/>
    <x v="4"/>
    <s v="Manufacturing"/>
    <s v="Male"/>
    <s v="Caucasian"/>
    <n v="59"/>
    <x v="12"/>
    <n v="105086"/>
    <n v="0.09"/>
    <s v="United States"/>
    <s v="Austin"/>
    <s v=""/>
    <s v="Austin United States"/>
    <s v="Eli Jones Manager"/>
    <n v="-1"/>
    <x v="3"/>
  </r>
  <r>
    <s v="E04239"/>
    <s v="Everleigh Ng"/>
    <s v="Sr. Manger"/>
    <x v="1"/>
    <s v="Research &amp; Development"/>
    <s v="Female"/>
    <s v="Asian"/>
    <n v="51"/>
    <x v="13"/>
    <n v="146742"/>
    <n v="0.1"/>
    <s v="China"/>
    <s v="Shanghai"/>
    <s v=""/>
    <s v="Shanghai China"/>
    <s v="Everleigh Ng Sr. Manger"/>
    <n v="-1"/>
    <x v="0"/>
  </r>
  <r>
    <s v="E03496"/>
    <s v="Robert Yang"/>
    <s v="Sr. Analyst"/>
    <x v="3"/>
    <s v="Speciality Products"/>
    <s v="Male"/>
    <s v="Asian"/>
    <n v="31"/>
    <x v="14"/>
    <n v="97078"/>
    <n v="0"/>
    <s v="United States"/>
    <s v="Austin"/>
    <d v="2020-03-09T00:00:00"/>
    <s v="Austin United States"/>
    <s v="Robert Yang Sr. Analyst"/>
    <n v="2020"/>
    <x v="1"/>
  </r>
  <r>
    <s v="E00549"/>
    <s v="Isabella Xi"/>
    <s v="Vice President"/>
    <x v="6"/>
    <s v="Research &amp; Development"/>
    <s v="Female"/>
    <s v="Asian"/>
    <n v="41"/>
    <x v="15"/>
    <n v="249270"/>
    <n v="0.3"/>
    <s v="United States"/>
    <s v="Seattle"/>
    <s v=""/>
    <s v="Seattle United States"/>
    <s v="Isabella Xi Vice President"/>
    <n v="-1"/>
    <x v="3"/>
  </r>
  <r>
    <s v="E00163"/>
    <s v="Bella Powell"/>
    <s v="Director"/>
    <x v="1"/>
    <s v="Research &amp; Development"/>
    <s v="Female"/>
    <s v="Black"/>
    <n v="65"/>
    <x v="16"/>
    <n v="175837"/>
    <n v="0.2"/>
    <s v="United States"/>
    <s v="Phoenix"/>
    <s v=""/>
    <s v="Phoenix United States"/>
    <s v="Bella Powell Director"/>
    <n v="-1"/>
    <x v="3"/>
  </r>
  <r>
    <s v="E00884"/>
    <s v="Camila Silva"/>
    <s v="Sr. Manger"/>
    <x v="6"/>
    <s v="Speciality Products"/>
    <s v="Female"/>
    <s v="Latino"/>
    <n v="64"/>
    <x v="17"/>
    <n v="154828"/>
    <n v="0.13"/>
    <s v="United States"/>
    <s v="Seattle"/>
    <s v=""/>
    <s v="Seattle United States"/>
    <s v="Camila Silva Sr. Manger"/>
    <n v="-1"/>
    <x v="1"/>
  </r>
  <r>
    <s v="E04116"/>
    <s v="David Barnes"/>
    <s v="Director"/>
    <x v="0"/>
    <s v="Corporate"/>
    <s v="Male"/>
    <s v="Caucasian"/>
    <n v="64"/>
    <x v="18"/>
    <n v="186503"/>
    <n v="0.24"/>
    <s v="United States"/>
    <s v="Columbus"/>
    <s v=""/>
    <s v="Columbus United States"/>
    <s v="David Barnes Director"/>
    <n v="-1"/>
    <x v="1"/>
  </r>
  <r>
    <s v="E04625"/>
    <s v="Adam Dang"/>
    <s v="Director"/>
    <x v="2"/>
    <s v="Research &amp; Development"/>
    <s v="Male"/>
    <s v="Asian"/>
    <n v="45"/>
    <x v="19"/>
    <n v="166331"/>
    <n v="0.18"/>
    <s v="China"/>
    <s v="Chongqing"/>
    <s v=""/>
    <s v="Chongqing China"/>
    <s v="Adam Dang Director"/>
    <n v="-1"/>
    <x v="2"/>
  </r>
  <r>
    <s v="E03680"/>
    <s v="Elias Alvarado"/>
    <s v="Sr. Manger"/>
    <x v="0"/>
    <s v="Manufacturing"/>
    <s v="Male"/>
    <s v="Latino"/>
    <n v="56"/>
    <x v="20"/>
    <n v="146140"/>
    <n v="0.1"/>
    <s v="Brazil"/>
    <s v="Manaus"/>
    <s v=""/>
    <s v="Manaus Brazil"/>
    <s v="Elias Alvarado Sr. Manger"/>
    <n v="-1"/>
    <x v="3"/>
  </r>
  <r>
    <s v="E04732"/>
    <s v="Eva Rivera"/>
    <s v="Director"/>
    <x v="2"/>
    <s v="Manufacturing"/>
    <s v="Female"/>
    <s v="Latino"/>
    <n v="36"/>
    <x v="21"/>
    <n v="151703"/>
    <n v="0.21"/>
    <s v="United States"/>
    <s v="Miami"/>
    <s v=""/>
    <s v="Miami United States"/>
    <s v="Eva Rivera Director"/>
    <n v="-1"/>
    <x v="0"/>
  </r>
  <r>
    <s v="E03484"/>
    <s v="Logan Rivera"/>
    <s v="Director"/>
    <x v="0"/>
    <s v="Research &amp; Development"/>
    <s v="Male"/>
    <s v="Latino"/>
    <n v="59"/>
    <x v="22"/>
    <n v="172787"/>
    <n v="0.28000000000000003"/>
    <s v="Brazil"/>
    <s v="Rio de Janerio"/>
    <s v=""/>
    <s v="Rio de Janerio Brazil"/>
    <s v="Logan Rivera Director"/>
    <n v="-1"/>
    <x v="0"/>
  </r>
  <r>
    <s v="E00671"/>
    <s v="Leonardo Dixon"/>
    <s v="Analyst"/>
    <x v="2"/>
    <s v="Speciality Products"/>
    <s v="Male"/>
    <s v="Caucasian"/>
    <n v="37"/>
    <x v="23"/>
    <n v="49998"/>
    <n v="0"/>
    <s v="United States"/>
    <s v="Seattle"/>
    <s v=""/>
    <s v="Seattle United States"/>
    <s v="Leonardo Dixon Analyst"/>
    <n v="-1"/>
    <x v="2"/>
  </r>
  <r>
    <s v="E02071"/>
    <s v="Mateo Her"/>
    <s v="Vice President"/>
    <x v="2"/>
    <s v="Speciality Products"/>
    <s v="Male"/>
    <s v="Asian"/>
    <n v="44"/>
    <x v="24"/>
    <n v="207172"/>
    <n v="0.31"/>
    <s v="China"/>
    <s v="Chongqing"/>
    <s v=""/>
    <s v="Chongqing China"/>
    <s v="Mateo Her Vice President"/>
    <n v="-1"/>
    <x v="3"/>
  </r>
  <r>
    <s v="E02206"/>
    <s v="Jose Henderson"/>
    <s v="Director"/>
    <x v="4"/>
    <s v="Speciality Products"/>
    <s v="Male"/>
    <s v="Black"/>
    <n v="41"/>
    <x v="25"/>
    <n v="152239"/>
    <n v="0.23"/>
    <s v="United States"/>
    <s v="Columbus"/>
    <s v=""/>
    <s v="Columbus United States"/>
    <s v="Jose Henderson Director"/>
    <n v="-1"/>
    <x v="0"/>
  </r>
  <r>
    <s v="E04545"/>
    <s v="Abigail Mejia"/>
    <s v="Quality Engineer"/>
    <x v="5"/>
    <s v="Corporate"/>
    <s v="Female"/>
    <s v="Latino"/>
    <n v="56"/>
    <x v="26"/>
    <n v="98581"/>
    <n v="0"/>
    <s v="Brazil"/>
    <s v="Rio de Janerio"/>
    <s v=""/>
    <s v="Rio de Janerio Brazil"/>
    <s v="Abigail Mejia Quality Engineer"/>
    <n v="-1"/>
    <x v="3"/>
  </r>
  <r>
    <s v="E00154"/>
    <s v="Wyatt Chin"/>
    <s v="Vice President"/>
    <x v="5"/>
    <s v="Speciality Products"/>
    <s v="Male"/>
    <s v="Asian"/>
    <n v="43"/>
    <x v="27"/>
    <n v="246231"/>
    <n v="0.31"/>
    <s v="United States"/>
    <s v="Seattle"/>
    <s v=""/>
    <s v="Seattle United States"/>
    <s v="Wyatt Chin Vice President"/>
    <n v="-1"/>
    <x v="0"/>
  </r>
  <r>
    <s v="E03343"/>
    <s v="Carson Lu"/>
    <s v="Engineering Manager"/>
    <x v="5"/>
    <s v="Speciality Products"/>
    <s v="Male"/>
    <s v="Asian"/>
    <n v="64"/>
    <x v="28"/>
    <n v="99354"/>
    <n v="0.12"/>
    <s v="China"/>
    <s v="Beijing"/>
    <s v=""/>
    <s v="Beijing China"/>
    <s v="Carson Lu Engineering Manager"/>
    <n v="-1"/>
    <x v="1"/>
  </r>
  <r>
    <s v="E00304"/>
    <s v="Dylan Choi"/>
    <s v="Vice President"/>
    <x v="0"/>
    <s v="Corporate"/>
    <s v="Male"/>
    <s v="Asian"/>
    <n v="63"/>
    <x v="29"/>
    <n v="231141"/>
    <n v="0.34"/>
    <s v="China"/>
    <s v="Beijing"/>
    <s v=""/>
    <s v="Beijing China"/>
    <s v="Dylan Choi Vice President"/>
    <n v="-1"/>
    <x v="0"/>
  </r>
  <r>
    <s v="E02594"/>
    <s v="Ezekiel Kumar"/>
    <s v="IT Coordinator"/>
    <x v="0"/>
    <s v="Research &amp; Development"/>
    <s v="Male"/>
    <s v="Asian"/>
    <n v="28"/>
    <x v="30"/>
    <n v="54775"/>
    <n v="0"/>
    <s v="United States"/>
    <s v="Columbus"/>
    <s v=""/>
    <s v="Columbus United States"/>
    <s v="Ezekiel Kumar IT Coordinator"/>
    <n v="-1"/>
    <x v="0"/>
  </r>
  <r>
    <s v="E00402"/>
    <s v="Dominic Guzman"/>
    <s v="Analyst"/>
    <x v="1"/>
    <s v="Manufacturing"/>
    <s v="Male"/>
    <s v="Latino"/>
    <n v="65"/>
    <x v="31"/>
    <n v="55499"/>
    <n v="0"/>
    <s v="Brazil"/>
    <s v="Manaus"/>
    <s v=""/>
    <s v="Manaus Brazil"/>
    <s v="Dominic Guzman Analyst"/>
    <n v="-1"/>
    <x v="0"/>
  </r>
  <r>
    <s v="E01994"/>
    <s v="Angel Powell"/>
    <s v="Analyst II"/>
    <x v="2"/>
    <s v="Research &amp; Development"/>
    <s v="Male"/>
    <s v="Caucasian"/>
    <n v="61"/>
    <x v="32"/>
    <n v="66521"/>
    <n v="0"/>
    <s v="United States"/>
    <s v="Seattle"/>
    <s v=""/>
    <s v="Seattle United States"/>
    <s v="Angel Powell Analyst II"/>
    <n v="-1"/>
    <x v="2"/>
  </r>
  <r>
    <s v="E03549"/>
    <s v="Mateo Vu"/>
    <s v="Account Representative"/>
    <x v="2"/>
    <s v="Speciality Products"/>
    <s v="Male"/>
    <s v="Asian"/>
    <n v="30"/>
    <x v="33"/>
    <n v="59100"/>
    <n v="0"/>
    <s v="China"/>
    <s v="Chongqing"/>
    <s v=""/>
    <s v="Chongqing China"/>
    <s v="Mateo Vu Account Representative"/>
    <n v="-1"/>
    <x v="2"/>
  </r>
  <r>
    <s v="E03247"/>
    <s v="Caroline Jenkins"/>
    <s v="Analyst"/>
    <x v="1"/>
    <s v="Research &amp; Development"/>
    <s v="Female"/>
    <s v="Caucasian"/>
    <n v="27"/>
    <x v="34"/>
    <n v="49011"/>
    <n v="0"/>
    <s v="United States"/>
    <s v="Chicago"/>
    <s v=""/>
    <s v="Chicago United States"/>
    <s v="Caroline Jenkins Analyst"/>
    <n v="-1"/>
    <x v="0"/>
  </r>
  <r>
    <s v="E02074"/>
    <s v="Nora Brown"/>
    <s v="Enterprise Architect"/>
    <x v="0"/>
    <s v="Manufacturing"/>
    <s v="Female"/>
    <s v="Caucasian"/>
    <n v="32"/>
    <x v="35"/>
    <n v="99575"/>
    <n v="0"/>
    <s v="United States"/>
    <s v="Austin"/>
    <s v=""/>
    <s v="Austin United States"/>
    <s v="Nora Brown Enterprise Architect"/>
    <n v="-1"/>
    <x v="3"/>
  </r>
  <r>
    <s v="E04152"/>
    <s v="Adeline Huang"/>
    <s v="Controls Engineer"/>
    <x v="5"/>
    <s v="Manufacturing"/>
    <s v="Female"/>
    <s v="Asian"/>
    <n v="34"/>
    <x v="36"/>
    <n v="99989"/>
    <n v="0"/>
    <s v="China"/>
    <s v="Chengdu"/>
    <s v=""/>
    <s v="Chengdu China"/>
    <s v="Adeline Huang Controls Engineer"/>
    <n v="-1"/>
    <x v="1"/>
  </r>
  <r>
    <s v="E01628"/>
    <s v="Jackson Perry"/>
    <s v="Vice President"/>
    <x v="6"/>
    <s v="Research &amp; Development"/>
    <s v="Male"/>
    <s v="Caucasian"/>
    <n v="27"/>
    <x v="37"/>
    <n v="256420"/>
    <n v="0.3"/>
    <s v="United States"/>
    <s v="Phoenix"/>
    <s v=""/>
    <s v="Phoenix United States"/>
    <s v="Jackson Perry Vice President"/>
    <n v="-1"/>
    <x v="1"/>
  </r>
  <r>
    <s v="E04285"/>
    <s v="Riley Padilla"/>
    <s v="Technical Architect"/>
    <x v="0"/>
    <s v="Manufacturing"/>
    <s v="Female"/>
    <s v="Latino"/>
    <n v="35"/>
    <x v="38"/>
    <n v="78940"/>
    <n v="0"/>
    <s v="United States"/>
    <s v="Miami"/>
    <s v=""/>
    <s v="Miami United States"/>
    <s v="Riley Padilla Technical Architect"/>
    <n v="-1"/>
    <x v="0"/>
  </r>
  <r>
    <s v="E01417"/>
    <s v="Leah Pena"/>
    <s v="Enterprise Architect"/>
    <x v="0"/>
    <s v="Corporate"/>
    <s v="Female"/>
    <s v="Latino"/>
    <n v="57"/>
    <x v="39"/>
    <n v="82872"/>
    <n v="0"/>
    <s v="Brazil"/>
    <s v="Manaus"/>
    <s v=""/>
    <s v="Manaus Brazil"/>
    <s v="Leah Pena Enterprise Architect"/>
    <n v="-1"/>
    <x v="3"/>
  </r>
  <r>
    <s v="E01754"/>
    <s v="Owen Lam"/>
    <s v="Sr. Business Partner"/>
    <x v="4"/>
    <s v="Speciality Products"/>
    <s v="Male"/>
    <s v="Asian"/>
    <n v="30"/>
    <x v="40"/>
    <n v="86317"/>
    <n v="0"/>
    <s v="China"/>
    <s v="Chengdu"/>
    <d v="2017-07-16T00:00:00"/>
    <s v="Chengdu China"/>
    <s v="Owen Lam Sr. Business Partner"/>
    <n v="2017"/>
    <x v="0"/>
  </r>
  <r>
    <s v="E03749"/>
    <s v="Kennedy Foster"/>
    <s v="Manager"/>
    <x v="6"/>
    <s v="Speciality Products"/>
    <s v="Female"/>
    <s v="Caucasian"/>
    <n v="53"/>
    <x v="41"/>
    <n v="113135"/>
    <n v="0.05"/>
    <s v="United States"/>
    <s v="Austin"/>
    <s v=""/>
    <s v="Austin United States"/>
    <s v="Kennedy Foster Manager"/>
    <n v="-1"/>
    <x v="1"/>
  </r>
  <r>
    <s v="E03574"/>
    <s v="John Moore"/>
    <s v="Vice President"/>
    <x v="0"/>
    <s v="Speciality Products"/>
    <s v="Male"/>
    <s v="Caucasian"/>
    <n v="52"/>
    <x v="42"/>
    <n v="199808"/>
    <n v="0.32"/>
    <s v="United States"/>
    <s v="Seattle"/>
    <s v=""/>
    <s v="Seattle United States"/>
    <s v="John Moore Vice President"/>
    <n v="-1"/>
    <x v="1"/>
  </r>
  <r>
    <s v="E04600"/>
    <s v="William Vu"/>
    <s v="Account Representative"/>
    <x v="2"/>
    <s v="Speciality Products"/>
    <s v="Male"/>
    <s v="Asian"/>
    <n v="37"/>
    <x v="43"/>
    <n v="56037"/>
    <n v="0"/>
    <s v="China"/>
    <s v="Shanghai"/>
    <s v=""/>
    <s v="Shanghai China"/>
    <s v="William Vu Account Representative"/>
    <n v="-1"/>
    <x v="1"/>
  </r>
  <r>
    <s v="E00586"/>
    <s v="Sadie Washington"/>
    <s v="Sr. Manger"/>
    <x v="6"/>
    <s v="Research &amp; Development"/>
    <s v="Female"/>
    <s v="Caucasian"/>
    <n v="29"/>
    <x v="44"/>
    <n v="122350"/>
    <n v="0.12"/>
    <s v="United States"/>
    <s v="Phoenix"/>
    <s v=""/>
    <s v="Phoenix United States"/>
    <s v="Sadie Washington Sr. Manger"/>
    <n v="-1"/>
    <x v="0"/>
  </r>
  <r>
    <s v="E03538"/>
    <s v="Gabriel Holmes"/>
    <s v="Enterprise Architect"/>
    <x v="0"/>
    <s v="Research &amp; Development"/>
    <s v="Male"/>
    <s v="Caucasian"/>
    <n v="40"/>
    <x v="45"/>
    <n v="92952"/>
    <n v="0"/>
    <s v="United States"/>
    <s v="Seattle"/>
    <s v=""/>
    <s v="Seattle United States"/>
    <s v="Gabriel Holmes Enterprise Architect"/>
    <n v="-1"/>
    <x v="1"/>
  </r>
  <r>
    <s v="E02185"/>
    <s v="Wyatt Rojas"/>
    <s v="Computer Systems Manager"/>
    <x v="0"/>
    <s v="Corporate"/>
    <s v="Male"/>
    <s v="Latino"/>
    <n v="32"/>
    <x v="46"/>
    <n v="79921"/>
    <n v="0.05"/>
    <s v="United States"/>
    <s v="Austin"/>
    <s v=""/>
    <s v="Austin United States"/>
    <s v="Wyatt Rojas Computer Systems Manager"/>
    <n v="-1"/>
    <x v="3"/>
  </r>
  <r>
    <s v="E03830"/>
    <s v="Eva Coleman"/>
    <s v="Director"/>
    <x v="0"/>
    <s v="Research &amp; Development"/>
    <s v="Female"/>
    <s v="Black"/>
    <n v="37"/>
    <x v="47"/>
    <n v="167199"/>
    <n v="0.2"/>
    <s v="United States"/>
    <s v="Seattle"/>
    <s v=""/>
    <s v="Seattle United States"/>
    <s v="Eva Coleman Director"/>
    <n v="-1"/>
    <x v="2"/>
  </r>
  <r>
    <s v="E03720"/>
    <s v="Dominic Clark"/>
    <s v="Quality Engineer"/>
    <x v="5"/>
    <s v="Research &amp; Development"/>
    <s v="Male"/>
    <s v="Caucasian"/>
    <n v="52"/>
    <x v="48"/>
    <n v="71476"/>
    <n v="0"/>
    <s v="United States"/>
    <s v="Phoenix"/>
    <s v=""/>
    <s v="Phoenix United States"/>
    <s v="Dominic Clark Quality Engineer"/>
    <n v="-1"/>
    <x v="1"/>
  </r>
  <r>
    <s v="E03025"/>
    <s v="Lucy Alexander"/>
    <s v="Director"/>
    <x v="5"/>
    <s v="Manufacturing"/>
    <s v="Female"/>
    <s v="Caucasian"/>
    <n v="45"/>
    <x v="49"/>
    <n v="189420"/>
    <n v="0.2"/>
    <s v="United States"/>
    <s v="Seattle"/>
    <s v=""/>
    <s v="Seattle United States"/>
    <s v="Lucy Alexander Director"/>
    <n v="-1"/>
    <x v="1"/>
  </r>
  <r>
    <s v="E04917"/>
    <s v="Everleigh Washington"/>
    <s v="HRIS Analyst"/>
    <x v="4"/>
    <s v="Research &amp; Development"/>
    <s v="Female"/>
    <s v="Caucasian"/>
    <n v="64"/>
    <x v="50"/>
    <n v="64057"/>
    <n v="0"/>
    <s v="United States"/>
    <s v="Phoenix"/>
    <s v=""/>
    <s v="Phoenix United States"/>
    <s v="Everleigh Washington HRIS Analyst"/>
    <n v="-1"/>
    <x v="1"/>
  </r>
  <r>
    <s v="E00415"/>
    <s v="Leilani Butler"/>
    <s v="Analyst II"/>
    <x v="6"/>
    <s v="Manufacturing"/>
    <s v="Female"/>
    <s v="Black"/>
    <n v="27"/>
    <x v="51"/>
    <n v="68728"/>
    <n v="0"/>
    <s v="United States"/>
    <s v="Phoenix"/>
    <s v=""/>
    <s v="Phoenix United States"/>
    <s v="Leilani Butler Analyst II"/>
    <n v="-1"/>
    <x v="2"/>
  </r>
  <r>
    <s v="E02862"/>
    <s v="Peyton Huang"/>
    <s v="Sr. Manger"/>
    <x v="0"/>
    <s v="Manufacturing"/>
    <s v="Female"/>
    <s v="Asian"/>
    <n v="25"/>
    <x v="52"/>
    <n v="125633"/>
    <n v="0.11"/>
    <s v="China"/>
    <s v="Beijing"/>
    <s v=""/>
    <s v="Beijing China"/>
    <s v="Peyton Huang Sr. Manger"/>
    <n v="-1"/>
    <x v="2"/>
  </r>
  <r>
    <s v="E04207"/>
    <s v="John Contreras"/>
    <s v="Analyst II"/>
    <x v="6"/>
    <s v="Manufacturing"/>
    <s v="Male"/>
    <s v="Latino"/>
    <n v="35"/>
    <x v="53"/>
    <n v="66889"/>
    <n v="0"/>
    <s v="United States"/>
    <s v="Columbus"/>
    <s v=""/>
    <s v="Columbus United States"/>
    <s v="John Contreras Analyst II"/>
    <n v="-1"/>
    <x v="0"/>
  </r>
  <r>
    <s v="E02139"/>
    <s v="Rylee Yu"/>
    <s v="Director"/>
    <x v="3"/>
    <s v="Research &amp; Development"/>
    <s v="Female"/>
    <s v="Asian"/>
    <n v="36"/>
    <x v="54"/>
    <n v="178700"/>
    <n v="0.28999999999999998"/>
    <s v="United States"/>
    <s v="Seattle"/>
    <s v=""/>
    <s v="Seattle United States"/>
    <s v="Rylee Yu Director"/>
    <n v="-1"/>
    <x v="2"/>
  </r>
  <r>
    <s v="E01797"/>
    <s v="Piper Lewis"/>
    <s v="Field Engineer"/>
    <x v="5"/>
    <s v="Research &amp; Development"/>
    <s v="Female"/>
    <s v="Caucasian"/>
    <n v="33"/>
    <x v="55"/>
    <n v="83990"/>
    <n v="0"/>
    <s v="United States"/>
    <s v="Chicago"/>
    <s v=""/>
    <s v="Chicago United States"/>
    <s v="Piper Lewis Field Engineer"/>
    <n v="-1"/>
    <x v="1"/>
  </r>
  <r>
    <s v="E01839"/>
    <s v="Stella Alexander"/>
    <s v="Automation Engineer"/>
    <x v="5"/>
    <s v="Corporate"/>
    <s v="Female"/>
    <s v="Caucasian"/>
    <n v="52"/>
    <x v="56"/>
    <n v="102043"/>
    <n v="0"/>
    <s v="United States"/>
    <s v="Chicago"/>
    <s v=""/>
    <s v="Chicago United States"/>
    <s v="Stella Alexander Automation Engineer"/>
    <n v="-1"/>
    <x v="1"/>
  </r>
  <r>
    <s v="E01633"/>
    <s v="Addison Do"/>
    <s v="Operations Engineer"/>
    <x v="5"/>
    <s v="Manufacturing"/>
    <s v="Female"/>
    <s v="Asian"/>
    <n v="46"/>
    <x v="57"/>
    <n v="90678"/>
    <n v="0"/>
    <s v="United States"/>
    <s v="Columbus"/>
    <s v=""/>
    <s v="Columbus United States"/>
    <s v="Addison Do Operations Engineer"/>
    <n v="-1"/>
    <x v="0"/>
  </r>
  <r>
    <s v="E01848"/>
    <s v="Zoey Jackson"/>
    <s v="Business Partner"/>
    <x v="4"/>
    <s v="Manufacturing"/>
    <s v="Female"/>
    <s v="Black"/>
    <n v="46"/>
    <x v="58"/>
    <n v="59067"/>
    <n v="0"/>
    <s v="United States"/>
    <s v="Miami"/>
    <s v=""/>
    <s v="Miami United States"/>
    <s v="Zoey Jackson Business Partner"/>
    <n v="-1"/>
    <x v="2"/>
  </r>
  <r>
    <s v="E00716"/>
    <s v="John Chow"/>
    <s v="Sr. Manger"/>
    <x v="6"/>
    <s v="Research &amp; Development"/>
    <s v="Male"/>
    <s v="Asian"/>
    <n v="45"/>
    <x v="59"/>
    <n v="135062"/>
    <n v="0.15"/>
    <s v="China"/>
    <s v="Chengdu"/>
    <s v=""/>
    <s v="Chengdu China"/>
    <s v="John Chow Sr. Manger"/>
    <n v="-1"/>
    <x v="3"/>
  </r>
  <r>
    <s v="E00699"/>
    <s v="Ava Ayala"/>
    <s v="Sr. Manger"/>
    <x v="0"/>
    <s v="Corporate"/>
    <s v="Female"/>
    <s v="Latino"/>
    <n v="55"/>
    <x v="60"/>
    <n v="159044"/>
    <n v="0.1"/>
    <s v="Brazil"/>
    <s v="Manaus"/>
    <s v=""/>
    <s v="Manaus Brazil"/>
    <s v="Ava Ayala Sr. Manger"/>
    <n v="-1"/>
    <x v="2"/>
  </r>
  <r>
    <s v="E00502"/>
    <s v="Natalia Salazar"/>
    <s v="Sr. Analyst"/>
    <x v="3"/>
    <s v="Manufacturing"/>
    <s v="Female"/>
    <s v="Latino"/>
    <n v="44"/>
    <x v="61"/>
    <n v="74691"/>
    <n v="0"/>
    <s v="Brazil"/>
    <s v="Manaus"/>
    <d v="2020-07-08T00:00:00"/>
    <s v="Manaus Brazil"/>
    <s v="Natalia Salazar Sr. Analyst"/>
    <n v="2020"/>
    <x v="3"/>
  </r>
  <r>
    <s v="E04000"/>
    <s v="Skylar Carrillo"/>
    <s v="Engineering Manager"/>
    <x v="5"/>
    <s v="Corporate"/>
    <s v="Female"/>
    <s v="Latino"/>
    <n v="44"/>
    <x v="62"/>
    <n v="92753"/>
    <n v="0.13"/>
    <s v="United States"/>
    <s v="Austin"/>
    <d v="2021-06-24T00:00:00"/>
    <s v="Austin United States"/>
    <s v="Skylar Carrillo Engineering Manager"/>
    <n v="2021"/>
    <x v="1"/>
  </r>
  <r>
    <s v="E02112"/>
    <s v="Christian Sanders"/>
    <s v="Vice President"/>
    <x v="4"/>
    <s v="Speciality Products"/>
    <s v="Male"/>
    <s v="Black"/>
    <n v="45"/>
    <x v="63"/>
    <n v="236946"/>
    <n v="0.37"/>
    <s v="United States"/>
    <s v="Seattle"/>
    <s v=""/>
    <s v="Seattle United States"/>
    <s v="Christian Sanders Vice President"/>
    <n v="-1"/>
    <x v="2"/>
  </r>
  <r>
    <s v="E03824"/>
    <s v="Penelope Coleman"/>
    <s v="Analyst"/>
    <x v="1"/>
    <s v="Corporate"/>
    <s v="Female"/>
    <s v="Black"/>
    <n v="36"/>
    <x v="64"/>
    <n v="48906"/>
    <n v="0"/>
    <s v="United States"/>
    <s v="Miami"/>
    <s v=""/>
    <s v="Miami United States"/>
    <s v="Penelope Coleman Analyst"/>
    <n v="-1"/>
    <x v="2"/>
  </r>
  <r>
    <s v="E03906"/>
    <s v="Piper Richardson"/>
    <s v="Sr. Analyst"/>
    <x v="2"/>
    <s v="Corporate"/>
    <s v="Female"/>
    <s v="Caucasian"/>
    <n v="38"/>
    <x v="65"/>
    <n v="80024"/>
    <n v="0"/>
    <s v="United States"/>
    <s v="Columbus"/>
    <s v=""/>
    <s v="Columbus United States"/>
    <s v="Piper Richardson Sr. Analyst"/>
    <n v="-1"/>
    <x v="3"/>
  </r>
  <r>
    <s v="E00436"/>
    <s v="Everly Walker"/>
    <s v="HRIS Analyst"/>
    <x v="4"/>
    <s v="Speciality Products"/>
    <s v="Female"/>
    <s v="Caucasian"/>
    <n v="41"/>
    <x v="66"/>
    <n v="54415"/>
    <n v="0"/>
    <s v="United States"/>
    <s v="Seattle"/>
    <d v="2014-01-22T00:00:00"/>
    <s v="Seattle United States"/>
    <s v="Everly Walker HRIS Analyst"/>
    <n v="2014"/>
    <x v="1"/>
  </r>
  <r>
    <s v="E04798"/>
    <s v="Aurora Ali"/>
    <s v="Manager"/>
    <x v="6"/>
    <s v="Research &amp; Development"/>
    <s v="Female"/>
    <s v="Asian"/>
    <n v="30"/>
    <x v="67"/>
    <n v="120341"/>
    <n v="7.0000000000000007E-2"/>
    <s v="United States"/>
    <s v="Seattle"/>
    <s v=""/>
    <s v="Seattle United States"/>
    <s v="Aurora Ali Manager"/>
    <n v="-1"/>
    <x v="0"/>
  </r>
  <r>
    <s v="E01249"/>
    <s v="Penelope Guerrero"/>
    <s v="Vice President"/>
    <x v="0"/>
    <s v="Speciality Products"/>
    <s v="Female"/>
    <s v="Latino"/>
    <n v="43"/>
    <x v="68"/>
    <n v="208415"/>
    <n v="0.35"/>
    <s v="United States"/>
    <s v="Seattle"/>
    <s v=""/>
    <s v="Seattle United States"/>
    <s v="Penelope Guerrero Vice President"/>
    <n v="-1"/>
    <x v="2"/>
  </r>
  <r>
    <s v="E03349"/>
    <s v="Anna Mehta"/>
    <s v="Cloud Infrastructure Architect"/>
    <x v="0"/>
    <s v="Speciality Products"/>
    <s v="Female"/>
    <s v="Asian"/>
    <n v="32"/>
    <x v="69"/>
    <n v="78844"/>
    <n v="0"/>
    <s v="United States"/>
    <s v="Seattle"/>
    <s v=""/>
    <s v="Seattle United States"/>
    <s v="Anna Mehta Cloud Infrastructure Architect"/>
    <n v="-1"/>
    <x v="3"/>
  </r>
  <r>
    <s v="E02966"/>
    <s v="William Foster"/>
    <s v="Field Engineer"/>
    <x v="5"/>
    <s v="Manufacturing"/>
    <s v="Male"/>
    <s v="Caucasian"/>
    <n v="58"/>
    <x v="70"/>
    <n v="76354"/>
    <n v="0"/>
    <s v="United States"/>
    <s v="Phoenix"/>
    <d v="2021-09-26T00:00:00"/>
    <s v="Phoenix United States"/>
    <s v="William Foster Field Engineer"/>
    <n v="2021"/>
    <x v="0"/>
  </r>
  <r>
    <s v="E01499"/>
    <s v="Jade Rojas"/>
    <s v="Director"/>
    <x v="1"/>
    <s v="Speciality Products"/>
    <s v="Female"/>
    <s v="Latino"/>
    <n v="37"/>
    <x v="71"/>
    <n v="165927"/>
    <n v="0.2"/>
    <s v="United States"/>
    <s v="Phoenix"/>
    <s v=""/>
    <s v="Phoenix United States"/>
    <s v="Jade Rojas Director"/>
    <n v="-1"/>
    <x v="3"/>
  </r>
  <r>
    <s v="E00105"/>
    <s v="Isla Espinoza"/>
    <s v="Manager"/>
    <x v="3"/>
    <s v="Speciality Products"/>
    <s v="Female"/>
    <s v="Latino"/>
    <n v="38"/>
    <x v="72"/>
    <n v="109812"/>
    <n v="0.09"/>
    <s v="Brazil"/>
    <s v="Manaus"/>
    <s v=""/>
    <s v="Manaus Brazil"/>
    <s v="Isla Espinoza Manager"/>
    <n v="-1"/>
    <x v="1"/>
  </r>
  <r>
    <s v="E00665"/>
    <s v="David Chu"/>
    <s v="Controls Engineer"/>
    <x v="5"/>
    <s v="Corporate"/>
    <s v="Male"/>
    <s v="Asian"/>
    <n v="55"/>
    <x v="73"/>
    <n v="86299"/>
    <n v="0"/>
    <s v="United States"/>
    <s v="Seattle"/>
    <s v=""/>
    <s v="Seattle United States"/>
    <s v="David Chu Controls Engineer"/>
    <n v="-1"/>
    <x v="2"/>
  </r>
  <r>
    <s v="E00791"/>
    <s v="Thomas Padilla"/>
    <s v="Vice President"/>
    <x v="6"/>
    <s v="Research &amp; Development"/>
    <s v="Male"/>
    <s v="Latino"/>
    <n v="57"/>
    <x v="74"/>
    <n v="206624"/>
    <n v="0.4"/>
    <s v="Brazil"/>
    <s v="Sao Paulo"/>
    <s v=""/>
    <s v="Sao Paulo Brazil"/>
    <s v="Thomas Padilla Vice President"/>
    <n v="-1"/>
    <x v="2"/>
  </r>
  <r>
    <s v="E01540"/>
    <s v="Miles Salazar"/>
    <s v="IT Coordinator"/>
    <x v="0"/>
    <s v="Manufacturing"/>
    <s v="Male"/>
    <s v="Latino"/>
    <n v="36"/>
    <x v="75"/>
    <n v="53215"/>
    <n v="0"/>
    <s v="Brazil"/>
    <s v="Sao Paulo"/>
    <d v="2014-03-27T00:00:00"/>
    <s v="Sao Paulo Brazil"/>
    <s v="Miles Salazar IT Coordinator"/>
    <n v="2014"/>
    <x v="1"/>
  </r>
  <r>
    <s v="E04474"/>
    <s v="Mila Hong"/>
    <s v="Test Engineer"/>
    <x v="5"/>
    <s v="Research &amp; Development"/>
    <s v="Female"/>
    <s v="Asian"/>
    <n v="30"/>
    <x v="76"/>
    <n v="86858"/>
    <n v="0"/>
    <s v="China"/>
    <s v="Chongqing"/>
    <d v="2017-10-08T00:00:00"/>
    <s v="Chongqing China"/>
    <s v="Mila Hong Test Engineer"/>
    <n v="2017"/>
    <x v="0"/>
  </r>
  <r>
    <s v="E03417"/>
    <s v="Benjamin Moua"/>
    <s v="Computer Systems Manager"/>
    <x v="0"/>
    <s v="Manufacturing"/>
    <s v="Male"/>
    <s v="Asian"/>
    <n v="40"/>
    <x v="77"/>
    <n v="93971"/>
    <n v="0.08"/>
    <s v="China"/>
    <s v="Chongqing"/>
    <s v=""/>
    <s v="Chongqing China"/>
    <s v="Benjamin Moua Computer Systems Manager"/>
    <n v="-1"/>
    <x v="2"/>
  </r>
  <r>
    <s v="E00254"/>
    <s v="Samuel Morales"/>
    <s v="Analyst II"/>
    <x v="1"/>
    <s v="Corporate"/>
    <s v="Male"/>
    <s v="Latino"/>
    <n v="34"/>
    <x v="78"/>
    <n v="57008"/>
    <n v="0"/>
    <s v="United States"/>
    <s v="Phoenix"/>
    <s v=""/>
    <s v="Phoenix United States"/>
    <s v="Samuel Morales Analyst II"/>
    <n v="-1"/>
    <x v="0"/>
  </r>
  <r>
    <s v="E02166"/>
    <s v="John Soto"/>
    <s v="Sr. Manger"/>
    <x v="1"/>
    <s v="Manufacturing"/>
    <s v="Male"/>
    <s v="Latino"/>
    <n v="60"/>
    <x v="79"/>
    <n v="141899"/>
    <n v="0.15"/>
    <s v="United States"/>
    <s v="Phoenix"/>
    <s v=""/>
    <s v="Phoenix United States"/>
    <s v="John Soto Sr. Manger"/>
    <n v="-1"/>
    <x v="2"/>
  </r>
  <r>
    <s v="E00935"/>
    <s v="Joseph Martin"/>
    <s v="Analyst II"/>
    <x v="6"/>
    <s v="Corporate"/>
    <s v="Male"/>
    <s v="Black"/>
    <n v="41"/>
    <x v="80"/>
    <n v="64847"/>
    <n v="0"/>
    <s v="United States"/>
    <s v="Miami"/>
    <s v=""/>
    <s v="Miami United States"/>
    <s v="Joseph Martin Analyst II"/>
    <n v="-1"/>
    <x v="2"/>
  </r>
  <r>
    <s v="E01525"/>
    <s v="Jose Ross"/>
    <s v="Engineering Manager"/>
    <x v="5"/>
    <s v="Research &amp; Development"/>
    <s v="Male"/>
    <s v="Caucasian"/>
    <n v="53"/>
    <x v="81"/>
    <n v="116878"/>
    <n v="0.11"/>
    <s v="United States"/>
    <s v="Miami"/>
    <s v=""/>
    <s v="Miami United States"/>
    <s v="Jose Ross Engineering Manager"/>
    <n v="-1"/>
    <x v="0"/>
  </r>
  <r>
    <s v="E00386"/>
    <s v="Parker James"/>
    <s v="Quality Engineer"/>
    <x v="5"/>
    <s v="Speciality Products"/>
    <s v="Male"/>
    <s v="Black"/>
    <n v="45"/>
    <x v="26"/>
    <n v="70505"/>
    <n v="0"/>
    <s v="United States"/>
    <s v="Austin"/>
    <s v=""/>
    <s v="Austin United States"/>
    <s v="Parker James Quality Engineer"/>
    <n v="-1"/>
    <x v="3"/>
  </r>
  <r>
    <s v="E00416"/>
    <s v="Everleigh Fernandez"/>
    <s v="Director"/>
    <x v="5"/>
    <s v="Research &amp; Development"/>
    <s v="Female"/>
    <s v="Latino"/>
    <n v="30"/>
    <x v="82"/>
    <n v="189702"/>
    <n v="0.28000000000000003"/>
    <s v="Brazil"/>
    <s v="Manaus"/>
    <d v="2020-12-21T00:00:00"/>
    <s v="Manaus Brazil"/>
    <s v="Everleigh Fernandez Director"/>
    <n v="2020"/>
    <x v="0"/>
  </r>
  <r>
    <s v="E03383"/>
    <s v="Lincoln Hall"/>
    <s v="Director"/>
    <x v="3"/>
    <s v="Speciality Products"/>
    <s v="Male"/>
    <s v="Caucasian"/>
    <n v="26"/>
    <x v="83"/>
    <n v="180664"/>
    <n v="0.27"/>
    <s v="United States"/>
    <s v="Chicago"/>
    <s v=""/>
    <s v="Chicago United States"/>
    <s v="Lincoln Hall Director"/>
    <n v="-1"/>
    <x v="2"/>
  </r>
  <r>
    <s v="E01516"/>
    <s v="Willow Mai"/>
    <s v="Business Partner"/>
    <x v="4"/>
    <s v="Manufacturing"/>
    <s v="Female"/>
    <s v="Asian"/>
    <n v="45"/>
    <x v="84"/>
    <n v="48345"/>
    <n v="0"/>
    <s v="China"/>
    <s v="Chengdu"/>
    <s v=""/>
    <s v="Chengdu China"/>
    <s v="Willow Mai Business Partner"/>
    <n v="-1"/>
    <x v="1"/>
  </r>
  <r>
    <s v="E01234"/>
    <s v="Jack Cheng"/>
    <s v="Director"/>
    <x v="4"/>
    <s v="Manufacturing"/>
    <s v="Male"/>
    <s v="Asian"/>
    <n v="42"/>
    <x v="85"/>
    <n v="152214"/>
    <n v="0.3"/>
    <s v="China"/>
    <s v="Beijing"/>
    <s v=""/>
    <s v="Beijing China"/>
    <s v="Jack Cheng Director"/>
    <n v="-1"/>
    <x v="3"/>
  </r>
  <r>
    <s v="E03440"/>
    <s v="Genesis Navarro"/>
    <s v="Cloud Infrastructure Architect"/>
    <x v="0"/>
    <s v="Corporate"/>
    <s v="Female"/>
    <s v="Latino"/>
    <n v="41"/>
    <x v="86"/>
    <n v="69803"/>
    <n v="0"/>
    <s v="Brazil"/>
    <s v="Manaus"/>
    <s v=""/>
    <s v="Manaus Brazil"/>
    <s v="Genesis Navarro Cloud Infrastructure Architect"/>
    <n v="-1"/>
    <x v="0"/>
  </r>
  <r>
    <s v="E00431"/>
    <s v="Eliza Hernandez"/>
    <s v="Network Architect"/>
    <x v="0"/>
    <s v="Corporate"/>
    <s v="Female"/>
    <s v="Latino"/>
    <n v="48"/>
    <x v="87"/>
    <n v="76588"/>
    <n v="0"/>
    <s v="Brazil"/>
    <s v="Rio de Janerio"/>
    <s v=""/>
    <s v="Rio de Janerio Brazil"/>
    <s v="Eliza Hernandez Network Architect"/>
    <n v="-1"/>
    <x v="2"/>
  </r>
  <r>
    <s v="E01258"/>
    <s v="Gabriel Brooks"/>
    <s v="Network Engineer"/>
    <x v="0"/>
    <s v="Manufacturing"/>
    <s v="Male"/>
    <s v="Caucasian"/>
    <n v="29"/>
    <x v="88"/>
    <n v="84596"/>
    <n v="0"/>
    <s v="United States"/>
    <s v="Miami"/>
    <s v=""/>
    <s v="Miami United States"/>
    <s v="Gabriel Brooks Network Engineer"/>
    <n v="-1"/>
    <x v="1"/>
  </r>
  <r>
    <s v="E00440"/>
    <s v="Jack Huynh"/>
    <s v="Manager"/>
    <x v="6"/>
    <s v="Research &amp; Development"/>
    <s v="Male"/>
    <s v="Asian"/>
    <n v="27"/>
    <x v="89"/>
    <n v="114441"/>
    <n v="0.1"/>
    <s v="China"/>
    <s v="Chongqing"/>
    <d v="2019-12-22T00:00:00"/>
    <s v="Chongqing China"/>
    <s v="Jack Huynh Manager"/>
    <n v="2019"/>
    <x v="2"/>
  </r>
  <r>
    <s v="E00595"/>
    <s v="Everly Chow"/>
    <s v="Sr. Manger"/>
    <x v="1"/>
    <s v="Speciality Products"/>
    <s v="Female"/>
    <s v="Asian"/>
    <n v="33"/>
    <x v="90"/>
    <n v="140402"/>
    <n v="0.15"/>
    <s v="China"/>
    <s v="Beijing"/>
    <s v=""/>
    <s v="Beijing China"/>
    <s v="Everly Chow Sr. Manger"/>
    <n v="-1"/>
    <x v="0"/>
  </r>
  <r>
    <s v="E00972"/>
    <s v="Amelia Salazar"/>
    <s v="Analyst II"/>
    <x v="1"/>
    <s v="Corporate"/>
    <s v="Female"/>
    <s v="Latino"/>
    <n v="26"/>
    <x v="91"/>
    <n v="59817"/>
    <n v="0"/>
    <s v="Brazil"/>
    <s v="Sao Paulo"/>
    <s v=""/>
    <s v="Sao Paulo Brazil"/>
    <s v="Amelia Salazar Analyst II"/>
    <n v="-1"/>
    <x v="0"/>
  </r>
  <r>
    <s v="E04562"/>
    <s v="Xavier Zheng"/>
    <s v="Account Representative"/>
    <x v="2"/>
    <s v="Manufacturing"/>
    <s v="Male"/>
    <s v="Asian"/>
    <n v="31"/>
    <x v="92"/>
    <n v="55854"/>
    <n v="0"/>
    <s v="United States"/>
    <s v="Austin"/>
    <s v=""/>
    <s v="Austin United States"/>
    <s v="Xavier Zheng Account Representative"/>
    <n v="-1"/>
    <x v="2"/>
  </r>
  <r>
    <s v="E02802"/>
    <s v="Matthew Chau"/>
    <s v="Sr. Business Partner"/>
    <x v="4"/>
    <s v="Research &amp; Development"/>
    <s v="Male"/>
    <s v="Asian"/>
    <n v="53"/>
    <x v="93"/>
    <n v="95998"/>
    <n v="0"/>
    <s v="United States"/>
    <s v="Seattle"/>
    <s v=""/>
    <s v="Seattle United States"/>
    <s v="Matthew Chau Sr. Business Partner"/>
    <n v="-1"/>
    <x v="1"/>
  </r>
  <r>
    <s v="E01427"/>
    <s v="Mia Cheng"/>
    <s v="Sr. Manger"/>
    <x v="2"/>
    <s v="Manufacturing"/>
    <s v="Female"/>
    <s v="Asian"/>
    <n v="34"/>
    <x v="94"/>
    <n v="154941"/>
    <n v="0.13"/>
    <s v="United States"/>
    <s v="Phoenix"/>
    <s v=""/>
    <s v="Phoenix United States"/>
    <s v="Mia Cheng Sr. Manger"/>
    <n v="-1"/>
    <x v="0"/>
  </r>
  <r>
    <s v="E04568"/>
    <s v="Rylee Yu"/>
    <s v="Vice President"/>
    <x v="1"/>
    <s v="Speciality Products"/>
    <s v="Female"/>
    <s v="Asian"/>
    <n v="54"/>
    <x v="95"/>
    <n v="247022"/>
    <n v="0.3"/>
    <s v="China"/>
    <s v="Beijing"/>
    <s v=""/>
    <s v="Beijing China"/>
    <s v="Rylee Yu Vice President"/>
    <n v="-1"/>
    <x v="2"/>
  </r>
  <r>
    <s v="E04931"/>
    <s v="Zoe Romero"/>
    <s v="Network Architect"/>
    <x v="0"/>
    <s v="Manufacturing"/>
    <s v="Female"/>
    <s v="Latino"/>
    <n v="32"/>
    <x v="96"/>
    <n v="88072"/>
    <n v="0"/>
    <s v="Brazil"/>
    <s v="Sao Paulo"/>
    <s v=""/>
    <s v="Sao Paulo Brazil"/>
    <s v="Zoe Romero Network Architect"/>
    <n v="-1"/>
    <x v="1"/>
  </r>
  <r>
    <s v="E00443"/>
    <s v="Nolan Bui"/>
    <s v="Computer Systems Manager"/>
    <x v="0"/>
    <s v="Research &amp; Development"/>
    <s v="Male"/>
    <s v="Asian"/>
    <n v="28"/>
    <x v="97"/>
    <n v="67925"/>
    <n v="0.08"/>
    <s v="China"/>
    <s v="Shanghai"/>
    <s v=""/>
    <s v="Shanghai China"/>
    <s v="Nolan Bui Computer Systems Manager"/>
    <n v="-1"/>
    <x v="0"/>
  </r>
  <r>
    <s v="E03890"/>
    <s v="Nevaeh Jones"/>
    <s v="Vice President"/>
    <x v="2"/>
    <s v="Manufacturing"/>
    <s v="Female"/>
    <s v="Caucasian"/>
    <n v="31"/>
    <x v="98"/>
    <n v="219693"/>
    <n v="0.3"/>
    <s v="United States"/>
    <s v="Austin"/>
    <s v=""/>
    <s v="Austin United States"/>
    <s v="Nevaeh Jones Vice President"/>
    <n v="-1"/>
    <x v="2"/>
  </r>
  <r>
    <s v="E01194"/>
    <s v="Samantha Adams"/>
    <s v="Test Engineer"/>
    <x v="5"/>
    <s v="Research &amp; Development"/>
    <s v="Female"/>
    <s v="Caucasian"/>
    <n v="45"/>
    <x v="99"/>
    <n v="61773"/>
    <n v="0"/>
    <s v="United States"/>
    <s v="Seattle"/>
    <s v=""/>
    <s v="Seattle United States"/>
    <s v="Samantha Adams Test Engineer"/>
    <n v="-1"/>
    <x v="0"/>
  </r>
  <r>
    <s v="E02875"/>
    <s v="Madeline Shin"/>
    <s v="Computer Systems Manager"/>
    <x v="0"/>
    <s v="Speciality Products"/>
    <s v="Female"/>
    <s v="Asian"/>
    <n v="48"/>
    <x v="100"/>
    <n v="74546"/>
    <n v="0.09"/>
    <s v="United States"/>
    <s v="Seattle"/>
    <s v=""/>
    <s v="Seattle United States"/>
    <s v="Madeline Shin Computer Systems Manager"/>
    <n v="-1"/>
    <x v="3"/>
  </r>
  <r>
    <s v="E04959"/>
    <s v="Noah King"/>
    <s v="Development Engineer"/>
    <x v="5"/>
    <s v="Speciality Products"/>
    <s v="Male"/>
    <s v="Black"/>
    <n v="56"/>
    <x v="101"/>
    <n v="62575"/>
    <n v="0"/>
    <s v="United States"/>
    <s v="Miami"/>
    <s v=""/>
    <s v="Miami United States"/>
    <s v="Noah King Development Engineer"/>
    <n v="-1"/>
    <x v="3"/>
  </r>
  <r>
    <s v="E03816"/>
    <s v="Leilani Chow"/>
    <s v="Director"/>
    <x v="4"/>
    <s v="Corporate"/>
    <s v="Female"/>
    <s v="Asian"/>
    <n v="27"/>
    <x v="102"/>
    <n v="199041"/>
    <n v="0.16"/>
    <s v="China"/>
    <s v="Beijing"/>
    <s v=""/>
    <s v="Beijing China"/>
    <s v="Leilani Chow Director"/>
    <n v="-1"/>
    <x v="3"/>
  </r>
  <r>
    <s v="E01261"/>
    <s v="Connor Simmons"/>
    <s v="Analyst II"/>
    <x v="3"/>
    <s v="Speciality Products"/>
    <s v="Male"/>
    <s v="Caucasian"/>
    <n v="55"/>
    <x v="103"/>
    <n v="52310"/>
    <n v="0"/>
    <s v="United States"/>
    <s v="Miami"/>
    <d v="2018-10-12T00:00:00"/>
    <s v="Miami United States"/>
    <s v="Connor Simmons Analyst II"/>
    <n v="2018"/>
    <x v="0"/>
  </r>
  <r>
    <s v="E03612"/>
    <s v="Grayson Cooper"/>
    <s v="Sr. Manger"/>
    <x v="1"/>
    <s v="Speciality Products"/>
    <s v="Male"/>
    <s v="Black"/>
    <n v="64"/>
    <x v="104"/>
    <n v="159571"/>
    <n v="0.1"/>
    <s v="United States"/>
    <s v="Columbus"/>
    <s v=""/>
    <s v="Columbus United States"/>
    <s v="Grayson Cooper Sr. Manger"/>
    <n v="-1"/>
    <x v="0"/>
  </r>
  <r>
    <s v="E01388"/>
    <s v="Ivy Soto"/>
    <s v="Field Engineer"/>
    <x v="5"/>
    <s v="Research &amp; Development"/>
    <s v="Female"/>
    <s v="Latino"/>
    <n v="50"/>
    <x v="105"/>
    <n v="91763"/>
    <n v="0"/>
    <s v="United States"/>
    <s v="Austin"/>
    <s v=""/>
    <s v="Austin United States"/>
    <s v="Ivy Soto Field Engineer"/>
    <n v="-1"/>
    <x v="1"/>
  </r>
  <r>
    <s v="E03875"/>
    <s v="Aurora Simmons"/>
    <s v="Development Engineer"/>
    <x v="5"/>
    <s v="Corporate"/>
    <s v="Female"/>
    <s v="Caucasian"/>
    <n v="51"/>
    <x v="106"/>
    <n v="96475"/>
    <n v="0"/>
    <s v="United States"/>
    <s v="Austin"/>
    <s v=""/>
    <s v="Austin United States"/>
    <s v="Aurora Simmons Development Engineer"/>
    <n v="-1"/>
    <x v="1"/>
  </r>
  <r>
    <s v="E04413"/>
    <s v="Andrew Thomas"/>
    <s v="Controls Engineer"/>
    <x v="5"/>
    <s v="Manufacturing"/>
    <s v="Male"/>
    <s v="Caucasian"/>
    <n v="36"/>
    <x v="107"/>
    <n v="113781"/>
    <n v="0"/>
    <s v="United States"/>
    <s v="Columbus"/>
    <s v=""/>
    <s v="Columbus United States"/>
    <s v="Andrew Thomas Controls Engineer"/>
    <n v="-1"/>
    <x v="1"/>
  </r>
  <r>
    <s v="E00691"/>
    <s v="Ezekiel Desai"/>
    <s v="Director"/>
    <x v="1"/>
    <s v="Research &amp; Development"/>
    <s v="Male"/>
    <s v="Asian"/>
    <n v="42"/>
    <x v="108"/>
    <n v="166599"/>
    <n v="0.26"/>
    <s v="United States"/>
    <s v="Seattle"/>
    <s v=""/>
    <s v="Seattle United States"/>
    <s v="Ezekiel Desai Director"/>
    <n v="-1"/>
    <x v="3"/>
  </r>
  <r>
    <s v="E03047"/>
    <s v="Gabriella Gupta"/>
    <s v="Sr. Account Representative"/>
    <x v="2"/>
    <s v="Corporate"/>
    <s v="Female"/>
    <s v="Asian"/>
    <n v="41"/>
    <x v="109"/>
    <n v="95372"/>
    <n v="0"/>
    <s v="China"/>
    <s v="Shanghai"/>
    <s v=""/>
    <s v="Shanghai China"/>
    <s v="Gabriella Gupta Sr. Account Representative"/>
    <n v="-1"/>
    <x v="3"/>
  </r>
  <r>
    <s v="E04903"/>
    <s v="Skylar Liu"/>
    <s v="Director"/>
    <x v="0"/>
    <s v="Research &amp; Development"/>
    <s v="Female"/>
    <s v="Asian"/>
    <n v="29"/>
    <x v="110"/>
    <n v="161203"/>
    <n v="0.15"/>
    <s v="China"/>
    <s v="Chengdu"/>
    <s v=""/>
    <s v="Chengdu China"/>
    <s v="Skylar Liu Director"/>
    <n v="-1"/>
    <x v="2"/>
  </r>
  <r>
    <s v="E04735"/>
    <s v="Nova Coleman"/>
    <s v="System Administrator "/>
    <x v="0"/>
    <s v="Manufacturing"/>
    <s v="Female"/>
    <s v="Caucasian"/>
    <n v="44"/>
    <x v="111"/>
    <n v="74738"/>
    <n v="0"/>
    <s v="United States"/>
    <s v="Miami"/>
    <s v=""/>
    <s v="Miami United States"/>
    <s v="Nova Coleman System Administrator "/>
    <n v="-1"/>
    <x v="1"/>
  </r>
  <r>
    <s v="E02850"/>
    <s v="Evelyn Dinh"/>
    <s v="Director"/>
    <x v="2"/>
    <s v="Research &amp; Development"/>
    <s v="Female"/>
    <s v="Asian"/>
    <n v="41"/>
    <x v="112"/>
    <n v="171173"/>
    <n v="0.21"/>
    <s v="United States"/>
    <s v="Columbus"/>
    <s v=""/>
    <s v="Columbus United States"/>
    <s v="Evelyn Dinh Director"/>
    <n v="-1"/>
    <x v="2"/>
  </r>
  <r>
    <s v="E03583"/>
    <s v="Brooks Marquez"/>
    <s v="Vice President"/>
    <x v="2"/>
    <s v="Corporate"/>
    <s v="Male"/>
    <s v="Latino"/>
    <n v="61"/>
    <x v="113"/>
    <n v="201464"/>
    <n v="0.37"/>
    <s v="United States"/>
    <s v="Chicago"/>
    <s v=""/>
    <s v="Chicago United States"/>
    <s v="Brooks Marquez Vice President"/>
    <n v="-1"/>
    <x v="2"/>
  </r>
  <r>
    <s v="E02017"/>
    <s v="Connor Joseph"/>
    <s v="Director"/>
    <x v="4"/>
    <s v="Corporate"/>
    <s v="Male"/>
    <s v="Caucasian"/>
    <n v="50"/>
    <x v="114"/>
    <n v="174895"/>
    <n v="0.15"/>
    <s v="United States"/>
    <s v="Chicago"/>
    <s v=""/>
    <s v="Chicago United States"/>
    <s v="Connor Joseph Director"/>
    <n v="-1"/>
    <x v="2"/>
  </r>
  <r>
    <s v="E01642"/>
    <s v="Mia Lam"/>
    <s v="Sr. Manger"/>
    <x v="0"/>
    <s v="Manufacturing"/>
    <s v="Female"/>
    <s v="Asian"/>
    <n v="49"/>
    <x v="115"/>
    <n v="134486"/>
    <n v="0.14000000000000001"/>
    <s v="United States"/>
    <s v="Austin"/>
    <s v=""/>
    <s v="Austin United States"/>
    <s v="Mia Lam Sr. Manger"/>
    <n v="-1"/>
    <x v="0"/>
  </r>
  <r>
    <s v="E04379"/>
    <s v="Scarlett Rodriguez"/>
    <s v="Sr. Analyst"/>
    <x v="1"/>
    <s v="Manufacturing"/>
    <s v="Female"/>
    <s v="Latino"/>
    <n v="60"/>
    <x v="116"/>
    <n v="71699"/>
    <n v="0"/>
    <s v="Brazil"/>
    <s v="Manaus"/>
    <s v=""/>
    <s v="Manaus Brazil"/>
    <s v="Scarlett Rodriguez Sr. Analyst"/>
    <n v="-1"/>
    <x v="3"/>
  </r>
  <r>
    <s v="E04131"/>
    <s v="Cora Rivera"/>
    <s v="Sr. Analyst"/>
    <x v="6"/>
    <s v="Corporate"/>
    <s v="Female"/>
    <s v="Latino"/>
    <n v="42"/>
    <x v="117"/>
    <n v="94430"/>
    <n v="0"/>
    <s v="United States"/>
    <s v="Seattle"/>
    <s v=""/>
    <s v="Seattle United States"/>
    <s v="Cora Rivera Sr. Analyst"/>
    <n v="-1"/>
    <x v="3"/>
  </r>
  <r>
    <s v="E02872"/>
    <s v="Liam Jung"/>
    <s v="Manager"/>
    <x v="1"/>
    <s v="Corporate"/>
    <s v="Male"/>
    <s v="Asian"/>
    <n v="39"/>
    <x v="118"/>
    <n v="103504"/>
    <n v="7.0000000000000007E-2"/>
    <s v="China"/>
    <s v="Chengdu"/>
    <s v=""/>
    <s v="Chengdu China"/>
    <s v="Liam Jung Manager"/>
    <n v="-1"/>
    <x v="3"/>
  </r>
  <r>
    <s v="E02331"/>
    <s v="Sophia Huynh"/>
    <s v="Enterprise Architect"/>
    <x v="0"/>
    <s v="Manufacturing"/>
    <s v="Female"/>
    <s v="Asian"/>
    <n v="55"/>
    <x v="119"/>
    <n v="92771"/>
    <n v="0"/>
    <s v="United States"/>
    <s v="Miami"/>
    <s v=""/>
    <s v="Miami United States"/>
    <s v="Sophia Huynh Enterprise Architect"/>
    <n v="-1"/>
    <x v="2"/>
  </r>
  <r>
    <s v="E00417"/>
    <s v="Athena Carrillo"/>
    <s v="Analyst II"/>
    <x v="1"/>
    <s v="Speciality Products"/>
    <s v="Female"/>
    <s v="Latino"/>
    <n v="39"/>
    <x v="120"/>
    <n v="71531"/>
    <n v="0"/>
    <s v="United States"/>
    <s v="Columbus"/>
    <s v=""/>
    <s v="Columbus United States"/>
    <s v="Athena Carrillo Analyst II"/>
    <n v="-1"/>
    <x v="0"/>
  </r>
  <r>
    <s v="E04267"/>
    <s v="Greyson Sanders"/>
    <s v="Cloud Infrastructure Architect"/>
    <x v="0"/>
    <s v="Speciality Products"/>
    <s v="Male"/>
    <s v="Black"/>
    <n v="28"/>
    <x v="121"/>
    <n v="90304"/>
    <n v="0"/>
    <s v="United States"/>
    <s v="Chicago"/>
    <s v=""/>
    <s v="Chicago United States"/>
    <s v="Greyson Sanders Cloud Infrastructure Architect"/>
    <n v="-1"/>
    <x v="3"/>
  </r>
  <r>
    <s v="E03061"/>
    <s v="Vivian Lewis"/>
    <s v="Manager"/>
    <x v="6"/>
    <s v="Manufacturing"/>
    <s v="Female"/>
    <s v="Caucasian"/>
    <n v="65"/>
    <x v="122"/>
    <n v="104903"/>
    <n v="0.1"/>
    <s v="United States"/>
    <s v="Columbus"/>
    <s v=""/>
    <s v="Columbus United States"/>
    <s v="Vivian Lewis Manager"/>
    <n v="-1"/>
    <x v="2"/>
  </r>
  <r>
    <s v="E00013"/>
    <s v="Elena Vang"/>
    <s v="Analyst"/>
    <x v="1"/>
    <s v="Corporate"/>
    <s v="Female"/>
    <s v="Asian"/>
    <n v="52"/>
    <x v="123"/>
    <n v="55859"/>
    <n v="0"/>
    <s v="China"/>
    <s v="Beijing"/>
    <s v=""/>
    <s v="Beijing China"/>
    <s v="Elena Vang Analyst"/>
    <n v="-1"/>
    <x v="3"/>
  </r>
  <r>
    <s v="E04265"/>
    <s v="Natalia Diaz"/>
    <s v="Operations Engineer"/>
    <x v="5"/>
    <s v="Corporate"/>
    <s v="Female"/>
    <s v="Latino"/>
    <n v="62"/>
    <x v="124"/>
    <n v="79785"/>
    <n v="0"/>
    <s v="United States"/>
    <s v="Austin"/>
    <s v=""/>
    <s v="Austin United States"/>
    <s v="Natalia Diaz Operations Engineer"/>
    <n v="-1"/>
    <x v="1"/>
  </r>
  <r>
    <s v="E04769"/>
    <s v="Mila Leung"/>
    <s v="Sr. Analyst"/>
    <x v="6"/>
    <s v="Corporate"/>
    <s v="Female"/>
    <s v="Asian"/>
    <n v="39"/>
    <x v="125"/>
    <n v="99017"/>
    <n v="0"/>
    <s v="China"/>
    <s v="Beijing"/>
    <s v=""/>
    <s v="Beijing China"/>
    <s v="Mila Leung Sr. Analyst"/>
    <n v="-1"/>
    <x v="1"/>
  </r>
  <r>
    <s v="E03042"/>
    <s v="Ava Nelson"/>
    <s v="Systems Analyst"/>
    <x v="0"/>
    <s v="Manufacturing"/>
    <s v="Female"/>
    <s v="Caucasian"/>
    <n v="63"/>
    <x v="126"/>
    <n v="53809"/>
    <n v="0"/>
    <s v="United States"/>
    <s v="Phoenix"/>
    <s v=""/>
    <s v="Phoenix United States"/>
    <s v="Ava Nelson Systems Analyst"/>
    <n v="-1"/>
    <x v="0"/>
  </r>
  <r>
    <s v="E00527"/>
    <s v="Mateo Chu"/>
    <s v="Field Engineer"/>
    <x v="5"/>
    <s v="Speciality Products"/>
    <s v="Male"/>
    <s v="Asian"/>
    <n v="27"/>
    <x v="127"/>
    <n v="71864"/>
    <n v="0"/>
    <s v="China"/>
    <s v="Chengdu"/>
    <s v=""/>
    <s v="Chengdu China"/>
    <s v="Mateo Chu Field Engineer"/>
    <n v="-1"/>
    <x v="0"/>
  </r>
  <r>
    <s v="E01095"/>
    <s v="Isla Lai"/>
    <s v="Vice President"/>
    <x v="1"/>
    <s v="Corporate"/>
    <s v="Female"/>
    <s v="Asian"/>
    <n v="37"/>
    <x v="128"/>
    <n v="225558"/>
    <n v="0.33"/>
    <s v="China"/>
    <s v="Shanghai"/>
    <s v=""/>
    <s v="Shanghai China"/>
    <s v="Isla Lai Vice President"/>
    <n v="-1"/>
    <x v="1"/>
  </r>
  <r>
    <s v="E03131"/>
    <s v="Ezekiel Reed"/>
    <s v="Sr. Manger"/>
    <x v="0"/>
    <s v="Manufacturing"/>
    <s v="Male"/>
    <s v="Caucasian"/>
    <n v="37"/>
    <x v="129"/>
    <n v="128984"/>
    <n v="0.12"/>
    <s v="United States"/>
    <s v="Miami"/>
    <d v="2021-05-01T00:00:00"/>
    <s v="Miami United States"/>
    <s v="Ezekiel Reed Sr. Manger"/>
    <n v="2021"/>
    <x v="3"/>
  </r>
  <r>
    <s v="E01713"/>
    <s v="Nolan Guzman"/>
    <s v="Field Engineer"/>
    <x v="5"/>
    <s v="Speciality Products"/>
    <s v="Male"/>
    <s v="Latino"/>
    <n v="46"/>
    <x v="130"/>
    <n v="96997"/>
    <n v="0"/>
    <s v="Brazil"/>
    <s v="Sao Paulo"/>
    <s v=""/>
    <s v="Sao Paulo Brazil"/>
    <s v="Nolan Guzman Field Engineer"/>
    <n v="-1"/>
    <x v="0"/>
  </r>
  <r>
    <s v="E00128"/>
    <s v="Everleigh Espinoza"/>
    <s v="Director"/>
    <x v="4"/>
    <s v="Manufacturing"/>
    <s v="Female"/>
    <s v="Latino"/>
    <n v="54"/>
    <x v="131"/>
    <n v="176294"/>
    <n v="0.28000000000000003"/>
    <s v="United States"/>
    <s v="Austin"/>
    <s v=""/>
    <s v="Austin United States"/>
    <s v="Everleigh Espinoza Director"/>
    <n v="-1"/>
    <x v="3"/>
  </r>
  <r>
    <s v="E03849"/>
    <s v="Evelyn Jung"/>
    <s v="Analyst"/>
    <x v="2"/>
    <s v="Research &amp; Development"/>
    <s v="Female"/>
    <s v="Asian"/>
    <n v="30"/>
    <x v="132"/>
    <n v="48340"/>
    <n v="0"/>
    <s v="China"/>
    <s v="Beijing"/>
    <s v=""/>
    <s v="Beijing China"/>
    <s v="Evelyn Jung Analyst"/>
    <n v="-1"/>
    <x v="3"/>
  </r>
  <r>
    <s v="E02464"/>
    <s v="Sophie Silva"/>
    <s v="Vice President"/>
    <x v="5"/>
    <s v="Corporate"/>
    <s v="Female"/>
    <s v="Latino"/>
    <n v="28"/>
    <x v="133"/>
    <n v="240488"/>
    <n v="0.4"/>
    <s v="Brazil"/>
    <s v="Rio de Janerio"/>
    <s v=""/>
    <s v="Rio de Janerio Brazil"/>
    <s v="Sophie Silva Vice President"/>
    <n v="-1"/>
    <x v="2"/>
  </r>
  <r>
    <s v="E00306"/>
    <s v="Mateo Williams"/>
    <s v="Enterprise Architect"/>
    <x v="0"/>
    <s v="Manufacturing"/>
    <s v="Male"/>
    <s v="Caucasian"/>
    <n v="40"/>
    <x v="134"/>
    <n v="97339"/>
    <n v="0"/>
    <s v="United States"/>
    <s v="Austin"/>
    <s v=""/>
    <s v="Austin United States"/>
    <s v="Mateo Williams Enterprise Architect"/>
    <n v="-1"/>
    <x v="3"/>
  </r>
  <r>
    <s v="E03737"/>
    <s v="Kennedy Rahman"/>
    <s v="Vice President"/>
    <x v="4"/>
    <s v="Manufacturing"/>
    <s v="Female"/>
    <s v="Asian"/>
    <n v="49"/>
    <x v="135"/>
    <n v="211291"/>
    <n v="0.37"/>
    <s v="China"/>
    <s v="Chongqing"/>
    <s v=""/>
    <s v="Chongqing China"/>
    <s v="Kennedy Rahman Vice President"/>
    <n v="-1"/>
    <x v="3"/>
  </r>
  <r>
    <s v="E02783"/>
    <s v="Levi Mendez"/>
    <s v="Vice President"/>
    <x v="2"/>
    <s v="Research &amp; Development"/>
    <s v="Male"/>
    <s v="Latino"/>
    <n v="39"/>
    <x v="136"/>
    <n v="249506"/>
    <n v="0.3"/>
    <s v="Brazil"/>
    <s v="Rio de Janerio"/>
    <s v=""/>
    <s v="Rio de Janerio Brazil"/>
    <s v="Levi Mendez Vice President"/>
    <n v="-1"/>
    <x v="2"/>
  </r>
  <r>
    <s v="E02939"/>
    <s v="Julian Fong"/>
    <s v="Quality Engineer"/>
    <x v="5"/>
    <s v="Speciality Products"/>
    <s v="Male"/>
    <s v="Asian"/>
    <n v="61"/>
    <x v="137"/>
    <n v="80950"/>
    <n v="0"/>
    <s v="China"/>
    <s v="Chongqing"/>
    <s v=""/>
    <s v="Chongqing China"/>
    <s v="Julian Fong Quality Engineer"/>
    <n v="-1"/>
    <x v="1"/>
  </r>
  <r>
    <s v="E02706"/>
    <s v="Nevaeh Kang"/>
    <s v="Automation Engineer"/>
    <x v="5"/>
    <s v="Research &amp; Development"/>
    <s v="Female"/>
    <s v="Asian"/>
    <n v="46"/>
    <x v="138"/>
    <n v="86538"/>
    <n v="0"/>
    <s v="China"/>
    <s v="Chengdu"/>
    <s v=""/>
    <s v="Chengdu China"/>
    <s v="Nevaeh Kang Automation Engineer"/>
    <n v="-1"/>
    <x v="3"/>
  </r>
  <r>
    <s v="E00170"/>
    <s v="Hannah Nelson"/>
    <s v="Sr. Analyst"/>
    <x v="6"/>
    <s v="Speciality Products"/>
    <s v="Female"/>
    <s v="Caucasian"/>
    <n v="35"/>
    <x v="139"/>
    <n v="70992"/>
    <n v="0"/>
    <s v="United States"/>
    <s v="Austin"/>
    <s v=""/>
    <s v="Austin United States"/>
    <s v="Hannah Nelson Sr. Analyst"/>
    <n v="-1"/>
    <x v="2"/>
  </r>
  <r>
    <s v="E01425"/>
    <s v="Anthony Rogers"/>
    <s v="Vice President"/>
    <x v="5"/>
    <s v="Corporate"/>
    <s v="Male"/>
    <s v="Caucasian"/>
    <n v="33"/>
    <x v="140"/>
    <n v="205314"/>
    <n v="0.3"/>
    <s v="United States"/>
    <s v="Columbus"/>
    <s v=""/>
    <s v="Columbus United States"/>
    <s v="Anthony Rogers Vice President"/>
    <n v="-1"/>
    <x v="0"/>
  </r>
  <r>
    <s v="E00130"/>
    <s v="Paisley Kang"/>
    <s v="Vice President"/>
    <x v="4"/>
    <s v="Corporate"/>
    <s v="Female"/>
    <s v="Asian"/>
    <n v="61"/>
    <x v="141"/>
    <n v="196951"/>
    <n v="0.33"/>
    <s v="China"/>
    <s v="Beijing"/>
    <s v=""/>
    <s v="Beijing China"/>
    <s v="Paisley Kang Vice President"/>
    <n v="-1"/>
    <x v="3"/>
  </r>
  <r>
    <s v="E02094"/>
    <s v="Matthew Gupta"/>
    <s v="Network Engineer"/>
    <x v="0"/>
    <s v="Speciality Products"/>
    <s v="Male"/>
    <s v="Asian"/>
    <n v="45"/>
    <x v="142"/>
    <n v="67686"/>
    <n v="0"/>
    <s v="China"/>
    <s v="Beijing"/>
    <s v=""/>
    <s v="Beijing China"/>
    <s v="Matthew Gupta Network Engineer"/>
    <n v="-1"/>
    <x v="2"/>
  </r>
  <r>
    <s v="E03567"/>
    <s v="Silas Chavez"/>
    <s v="Technical Architect"/>
    <x v="0"/>
    <s v="Research &amp; Development"/>
    <s v="Male"/>
    <s v="Latino"/>
    <n v="51"/>
    <x v="143"/>
    <n v="86431"/>
    <n v="0"/>
    <s v="United States"/>
    <s v="Columbus"/>
    <s v=""/>
    <s v="Columbus United States"/>
    <s v="Silas Chavez Technical Architect"/>
    <n v="-1"/>
    <x v="0"/>
  </r>
  <r>
    <s v="E04682"/>
    <s v="Colton Thao"/>
    <s v="Manager"/>
    <x v="4"/>
    <s v="Manufacturing"/>
    <s v="Male"/>
    <s v="Asian"/>
    <n v="55"/>
    <x v="144"/>
    <n v="125936"/>
    <n v="0.08"/>
    <s v="China"/>
    <s v="Chongqing"/>
    <s v=""/>
    <s v="Chongqing China"/>
    <s v="Colton Thao Manager"/>
    <n v="-1"/>
    <x v="1"/>
  </r>
  <r>
    <s v="E00957"/>
    <s v="Genesis Perry"/>
    <s v="Sr. Manger"/>
    <x v="2"/>
    <s v="Corporate"/>
    <s v="Female"/>
    <s v="Caucasian"/>
    <n v="46"/>
    <x v="145"/>
    <n v="149712"/>
    <n v="0.14000000000000001"/>
    <s v="United States"/>
    <s v="Columbus"/>
    <s v=""/>
    <s v="Columbus United States"/>
    <s v="Genesis Perry Sr. Manger"/>
    <n v="-1"/>
    <x v="2"/>
  </r>
  <r>
    <s v="E04458"/>
    <s v="Alexander Bryant"/>
    <s v="Field Engineer"/>
    <x v="5"/>
    <s v="Speciality Products"/>
    <s v="Male"/>
    <s v="Caucasian"/>
    <n v="30"/>
    <x v="146"/>
    <n v="88758"/>
    <n v="0"/>
    <s v="United States"/>
    <s v="Seattle"/>
    <s v=""/>
    <s v="Seattle United States"/>
    <s v="Alexander Bryant Field Engineer"/>
    <n v="-1"/>
    <x v="1"/>
  </r>
  <r>
    <s v="E01499"/>
    <s v="Elias Zhang"/>
    <s v="Solutions Architect"/>
    <x v="0"/>
    <s v="Research &amp; Development"/>
    <s v="Male"/>
    <s v="Asian"/>
    <n v="54"/>
    <x v="147"/>
    <n v="83639"/>
    <n v="0"/>
    <s v="China"/>
    <s v="Beijing"/>
    <s v=""/>
    <s v="Beijing China"/>
    <s v="Elias Zhang Solutions Architect"/>
    <n v="-1"/>
    <x v="2"/>
  </r>
  <r>
    <s v="E00521"/>
    <s v="Lily Carter"/>
    <s v="Network Architect"/>
    <x v="0"/>
    <s v="Research &amp; Development"/>
    <s v="Female"/>
    <s v="Caucasian"/>
    <n v="54"/>
    <x v="148"/>
    <n v="68268"/>
    <n v="0"/>
    <s v="United States"/>
    <s v="Phoenix"/>
    <s v=""/>
    <s v="Phoenix United States"/>
    <s v="Lily Carter Network Architect"/>
    <n v="-1"/>
    <x v="0"/>
  </r>
  <r>
    <s v="E03717"/>
    <s v="Joseph Ruiz"/>
    <s v="Field Engineer"/>
    <x v="5"/>
    <s v="Manufacturing"/>
    <s v="Male"/>
    <s v="Latino"/>
    <n v="45"/>
    <x v="149"/>
    <n v="75819"/>
    <n v="0"/>
    <s v="Brazil"/>
    <s v="Sao Paulo"/>
    <s v=""/>
    <s v="Sao Paulo Brazil"/>
    <s v="Joseph Ruiz Field Engineer"/>
    <n v="-1"/>
    <x v="3"/>
  </r>
  <r>
    <s v="E01533"/>
    <s v="Avery Bailey"/>
    <s v="Sr. Analyst"/>
    <x v="2"/>
    <s v="Speciality Products"/>
    <s v="Female"/>
    <s v="Caucasian"/>
    <n v="49"/>
    <x v="150"/>
    <n v="86658"/>
    <n v="0"/>
    <s v="United States"/>
    <s v="Phoenix"/>
    <s v=""/>
    <s v="Phoenix United States"/>
    <s v="Avery Bailey Sr. Analyst"/>
    <n v="-1"/>
    <x v="0"/>
  </r>
  <r>
    <s v="E04449"/>
    <s v="Miles Hsu"/>
    <s v="Analyst II"/>
    <x v="1"/>
    <s v="Research &amp; Development"/>
    <s v="Male"/>
    <s v="Asian"/>
    <n v="55"/>
    <x v="151"/>
    <n v="74552"/>
    <n v="0"/>
    <s v="China"/>
    <s v="Chengdu"/>
    <s v=""/>
    <s v="Chengdu China"/>
    <s v="Miles Hsu Analyst II"/>
    <n v="-1"/>
    <x v="3"/>
  </r>
  <r>
    <s v="E02855"/>
    <s v="Piper Cheng"/>
    <s v="Enterprise Architect"/>
    <x v="0"/>
    <s v="Manufacturing"/>
    <s v="Female"/>
    <s v="Asian"/>
    <n v="62"/>
    <x v="152"/>
    <n v="82839"/>
    <n v="0"/>
    <s v="United States"/>
    <s v="Miami"/>
    <s v=""/>
    <s v="Miami United States"/>
    <s v="Piper Cheng Enterprise Architect"/>
    <n v="-1"/>
    <x v="3"/>
  </r>
  <r>
    <s v="E00816"/>
    <s v="Skylar Watson"/>
    <s v="Network Architect"/>
    <x v="0"/>
    <s v="Speciality Products"/>
    <s v="Female"/>
    <s v="Caucasian"/>
    <n v="28"/>
    <x v="153"/>
    <n v="64475"/>
    <n v="0"/>
    <s v="United States"/>
    <s v="Phoenix"/>
    <s v=""/>
    <s v="Phoenix United States"/>
    <s v="Skylar Watson Network Architect"/>
    <n v="-1"/>
    <x v="1"/>
  </r>
  <r>
    <s v="E02283"/>
    <s v="Jaxon Park"/>
    <s v="Network Architect"/>
    <x v="0"/>
    <s v="Manufacturing"/>
    <s v="Male"/>
    <s v="Asian"/>
    <n v="33"/>
    <x v="154"/>
    <n v="69453"/>
    <n v="0"/>
    <s v="China"/>
    <s v="Chengdu"/>
    <s v=""/>
    <s v="Chengdu China"/>
    <s v="Jaxon Park Network Architect"/>
    <n v="-1"/>
    <x v="2"/>
  </r>
  <r>
    <s v="E04888"/>
    <s v="Elijah Henry"/>
    <s v="Manager"/>
    <x v="0"/>
    <s v="Corporate"/>
    <s v="Male"/>
    <s v="Caucasian"/>
    <n v="32"/>
    <x v="155"/>
    <n v="127148"/>
    <n v="0.1"/>
    <s v="United States"/>
    <s v="Miami"/>
    <s v=""/>
    <s v="Miami United States"/>
    <s v="Elijah Henry Manager"/>
    <n v="-1"/>
    <x v="3"/>
  </r>
  <r>
    <s v="E03907"/>
    <s v="Camila Watson"/>
    <s v="Vice President"/>
    <x v="1"/>
    <s v="Speciality Products"/>
    <s v="Female"/>
    <s v="Caucasian"/>
    <n v="32"/>
    <x v="156"/>
    <n v="190253"/>
    <n v="0.33"/>
    <s v="United States"/>
    <s v="Austin"/>
    <s v=""/>
    <s v="Austin United States"/>
    <s v="Camila Watson Vice President"/>
    <n v="-1"/>
    <x v="3"/>
  </r>
  <r>
    <s v="E02166"/>
    <s v="Lucas Thomas"/>
    <s v="Manager"/>
    <x v="3"/>
    <s v="Research &amp; Development"/>
    <s v="Male"/>
    <s v="Caucasian"/>
    <n v="55"/>
    <x v="157"/>
    <n v="115798"/>
    <n v="0.05"/>
    <s v="United States"/>
    <s v="Miami"/>
    <s v=""/>
    <s v="Miami United States"/>
    <s v="Lucas Thomas Manager"/>
    <n v="-1"/>
    <x v="0"/>
  </r>
  <r>
    <s v="E00431"/>
    <s v="Skylar Doan"/>
    <s v="Sr. Business Partner"/>
    <x v="4"/>
    <s v="Research &amp; Development"/>
    <s v="Female"/>
    <s v="Asian"/>
    <n v="58"/>
    <x v="158"/>
    <n v="93102"/>
    <n v="0"/>
    <s v="United States"/>
    <s v="Seattle"/>
    <d v="2013-12-13T00:00:00"/>
    <s v="Seattle United States"/>
    <s v="Skylar Doan Sr. Business Partner"/>
    <n v="2013"/>
    <x v="2"/>
  </r>
  <r>
    <s v="E01501"/>
    <s v="Hudson Liu"/>
    <s v="Engineering Manager"/>
    <x v="5"/>
    <s v="Speciality Products"/>
    <s v="Male"/>
    <s v="Asian"/>
    <n v="34"/>
    <x v="159"/>
    <n v="110054"/>
    <n v="0.15"/>
    <s v="United States"/>
    <s v="Miami"/>
    <s v=""/>
    <s v="Miami United States"/>
    <s v="Hudson Liu Engineering Manager"/>
    <n v="-1"/>
    <x v="1"/>
  </r>
  <r>
    <s v="E01141"/>
    <s v="Gianna Williams"/>
    <s v="Quality Engineer"/>
    <x v="5"/>
    <s v="Research &amp; Development"/>
    <s v="Female"/>
    <s v="Black"/>
    <n v="27"/>
    <x v="160"/>
    <n v="95786"/>
    <n v="0"/>
    <s v="United States"/>
    <s v="Chicago"/>
    <s v=""/>
    <s v="Chicago United States"/>
    <s v="Gianna Williams Quality Engineer"/>
    <n v="-1"/>
    <x v="3"/>
  </r>
  <r>
    <s v="E02254"/>
    <s v="Jaxson Sandoval"/>
    <s v="Sr. Analyst"/>
    <x v="2"/>
    <s v="Speciality Products"/>
    <s v="Male"/>
    <s v="Latino"/>
    <n v="61"/>
    <x v="161"/>
    <n v="90855"/>
    <n v="0"/>
    <s v="Brazil"/>
    <s v="Sao Paulo"/>
    <s v=""/>
    <s v="Sao Paulo Brazil"/>
    <s v="Jaxson Sandoval Sr. Analyst"/>
    <n v="-1"/>
    <x v="0"/>
  </r>
  <r>
    <s v="E04504"/>
    <s v="Jameson Alvarado"/>
    <s v="Enterprise Architect"/>
    <x v="0"/>
    <s v="Manufacturing"/>
    <s v="Male"/>
    <s v="Latino"/>
    <n v="47"/>
    <x v="12"/>
    <n v="92897"/>
    <n v="0"/>
    <s v="Brazil"/>
    <s v="Sao Paulo"/>
    <s v=""/>
    <s v="Sao Paulo Brazil"/>
    <s v="Jameson Alvarado Enterprise Architect"/>
    <n v="-1"/>
    <x v="3"/>
  </r>
  <r>
    <s v="E03394"/>
    <s v="Joseph Ly"/>
    <s v="Vice President"/>
    <x v="6"/>
    <s v="Speciality Products"/>
    <s v="Male"/>
    <s v="Asian"/>
    <n v="40"/>
    <x v="162"/>
    <n v="242919"/>
    <n v="0.31"/>
    <s v="China"/>
    <s v="Chongqing"/>
    <s v=""/>
    <s v="Chongqing China"/>
    <s v="Joseph Ly Vice President"/>
    <n v="-1"/>
    <x v="3"/>
  </r>
  <r>
    <s v="E02942"/>
    <s v="Daniel Richardson"/>
    <s v="Director"/>
    <x v="5"/>
    <s v="Speciality Products"/>
    <s v="Male"/>
    <s v="Caucasian"/>
    <n v="30"/>
    <x v="163"/>
    <n v="184368"/>
    <n v="0.28999999999999998"/>
    <s v="United States"/>
    <s v="Austin"/>
    <s v=""/>
    <s v="Austin United States"/>
    <s v="Daniel Richardson Director"/>
    <n v="-1"/>
    <x v="0"/>
  </r>
  <r>
    <s v="E04130"/>
    <s v="Elias Figueroa"/>
    <s v="Sr. Manger"/>
    <x v="1"/>
    <s v="Corporate"/>
    <s v="Male"/>
    <s v="Latino"/>
    <n v="45"/>
    <x v="164"/>
    <n v="144754"/>
    <n v="0.15"/>
    <s v="United States"/>
    <s v="Phoenix"/>
    <s v=""/>
    <s v="Phoenix United States"/>
    <s v="Elias Figueroa Sr. Manger"/>
    <n v="-1"/>
    <x v="1"/>
  </r>
  <r>
    <s v="E02848"/>
    <s v="Emma Brooks"/>
    <s v="Sr. Account Representative"/>
    <x v="2"/>
    <s v="Research &amp; Development"/>
    <s v="Female"/>
    <s v="Caucasian"/>
    <n v="30"/>
    <x v="165"/>
    <n v="89458"/>
    <n v="0"/>
    <s v="United States"/>
    <s v="Austin"/>
    <s v=""/>
    <s v="Austin United States"/>
    <s v="Emma Brooks Sr. Account Representative"/>
    <n v="-1"/>
    <x v="1"/>
  </r>
  <r>
    <s v="E00085"/>
    <s v="Isla Wong"/>
    <s v="Vice President"/>
    <x v="3"/>
    <s v="Corporate"/>
    <s v="Female"/>
    <s v="Asian"/>
    <n v="56"/>
    <x v="151"/>
    <n v="190815"/>
    <n v="0.4"/>
    <s v="United States"/>
    <s v="Austin"/>
    <s v=""/>
    <s v="Austin United States"/>
    <s v="Isla Wong Vice President"/>
    <n v="-1"/>
    <x v="3"/>
  </r>
  <r>
    <s v="E03956"/>
    <s v="Everly Walker"/>
    <s v="Sr. Manger"/>
    <x v="2"/>
    <s v="Research &amp; Development"/>
    <s v="Female"/>
    <s v="Caucasian"/>
    <n v="62"/>
    <x v="166"/>
    <n v="137995"/>
    <n v="0.14000000000000001"/>
    <s v="United States"/>
    <s v="Austin"/>
    <s v=""/>
    <s v="Austin United States"/>
    <s v="Everly Walker Sr. Manger"/>
    <n v="-1"/>
    <x v="2"/>
  </r>
  <r>
    <s v="E00672"/>
    <s v="Mila Pena"/>
    <s v="Sr. Business Partner"/>
    <x v="4"/>
    <s v="Manufacturing"/>
    <s v="Female"/>
    <s v="Latino"/>
    <n v="45"/>
    <x v="167"/>
    <n v="93840"/>
    <n v="0"/>
    <s v="Brazil"/>
    <s v="Manaus"/>
    <s v=""/>
    <s v="Manaus Brazil"/>
    <s v="Mila Pena Sr. Business Partner"/>
    <n v="-1"/>
    <x v="1"/>
  </r>
  <r>
    <s v="E04618"/>
    <s v="Mason Zhao"/>
    <s v="Technical Architect"/>
    <x v="0"/>
    <s v="Research &amp; Development"/>
    <s v="Male"/>
    <s v="Asian"/>
    <n v="46"/>
    <x v="168"/>
    <n v="94790"/>
    <n v="0"/>
    <s v="China"/>
    <s v="Chongqing"/>
    <s v=""/>
    <s v="Chongqing China"/>
    <s v="Mason Zhao Technical Architect"/>
    <n v="-1"/>
    <x v="1"/>
  </r>
  <r>
    <s v="E03506"/>
    <s v="Jaxson Mai"/>
    <s v="Vice President"/>
    <x v="4"/>
    <s v="Research &amp; Development"/>
    <s v="Male"/>
    <s v="Asian"/>
    <n v="48"/>
    <x v="169"/>
    <n v="197367"/>
    <n v="0.39"/>
    <s v="United States"/>
    <s v="Austin"/>
    <s v=""/>
    <s v="Austin United States"/>
    <s v="Jaxson Mai Vice President"/>
    <n v="-1"/>
    <x v="3"/>
  </r>
  <r>
    <s v="E00568"/>
    <s v="Ava Garza"/>
    <s v="Director"/>
    <x v="3"/>
    <s v="Manufacturing"/>
    <s v="Female"/>
    <s v="Latino"/>
    <n v="27"/>
    <x v="170"/>
    <n v="174097"/>
    <n v="0.21"/>
    <s v="United States"/>
    <s v="Phoenix"/>
    <s v=""/>
    <s v="Phoenix United States"/>
    <s v="Ava Garza Director"/>
    <n v="-1"/>
    <x v="0"/>
  </r>
  <r>
    <s v="E00535"/>
    <s v="Nathan Mendez"/>
    <s v="Manager"/>
    <x v="0"/>
    <s v="Speciality Products"/>
    <s v="Male"/>
    <s v="Latino"/>
    <n v="53"/>
    <x v="171"/>
    <n v="120128"/>
    <n v="0.1"/>
    <s v="United States"/>
    <s v="Austin"/>
    <s v=""/>
    <s v="Austin United States"/>
    <s v="Nathan Mendez Manager"/>
    <n v="-1"/>
    <x v="1"/>
  </r>
  <r>
    <s v="E04630"/>
    <s v="Maria Griffin"/>
    <s v="Manager"/>
    <x v="6"/>
    <s v="Manufacturing"/>
    <s v="Female"/>
    <s v="Caucasian"/>
    <n v="59"/>
    <x v="172"/>
    <n v="129708"/>
    <n v="0.05"/>
    <s v="United States"/>
    <s v="Miami"/>
    <s v=""/>
    <s v="Miami United States"/>
    <s v="Maria Griffin Manager"/>
    <n v="-1"/>
    <x v="0"/>
  </r>
  <r>
    <s v="E00874"/>
    <s v="Alexander Choi"/>
    <s v="Manager"/>
    <x v="6"/>
    <s v="Research &amp; Development"/>
    <s v="Male"/>
    <s v="Asian"/>
    <n v="55"/>
    <x v="173"/>
    <n v="102270"/>
    <n v="0.1"/>
    <s v="United States"/>
    <s v="Chicago"/>
    <s v=""/>
    <s v="Chicago United States"/>
    <s v="Alexander Choi Manager"/>
    <n v="-1"/>
    <x v="2"/>
  </r>
  <r>
    <s v="E01546"/>
    <s v="Maria Hong"/>
    <s v="Vice President"/>
    <x v="1"/>
    <s v="Speciality Products"/>
    <s v="Female"/>
    <s v="Asian"/>
    <n v="43"/>
    <x v="174"/>
    <n v="249686"/>
    <n v="0.31"/>
    <s v="China"/>
    <s v="Chongqing"/>
    <s v=""/>
    <s v="Chongqing China"/>
    <s v="Maria Hong Vice President"/>
    <n v="-1"/>
    <x v="2"/>
  </r>
  <r>
    <s v="E00941"/>
    <s v="Sophie Ali"/>
    <s v="Analyst"/>
    <x v="1"/>
    <s v="Manufacturing"/>
    <s v="Female"/>
    <s v="Asian"/>
    <n v="55"/>
    <x v="175"/>
    <n v="50475"/>
    <n v="0"/>
    <s v="United States"/>
    <s v="Columbus"/>
    <s v=""/>
    <s v="Columbus United States"/>
    <s v="Sophie Ali Analyst"/>
    <n v="-1"/>
    <x v="3"/>
  </r>
  <r>
    <s v="E03446"/>
    <s v="Julian Ross"/>
    <s v="Manager"/>
    <x v="6"/>
    <s v="Research &amp; Development"/>
    <s v="Male"/>
    <s v="Caucasian"/>
    <n v="51"/>
    <x v="176"/>
    <n v="100099"/>
    <n v="0.08"/>
    <s v="United States"/>
    <s v="Miami"/>
    <s v=""/>
    <s v="Miami United States"/>
    <s v="Julian Ross Manager"/>
    <n v="-1"/>
    <x v="2"/>
  </r>
  <r>
    <s v="E01361"/>
    <s v="Emma Hill"/>
    <s v="IT Coordinator"/>
    <x v="0"/>
    <s v="Manufacturing"/>
    <s v="Female"/>
    <s v="Caucasian"/>
    <n v="54"/>
    <x v="177"/>
    <n v="41673"/>
    <n v="0"/>
    <s v="United States"/>
    <s v="Miami"/>
    <s v=""/>
    <s v="Miami United States"/>
    <s v="Emma Hill IT Coordinator"/>
    <n v="-1"/>
    <x v="1"/>
  </r>
  <r>
    <s v="E01631"/>
    <s v="Leilani Yee"/>
    <s v="Sr. Analyst"/>
    <x v="6"/>
    <s v="Speciality Products"/>
    <s v="Female"/>
    <s v="Asian"/>
    <n v="47"/>
    <x v="178"/>
    <n v="70996"/>
    <n v="0"/>
    <s v="China"/>
    <s v="Chengdu"/>
    <s v=""/>
    <s v="Chengdu China"/>
    <s v="Leilani Yee Sr. Analyst"/>
    <n v="-1"/>
    <x v="2"/>
  </r>
  <r>
    <s v="E03719"/>
    <s v="Jack Brown"/>
    <s v="Analyst"/>
    <x v="6"/>
    <s v="Corporate"/>
    <s v="Male"/>
    <s v="Caucasian"/>
    <n v="55"/>
    <x v="179"/>
    <n v="40752"/>
    <n v="0"/>
    <s v="United States"/>
    <s v="Phoenix"/>
    <s v=""/>
    <s v="Phoenix United States"/>
    <s v="Jack Brown Analyst"/>
    <n v="-1"/>
    <x v="1"/>
  </r>
  <r>
    <s v="E03269"/>
    <s v="Charlotte Chu"/>
    <s v="Network Engineer"/>
    <x v="0"/>
    <s v="Manufacturing"/>
    <s v="Female"/>
    <s v="Asian"/>
    <n v="50"/>
    <x v="180"/>
    <n v="97537"/>
    <n v="0"/>
    <s v="China"/>
    <s v="Chengdu"/>
    <s v=""/>
    <s v="Chengdu China"/>
    <s v="Charlotte Chu Network Engineer"/>
    <n v="-1"/>
    <x v="3"/>
  </r>
  <r>
    <s v="E01037"/>
    <s v="Jeremiah Chu"/>
    <s v="IT Systems Architect"/>
    <x v="0"/>
    <s v="Research &amp; Development"/>
    <s v="Male"/>
    <s v="Asian"/>
    <n v="31"/>
    <x v="181"/>
    <n v="96567"/>
    <n v="0"/>
    <s v="China"/>
    <s v="Shanghai"/>
    <s v=""/>
    <s v="Shanghai China"/>
    <s v="Jeremiah Chu IT Systems Architect"/>
    <n v="-1"/>
    <x v="2"/>
  </r>
  <r>
    <s v="E00671"/>
    <s v="Miles Cho"/>
    <s v="Systems Analyst"/>
    <x v="0"/>
    <s v="Speciality Products"/>
    <s v="Male"/>
    <s v="Asian"/>
    <n v="47"/>
    <x v="182"/>
    <n v="49404"/>
    <n v="0"/>
    <s v="China"/>
    <s v="Beijing"/>
    <s v=""/>
    <s v="Beijing China"/>
    <s v="Miles Cho Systems Analyst"/>
    <n v="-1"/>
    <x v="3"/>
  </r>
  <r>
    <s v="E02216"/>
    <s v="Caleb Marquez"/>
    <s v="IT Systems Architect"/>
    <x v="0"/>
    <s v="Research &amp; Development"/>
    <s v="Male"/>
    <s v="Latino"/>
    <n v="29"/>
    <x v="183"/>
    <n v="66819"/>
    <n v="0"/>
    <s v="Brazil"/>
    <s v="Rio de Janerio"/>
    <s v=""/>
    <s v="Rio de Janerio Brazil"/>
    <s v="Caleb Marquez IT Systems Architect"/>
    <n v="-1"/>
    <x v="1"/>
  </r>
  <r>
    <s v="E02803"/>
    <s v="Eli Soto"/>
    <s v="Analyst"/>
    <x v="6"/>
    <s v="Speciality Products"/>
    <s v="Male"/>
    <s v="Latino"/>
    <n v="38"/>
    <x v="184"/>
    <n v="50784"/>
    <n v="0"/>
    <s v="Brazil"/>
    <s v="Rio de Janerio"/>
    <s v=""/>
    <s v="Rio de Janerio Brazil"/>
    <s v="Eli Soto Analyst"/>
    <n v="-1"/>
    <x v="0"/>
  </r>
  <r>
    <s v="E01584"/>
    <s v="Carter Mejia"/>
    <s v="Sr. Manger"/>
    <x v="4"/>
    <s v="Research &amp; Development"/>
    <s v="Male"/>
    <s v="Latino"/>
    <n v="29"/>
    <x v="185"/>
    <n v="125828"/>
    <n v="0.15"/>
    <s v="Brazil"/>
    <s v="Sao Paulo"/>
    <s v=""/>
    <s v="Sao Paulo Brazil"/>
    <s v="Carter Mejia Sr. Manger"/>
    <n v="-1"/>
    <x v="0"/>
  </r>
  <r>
    <s v="E02489"/>
    <s v="Ethan Clark"/>
    <s v="Sr. Business Partner"/>
    <x v="4"/>
    <s v="Manufacturing"/>
    <s v="Male"/>
    <s v="Caucasian"/>
    <n v="33"/>
    <x v="186"/>
    <n v="92610"/>
    <n v="0"/>
    <s v="United States"/>
    <s v="Columbus"/>
    <s v=""/>
    <s v="Columbus United States"/>
    <s v="Ethan Clark Sr. Business Partner"/>
    <n v="-1"/>
    <x v="2"/>
  </r>
  <r>
    <s v="E03189"/>
    <s v="Asher Jackson"/>
    <s v="Sr. Manger"/>
    <x v="2"/>
    <s v="Speciality Products"/>
    <s v="Male"/>
    <s v="Caucasian"/>
    <n v="50"/>
    <x v="187"/>
    <n v="123405"/>
    <n v="0.13"/>
    <s v="United States"/>
    <s v="Columbus"/>
    <s v=""/>
    <s v="Columbus United States"/>
    <s v="Asher Jackson Sr. Manger"/>
    <n v="-1"/>
    <x v="3"/>
  </r>
  <r>
    <s v="E03560"/>
    <s v="Ayla Ng"/>
    <s v="Account Representative"/>
    <x v="2"/>
    <s v="Manufacturing"/>
    <s v="Female"/>
    <s v="Asian"/>
    <n v="46"/>
    <x v="188"/>
    <n v="73004"/>
    <n v="0"/>
    <s v="China"/>
    <s v="Beijing"/>
    <s v=""/>
    <s v="Beijing China"/>
    <s v="Ayla Ng Account Representative"/>
    <n v="-1"/>
    <x v="3"/>
  </r>
  <r>
    <s v="E00769"/>
    <s v="Jose Kang"/>
    <s v="Engineering Manager"/>
    <x v="5"/>
    <s v="Corporate"/>
    <s v="Male"/>
    <s v="Asian"/>
    <n v="57"/>
    <x v="189"/>
    <n v="95061"/>
    <n v="0.1"/>
    <s v="China"/>
    <s v="Shanghai"/>
    <s v=""/>
    <s v="Shanghai China"/>
    <s v="Jose Kang Engineering Manager"/>
    <n v="-1"/>
    <x v="0"/>
  </r>
  <r>
    <s v="E02791"/>
    <s v="Aubrey Romero"/>
    <s v="Director"/>
    <x v="2"/>
    <s v="Corporate"/>
    <s v="Female"/>
    <s v="Latino"/>
    <n v="49"/>
    <x v="190"/>
    <n v="160832"/>
    <n v="0.3"/>
    <s v="United States"/>
    <s v="Phoenix"/>
    <s v=""/>
    <s v="Phoenix United States"/>
    <s v="Aubrey Romero Director"/>
    <n v="-1"/>
    <x v="0"/>
  </r>
  <r>
    <s v="E02333"/>
    <s v="Jaxson Wright"/>
    <s v="Service Desk Analyst"/>
    <x v="0"/>
    <s v="Manufacturing"/>
    <s v="Male"/>
    <s v="Black"/>
    <n v="54"/>
    <x v="191"/>
    <n v="64417"/>
    <n v="0"/>
    <s v="United States"/>
    <s v="Columbus"/>
    <s v=""/>
    <s v="Columbus United States"/>
    <s v="Jaxson Wright Service Desk Analyst"/>
    <n v="-1"/>
    <x v="1"/>
  </r>
  <r>
    <s v="E01002"/>
    <s v="Elias Ali"/>
    <s v="Manager"/>
    <x v="2"/>
    <s v="Corporate"/>
    <s v="Male"/>
    <s v="Asian"/>
    <n v="28"/>
    <x v="192"/>
    <n v="127543"/>
    <n v="0.06"/>
    <s v="China"/>
    <s v="Shanghai"/>
    <s v=""/>
    <s v="Shanghai China"/>
    <s v="Elias Ali Manager"/>
    <n v="-1"/>
    <x v="3"/>
  </r>
  <r>
    <s v="E03520"/>
    <s v="Nolan Pena"/>
    <s v="Analyst"/>
    <x v="6"/>
    <s v="Manufacturing"/>
    <s v="Male"/>
    <s v="Latino"/>
    <n v="30"/>
    <x v="193"/>
    <n v="56154"/>
    <n v="0"/>
    <s v="Brazil"/>
    <s v="Sao Paulo"/>
    <s v=""/>
    <s v="Sao Paulo Brazil"/>
    <s v="Nolan Pena Analyst"/>
    <n v="-1"/>
    <x v="0"/>
  </r>
  <r>
    <s v="E00752"/>
    <s v="Luna Liu"/>
    <s v="Vice President"/>
    <x v="2"/>
    <s v="Manufacturing"/>
    <s v="Female"/>
    <s v="Asian"/>
    <n v="36"/>
    <x v="194"/>
    <n v="218530"/>
    <n v="0.3"/>
    <s v="China"/>
    <s v="Shanghai"/>
    <s v=""/>
    <s v="Shanghai China"/>
    <s v="Luna Liu Vice President"/>
    <n v="-1"/>
    <x v="3"/>
  </r>
  <r>
    <s v="E00233"/>
    <s v="Brooklyn Reyes"/>
    <s v="Service Desk Analyst"/>
    <x v="0"/>
    <s v="Manufacturing"/>
    <s v="Female"/>
    <s v="Latino"/>
    <n v="36"/>
    <x v="195"/>
    <n v="91954"/>
    <n v="0"/>
    <s v="United States"/>
    <s v="Columbus"/>
    <s v=""/>
    <s v="Columbus United States"/>
    <s v="Brooklyn Reyes Service Desk Analyst"/>
    <n v="-1"/>
    <x v="1"/>
  </r>
  <r>
    <s v="E02639"/>
    <s v="Hadley Parker"/>
    <s v="Vice President"/>
    <x v="6"/>
    <s v="Corporate"/>
    <s v="Female"/>
    <s v="Black"/>
    <n v="30"/>
    <x v="196"/>
    <n v="221217"/>
    <n v="0.32"/>
    <s v="United States"/>
    <s v="Columbus"/>
    <d v="2017-09-25T00:00:00"/>
    <s v="Columbus United States"/>
    <s v="Hadley Parker Vice President"/>
    <n v="2017"/>
    <x v="2"/>
  </r>
  <r>
    <s v="E00697"/>
    <s v="Jonathan Chavez"/>
    <s v="System Administrator "/>
    <x v="0"/>
    <s v="Manufacturing"/>
    <s v="Male"/>
    <s v="Latino"/>
    <n v="29"/>
    <x v="197"/>
    <n v="87536"/>
    <n v="0"/>
    <s v="United States"/>
    <s v="Seattle"/>
    <s v=""/>
    <s v="Seattle United States"/>
    <s v="Jonathan Chavez System Administrator "/>
    <n v="-1"/>
    <x v="0"/>
  </r>
  <r>
    <s v="E02183"/>
    <s v="Sarah Ayala"/>
    <s v="Analyst"/>
    <x v="2"/>
    <s v="Corporate"/>
    <s v="Female"/>
    <s v="Latino"/>
    <n v="47"/>
    <x v="198"/>
    <n v="41429"/>
    <n v="0"/>
    <s v="United States"/>
    <s v="Seattle"/>
    <s v=""/>
    <s v="Seattle United States"/>
    <s v="Sarah Ayala Analyst"/>
    <n v="-1"/>
    <x v="0"/>
  </r>
  <r>
    <s v="E00715"/>
    <s v="Elijah Kang"/>
    <s v="Vice President"/>
    <x v="5"/>
    <s v="Manufacturing"/>
    <s v="Male"/>
    <s v="Asian"/>
    <n v="35"/>
    <x v="199"/>
    <n v="245482"/>
    <n v="0.39"/>
    <s v="United States"/>
    <s v="Seattle"/>
    <s v=""/>
    <s v="Seattle United States"/>
    <s v="Elijah Kang Vice President"/>
    <n v="-1"/>
    <x v="1"/>
  </r>
  <r>
    <s v="E04288"/>
    <s v="Ella White"/>
    <s v="Development Engineer"/>
    <x v="5"/>
    <s v="Manufacturing"/>
    <s v="Female"/>
    <s v="Caucasian"/>
    <n v="25"/>
    <x v="200"/>
    <n v="71359"/>
    <n v="0"/>
    <s v="United States"/>
    <s v="Phoenix"/>
    <s v=""/>
    <s v="Phoenix United States"/>
    <s v="Ella White Development Engineer"/>
    <n v="-1"/>
    <x v="3"/>
  </r>
  <r>
    <s v="E02421"/>
    <s v="Jordan Truong"/>
    <s v="Director"/>
    <x v="5"/>
    <s v="Speciality Products"/>
    <s v="Male"/>
    <s v="Asian"/>
    <n v="45"/>
    <x v="201"/>
    <n v="183161"/>
    <n v="0.22"/>
    <s v="United States"/>
    <s v="Miami"/>
    <s v=""/>
    <s v="Miami United States"/>
    <s v="Jordan Truong Director"/>
    <n v="-1"/>
    <x v="2"/>
  </r>
  <r>
    <s v="E00523"/>
    <s v="Daniel Jordan"/>
    <s v="Network Administrator"/>
    <x v="0"/>
    <s v="Corporate"/>
    <s v="Male"/>
    <s v="Caucasian"/>
    <n v="58"/>
    <x v="202"/>
    <n v="69260"/>
    <n v="0"/>
    <s v="United States"/>
    <s v="Phoenix"/>
    <s v=""/>
    <s v="Phoenix United States"/>
    <s v="Daniel Jordan Network Administrator"/>
    <n v="-1"/>
    <x v="2"/>
  </r>
  <r>
    <s v="E03615"/>
    <s v="Daniel Dixon"/>
    <s v="Operations Engineer"/>
    <x v="5"/>
    <s v="Speciality Products"/>
    <s v="Male"/>
    <s v="Caucasian"/>
    <n v="51"/>
    <x v="203"/>
    <n v="95639"/>
    <n v="0"/>
    <s v="United States"/>
    <s v="Austin"/>
    <s v=""/>
    <s v="Austin United States"/>
    <s v="Daniel Dixon Operations Engineer"/>
    <n v="-1"/>
    <x v="1"/>
  </r>
  <r>
    <s v="E02761"/>
    <s v="Luca Duong"/>
    <s v="Manager"/>
    <x v="4"/>
    <s v="Research &amp; Development"/>
    <s v="Male"/>
    <s v="Asian"/>
    <n v="48"/>
    <x v="204"/>
    <n v="120660"/>
    <n v="7.0000000000000007E-2"/>
    <s v="China"/>
    <s v="Chengdu"/>
    <s v=""/>
    <s v="Chengdu China"/>
    <s v="Luca Duong Manager"/>
    <n v="-1"/>
    <x v="0"/>
  </r>
  <r>
    <s v="E02121"/>
    <s v="Levi Brown"/>
    <s v="Sr. Analyst"/>
    <x v="2"/>
    <s v="Corporate"/>
    <s v="Male"/>
    <s v="Black"/>
    <n v="36"/>
    <x v="205"/>
    <n v="75119"/>
    <n v="0"/>
    <s v="United States"/>
    <s v="Chicago"/>
    <s v=""/>
    <s v="Chicago United States"/>
    <s v="Levi Brown Sr. Analyst"/>
    <n v="-1"/>
    <x v="1"/>
  </r>
  <r>
    <s v="E01486"/>
    <s v="Mason Cho"/>
    <s v="Vice President"/>
    <x v="3"/>
    <s v="Research &amp; Development"/>
    <s v="Male"/>
    <s v="Asian"/>
    <n v="59"/>
    <x v="206"/>
    <n v="192213"/>
    <n v="0.4"/>
    <s v="United States"/>
    <s v="Chicago"/>
    <s v=""/>
    <s v="Chicago United States"/>
    <s v="Mason Cho Vice President"/>
    <n v="-1"/>
    <x v="0"/>
  </r>
  <r>
    <s v="E00725"/>
    <s v="Nova Herrera"/>
    <s v="Account Representative"/>
    <x v="2"/>
    <s v="Speciality Products"/>
    <s v="Female"/>
    <s v="Latino"/>
    <n v="45"/>
    <x v="207"/>
    <n v="65047"/>
    <n v="0"/>
    <s v="Brazil"/>
    <s v="Sao Paulo"/>
    <s v=""/>
    <s v="Sao Paulo Brazil"/>
    <s v="Nova Herrera Account Representative"/>
    <n v="-1"/>
    <x v="0"/>
  </r>
  <r>
    <s v="E03027"/>
    <s v="Elijah Watson"/>
    <s v="Sr. Manger"/>
    <x v="2"/>
    <s v="Manufacturing"/>
    <s v="Male"/>
    <s v="Caucasian"/>
    <n v="29"/>
    <x v="208"/>
    <n v="151413"/>
    <n v="0.15"/>
    <s v="United States"/>
    <s v="Seattle"/>
    <s v=""/>
    <s v="Seattle United States"/>
    <s v="Elijah Watson Sr. Manger"/>
    <n v="-1"/>
    <x v="3"/>
  </r>
  <r>
    <s v="E03689"/>
    <s v="Wesley Gray"/>
    <s v="Sr. Analyst"/>
    <x v="3"/>
    <s v="Speciality Products"/>
    <s v="Male"/>
    <s v="Caucasian"/>
    <n v="62"/>
    <x v="209"/>
    <n v="76906"/>
    <n v="0"/>
    <s v="United States"/>
    <s v="Seattle"/>
    <s v=""/>
    <s v="Seattle United States"/>
    <s v="Wesley Gray Sr. Analyst"/>
    <n v="-1"/>
    <x v="0"/>
  </r>
  <r>
    <s v="E01986"/>
    <s v="Wesley Sharma"/>
    <s v="Manager"/>
    <x v="0"/>
    <s v="Corporate"/>
    <s v="Male"/>
    <s v="Asian"/>
    <n v="51"/>
    <x v="210"/>
    <n v="122802"/>
    <n v="0.05"/>
    <s v="China"/>
    <s v="Shanghai"/>
    <s v=""/>
    <s v="Shanghai China"/>
    <s v="Wesley Sharma Manager"/>
    <n v="-1"/>
    <x v="3"/>
  </r>
  <r>
    <s v="E01286"/>
    <s v="Mateo Mendez"/>
    <s v="Development Engineer"/>
    <x v="5"/>
    <s v="Research &amp; Development"/>
    <s v="Male"/>
    <s v="Latino"/>
    <n v="47"/>
    <x v="211"/>
    <n v="99091"/>
    <n v="0"/>
    <s v="United States"/>
    <s v="Austin"/>
    <s v=""/>
    <s v="Austin United States"/>
    <s v="Mateo Mendez Development Engineer"/>
    <n v="-1"/>
    <x v="2"/>
  </r>
  <r>
    <s v="E01409"/>
    <s v="Jose Molina"/>
    <s v="Controls Engineer"/>
    <x v="5"/>
    <s v="Manufacturing"/>
    <s v="Male"/>
    <s v="Latino"/>
    <n v="40"/>
    <x v="212"/>
    <n v="113987"/>
    <n v="0"/>
    <s v="Brazil"/>
    <s v="Manaus"/>
    <s v=""/>
    <s v="Manaus Brazil"/>
    <s v="Jose Molina Controls Engineer"/>
    <n v="-1"/>
    <x v="3"/>
  </r>
  <r>
    <s v="E00626"/>
    <s v="Luna Simmons"/>
    <s v="Sr. Analyst"/>
    <x v="1"/>
    <s v="Corporate"/>
    <s v="Female"/>
    <s v="Caucasian"/>
    <n v="28"/>
    <x v="213"/>
    <n v="95045"/>
    <n v="0"/>
    <s v="United States"/>
    <s v="Chicago"/>
    <s v=""/>
    <s v="Chicago United States"/>
    <s v="Luna Simmons Sr. Analyst"/>
    <n v="-1"/>
    <x v="2"/>
  </r>
  <r>
    <s v="E04342"/>
    <s v="Samantha Barnes"/>
    <s v="Vice President"/>
    <x v="6"/>
    <s v="Speciality Products"/>
    <s v="Female"/>
    <s v="Caucasian"/>
    <n v="29"/>
    <x v="214"/>
    <n v="190401"/>
    <n v="0.37"/>
    <s v="United States"/>
    <s v="Columbus"/>
    <s v=""/>
    <s v="Columbus United States"/>
    <s v="Samantha Barnes Vice President"/>
    <n v="-1"/>
    <x v="3"/>
  </r>
  <r>
    <s v="E03904"/>
    <s v="Hunter Ortiz"/>
    <s v="Sr. Analyst"/>
    <x v="1"/>
    <s v="Corporate"/>
    <s v="Male"/>
    <s v="Latino"/>
    <n v="46"/>
    <x v="215"/>
    <n v="86061"/>
    <n v="0"/>
    <s v="Brazil"/>
    <s v="Rio de Janerio"/>
    <s v=""/>
    <s v="Rio de Janerio Brazil"/>
    <s v="Hunter Ortiz Sr. Analyst"/>
    <n v="-1"/>
    <x v="3"/>
  </r>
  <r>
    <s v="E01291"/>
    <s v="Thomas Aguilar"/>
    <s v="Sr. Account Representative"/>
    <x v="2"/>
    <s v="Speciality Products"/>
    <s v="Male"/>
    <s v="Latino"/>
    <n v="45"/>
    <x v="216"/>
    <n v="79882"/>
    <n v="0"/>
    <s v="United States"/>
    <s v="Phoenix"/>
    <s v=""/>
    <s v="Phoenix United States"/>
    <s v="Thomas Aguilar Sr. Account Representative"/>
    <n v="-1"/>
    <x v="3"/>
  </r>
  <r>
    <s v="E00917"/>
    <s v="Skylar Bell"/>
    <s v="Vice President"/>
    <x v="5"/>
    <s v="Manufacturing"/>
    <s v="Female"/>
    <s v="Caucasian"/>
    <n v="30"/>
    <x v="217"/>
    <n v="255431"/>
    <n v="0.36"/>
    <s v="United States"/>
    <s v="Columbus"/>
    <s v=""/>
    <s v="Columbus United States"/>
    <s v="Skylar Bell Vice President"/>
    <n v="-1"/>
    <x v="3"/>
  </r>
  <r>
    <s v="E01484"/>
    <s v="Anna Zhu"/>
    <s v="Service Desk Analyst"/>
    <x v="0"/>
    <s v="Manufacturing"/>
    <s v="Female"/>
    <s v="Asian"/>
    <n v="48"/>
    <x v="218"/>
    <n v="82017"/>
    <n v="0"/>
    <s v="China"/>
    <s v="Beijing"/>
    <s v=""/>
    <s v="Beijing China"/>
    <s v="Anna Zhu Service Desk Analyst"/>
    <n v="-1"/>
    <x v="2"/>
  </r>
  <r>
    <s v="E03864"/>
    <s v="Ella Hunter"/>
    <s v="Analyst"/>
    <x v="1"/>
    <s v="Manufacturing"/>
    <s v="Female"/>
    <s v="Caucasian"/>
    <n v="51"/>
    <x v="219"/>
    <n v="53799"/>
    <n v="0"/>
    <s v="United States"/>
    <s v="Columbus"/>
    <s v=""/>
    <s v="Columbus United States"/>
    <s v="Ella Hunter Analyst"/>
    <n v="-1"/>
    <x v="3"/>
  </r>
  <r>
    <s v="E00488"/>
    <s v="Emery Hunter"/>
    <s v="Sr. Analyst"/>
    <x v="2"/>
    <s v="Corporate"/>
    <s v="Female"/>
    <s v="Caucasian"/>
    <n v="28"/>
    <x v="220"/>
    <n v="82739"/>
    <n v="0"/>
    <s v="United States"/>
    <s v="Phoenix"/>
    <s v=""/>
    <s v="Phoenix United States"/>
    <s v="Emery Hunter Sr. Analyst"/>
    <n v="-1"/>
    <x v="2"/>
  </r>
  <r>
    <s v="E02227"/>
    <s v="Sofia Parker"/>
    <s v="Cloud Infrastructure Architect"/>
    <x v="0"/>
    <s v="Manufacturing"/>
    <s v="Female"/>
    <s v="Caucasian"/>
    <n v="36"/>
    <x v="221"/>
    <n v="99080"/>
    <n v="0"/>
    <s v="United States"/>
    <s v="Chicago"/>
    <s v=""/>
    <s v="Chicago United States"/>
    <s v="Sofia Parker Cloud Infrastructure Architect"/>
    <n v="-1"/>
    <x v="0"/>
  </r>
  <r>
    <s v="E04802"/>
    <s v="Lucy Fong"/>
    <s v="Sr. Account Representative"/>
    <x v="2"/>
    <s v="Corporate"/>
    <s v="Female"/>
    <s v="Asian"/>
    <n v="40"/>
    <x v="222"/>
    <n v="96719"/>
    <n v="0"/>
    <s v="China"/>
    <s v="Chengdu"/>
    <s v=""/>
    <s v="Chengdu China"/>
    <s v="Lucy Fong Sr. Account Representative"/>
    <n v="-1"/>
    <x v="3"/>
  </r>
  <r>
    <s v="E01970"/>
    <s v="Vivian Barnes"/>
    <s v="Director"/>
    <x v="4"/>
    <s v="Research &amp; Development"/>
    <s v="Female"/>
    <s v="Caucasian"/>
    <n v="51"/>
    <x v="223"/>
    <n v="180687"/>
    <n v="0.19"/>
    <s v="United States"/>
    <s v="Phoenix"/>
    <s v=""/>
    <s v="Phoenix United States"/>
    <s v="Vivian Barnes Director"/>
    <n v="-1"/>
    <x v="3"/>
  </r>
  <r>
    <s v="E02813"/>
    <s v="Kai Chow"/>
    <s v="Engineering Manager"/>
    <x v="5"/>
    <s v="Corporate"/>
    <s v="Male"/>
    <s v="Asian"/>
    <n v="45"/>
    <x v="224"/>
    <n v="95743"/>
    <n v="0.15"/>
    <s v="United States"/>
    <s v="Austin"/>
    <d v="2010-01-15T00:00:00"/>
    <s v="Austin United States"/>
    <s v="Kai Chow Engineering Manager"/>
    <n v="2010"/>
    <x v="0"/>
  </r>
  <r>
    <s v="E02031"/>
    <s v="Melody Cooper"/>
    <s v="Development Engineer"/>
    <x v="5"/>
    <s v="Research &amp; Development"/>
    <s v="Female"/>
    <s v="Caucasian"/>
    <n v="44"/>
    <x v="225"/>
    <n v="89695"/>
    <n v="0"/>
    <s v="United States"/>
    <s v="Austin"/>
    <s v=""/>
    <s v="Austin United States"/>
    <s v="Melody Cooper Development Engineer"/>
    <n v="-1"/>
    <x v="2"/>
  </r>
  <r>
    <s v="E03252"/>
    <s v="James Bui"/>
    <s v="Manager"/>
    <x v="1"/>
    <s v="Manufacturing"/>
    <s v="Male"/>
    <s v="Asian"/>
    <n v="64"/>
    <x v="226"/>
    <n v="122753"/>
    <n v="0.09"/>
    <s v="China"/>
    <s v="Chongqing"/>
    <s v=""/>
    <s v="Chongqing China"/>
    <s v="James Bui Manager"/>
    <n v="-1"/>
    <x v="2"/>
  </r>
  <r>
    <s v="E04871"/>
    <s v="Liam Grant"/>
    <s v="Sr. Business Partner"/>
    <x v="4"/>
    <s v="Research &amp; Development"/>
    <s v="Male"/>
    <s v="Caucasian"/>
    <n v="30"/>
    <x v="227"/>
    <n v="93734"/>
    <n v="0"/>
    <s v="United States"/>
    <s v="Phoenix"/>
    <s v=""/>
    <s v="Phoenix United States"/>
    <s v="Liam Grant Sr. Business Partner"/>
    <n v="-1"/>
    <x v="3"/>
  </r>
  <r>
    <s v="E03547"/>
    <s v="Owen Han"/>
    <s v="Analyst"/>
    <x v="3"/>
    <s v="Corporate"/>
    <s v="Male"/>
    <s v="Asian"/>
    <n v="28"/>
    <x v="228"/>
    <n v="52069"/>
    <n v="0"/>
    <s v="China"/>
    <s v="Chongqing"/>
    <s v=""/>
    <s v="Chongqing China"/>
    <s v="Owen Han Analyst"/>
    <n v="-1"/>
    <x v="0"/>
  </r>
  <r>
    <s v="E04742"/>
    <s v="Kinsley Vega"/>
    <s v="Vice President"/>
    <x v="3"/>
    <s v="Corporate"/>
    <s v="Female"/>
    <s v="Latino"/>
    <n v="33"/>
    <x v="229"/>
    <n v="258426"/>
    <n v="0.4"/>
    <s v="Brazil"/>
    <s v="Rio de Janerio"/>
    <s v=""/>
    <s v="Rio de Janerio Brazil"/>
    <s v="Kinsley Vega Vice President"/>
    <n v="-1"/>
    <x v="1"/>
  </r>
  <r>
    <s v="E01070"/>
    <s v="Leonardo Martin"/>
    <s v="Manager"/>
    <x v="1"/>
    <s v="Speciality Products"/>
    <s v="Male"/>
    <s v="Black"/>
    <n v="51"/>
    <x v="230"/>
    <n v="125375"/>
    <n v="0.09"/>
    <s v="United States"/>
    <s v="Chicago"/>
    <s v=""/>
    <s v="Chicago United States"/>
    <s v="Leonardo Martin Manager"/>
    <n v="-1"/>
    <x v="3"/>
  </r>
  <r>
    <s v="E04359"/>
    <s v="Greyson Lam"/>
    <s v="Vice President"/>
    <x v="3"/>
    <s v="Manufacturing"/>
    <s v="Male"/>
    <s v="Asian"/>
    <n v="25"/>
    <x v="231"/>
    <n v="198243"/>
    <n v="0.31"/>
    <s v="United States"/>
    <s v="Miami"/>
    <s v=""/>
    <s v="Miami United States"/>
    <s v="Greyson Lam Vice President"/>
    <n v="-1"/>
    <x v="3"/>
  </r>
  <r>
    <s v="E03268"/>
    <s v="Emilia Rivera"/>
    <s v="Test Engineer"/>
    <x v="5"/>
    <s v="Research &amp; Development"/>
    <s v="Female"/>
    <s v="Latino"/>
    <n v="42"/>
    <x v="232"/>
    <n v="96023"/>
    <n v="0"/>
    <s v="United States"/>
    <s v="Miami"/>
    <s v=""/>
    <s v="Miami United States"/>
    <s v="Emilia Rivera Test Engineer"/>
    <n v="-1"/>
    <x v="1"/>
  </r>
  <r>
    <s v="E04035"/>
    <s v="Penelope Johnson"/>
    <s v="Sr. Analyst"/>
    <x v="6"/>
    <s v="Research &amp; Development"/>
    <s v="Female"/>
    <s v="Caucasian"/>
    <n v="34"/>
    <x v="233"/>
    <n v="83066"/>
    <n v="0"/>
    <s v="United States"/>
    <s v="Chicago"/>
    <d v="2013-06-05T00:00:00"/>
    <s v="Chicago United States"/>
    <s v="Penelope Johnson Sr. Analyst"/>
    <n v="2013"/>
    <x v="0"/>
  </r>
  <r>
    <s v="E01221"/>
    <s v="Eva Figueroa"/>
    <s v="Analyst II"/>
    <x v="2"/>
    <s v="Research &amp; Development"/>
    <s v="Female"/>
    <s v="Latino"/>
    <n v="48"/>
    <x v="234"/>
    <n v="61216"/>
    <n v="0"/>
    <s v="United States"/>
    <s v="Seattle"/>
    <s v=""/>
    <s v="Seattle United States"/>
    <s v="Eva Figueroa Analyst II"/>
    <n v="-1"/>
    <x v="0"/>
  </r>
  <r>
    <s v="E00276"/>
    <s v="Ezekiel Jordan"/>
    <s v="Sr. Manger"/>
    <x v="3"/>
    <s v="Corporate"/>
    <s v="Male"/>
    <s v="Caucasian"/>
    <n v="33"/>
    <x v="235"/>
    <n v="144231"/>
    <n v="0.14000000000000001"/>
    <s v="United States"/>
    <s v="Columbus"/>
    <d v="2020-07-17T00:00:00"/>
    <s v="Columbus United States"/>
    <s v="Ezekiel Jordan Sr. Manger"/>
    <n v="2020"/>
    <x v="3"/>
  </r>
  <r>
    <s v="E01687"/>
    <s v="Luke Mai"/>
    <s v="HRIS Analyst"/>
    <x v="4"/>
    <s v="Research &amp; Development"/>
    <s v="Male"/>
    <s v="Asian"/>
    <n v="41"/>
    <x v="236"/>
    <n v="51630"/>
    <n v="0"/>
    <s v="China"/>
    <s v="Beijing"/>
    <s v=""/>
    <s v="Beijing China"/>
    <s v="Luke Mai HRIS Analyst"/>
    <n v="-1"/>
    <x v="1"/>
  </r>
  <r>
    <s v="E02844"/>
    <s v="Charles Diaz"/>
    <s v="Sr. Manger"/>
    <x v="2"/>
    <s v="Corporate"/>
    <s v="Male"/>
    <s v="Latino"/>
    <n v="55"/>
    <x v="237"/>
    <n v="124129"/>
    <n v="0.15"/>
    <s v="Brazil"/>
    <s v="Sao Paulo"/>
    <s v=""/>
    <s v="Sao Paulo Brazil"/>
    <s v="Charles Diaz Sr. Manger"/>
    <n v="-1"/>
    <x v="1"/>
  </r>
  <r>
    <s v="E01263"/>
    <s v="Adam Espinoza"/>
    <s v="Test Engineer"/>
    <x v="5"/>
    <s v="Manufacturing"/>
    <s v="Male"/>
    <s v="Latino"/>
    <n v="36"/>
    <x v="238"/>
    <n v="60055"/>
    <n v="0"/>
    <s v="United States"/>
    <s v="Seattle"/>
    <s v=""/>
    <s v="Seattle United States"/>
    <s v="Adam Espinoza Test Engineer"/>
    <n v="-1"/>
    <x v="0"/>
  </r>
  <r>
    <s v="E00119"/>
    <s v="Jack Maldonado"/>
    <s v="Director"/>
    <x v="5"/>
    <s v="Research &amp; Development"/>
    <s v="Male"/>
    <s v="Latino"/>
    <n v="31"/>
    <x v="239"/>
    <n v="189290"/>
    <n v="0.22"/>
    <s v="Brazil"/>
    <s v="Sao Paulo"/>
    <d v="2020-09-25T00:00:00"/>
    <s v="Sao Paulo Brazil"/>
    <s v="Jack Maldonado Director"/>
    <n v="2020"/>
    <x v="2"/>
  </r>
  <r>
    <s v="E03935"/>
    <s v="Cora Jiang"/>
    <s v="Vice President"/>
    <x v="0"/>
    <s v="Corporate"/>
    <s v="Female"/>
    <s v="Asian"/>
    <n v="53"/>
    <x v="240"/>
    <n v="182202"/>
    <n v="0.3"/>
    <s v="United States"/>
    <s v="Austin"/>
    <s v=""/>
    <s v="Austin United States"/>
    <s v="Cora Jiang Vice President"/>
    <n v="-1"/>
    <x v="0"/>
  </r>
  <r>
    <s v="E00742"/>
    <s v="Cooper Mitchell"/>
    <s v="Manager"/>
    <x v="2"/>
    <s v="Speciality Products"/>
    <s v="Male"/>
    <s v="Caucasian"/>
    <n v="43"/>
    <x v="241"/>
    <n v="117518"/>
    <n v="7.0000000000000007E-2"/>
    <s v="United States"/>
    <s v="Seattle"/>
    <s v=""/>
    <s v="Seattle United States"/>
    <s v="Cooper Mitchell Manager"/>
    <n v="-1"/>
    <x v="3"/>
  </r>
  <r>
    <s v="E02810"/>
    <s v="Layla Torres"/>
    <s v="Sr. Manger"/>
    <x v="1"/>
    <s v="Manufacturing"/>
    <s v="Female"/>
    <s v="Latino"/>
    <n v="37"/>
    <x v="242"/>
    <n v="157474"/>
    <n v="0.11"/>
    <s v="Brazil"/>
    <s v="Rio de Janerio"/>
    <s v=""/>
    <s v="Rio de Janerio Brazil"/>
    <s v="Layla Torres Sr. Manger"/>
    <n v="-1"/>
    <x v="3"/>
  </r>
  <r>
    <s v="E01860"/>
    <s v="Jack Edwards"/>
    <s v="Manager"/>
    <x v="6"/>
    <s v="Manufacturing"/>
    <s v="Male"/>
    <s v="Caucasian"/>
    <n v="38"/>
    <x v="243"/>
    <n v="126856"/>
    <n v="0.06"/>
    <s v="United States"/>
    <s v="Columbus"/>
    <s v=""/>
    <s v="Columbus United States"/>
    <s v="Jack Edwards Manager"/>
    <n v="-1"/>
    <x v="0"/>
  </r>
  <r>
    <s v="E04890"/>
    <s v="Eleanor Chan"/>
    <s v="Sr. Manger"/>
    <x v="3"/>
    <s v="Manufacturing"/>
    <s v="Female"/>
    <s v="Asian"/>
    <n v="49"/>
    <x v="244"/>
    <n v="129124"/>
    <n v="0.12"/>
    <s v="China"/>
    <s v="Shanghai"/>
    <s v=""/>
    <s v="Shanghai China"/>
    <s v="Eleanor Chan Sr. Manger"/>
    <n v="-1"/>
    <x v="0"/>
  </r>
  <r>
    <s v="E02285"/>
    <s v="Aria Xi"/>
    <s v="Director"/>
    <x v="2"/>
    <s v="Research &amp; Development"/>
    <s v="Female"/>
    <s v="Asian"/>
    <n v="45"/>
    <x v="245"/>
    <n v="165181"/>
    <n v="0.16"/>
    <s v="United States"/>
    <s v="Seattle"/>
    <s v=""/>
    <s v="Seattle United States"/>
    <s v="Aria Xi Director"/>
    <n v="-1"/>
    <x v="3"/>
  </r>
  <r>
    <s v="E00842"/>
    <s v="John Vega"/>
    <s v="Vice President"/>
    <x v="1"/>
    <s v="Corporate"/>
    <s v="Male"/>
    <s v="Latino"/>
    <n v="50"/>
    <x v="246"/>
    <n v="247939"/>
    <n v="0.35"/>
    <s v="Brazil"/>
    <s v="Rio de Janerio"/>
    <s v=""/>
    <s v="Rio de Janerio Brazil"/>
    <s v="John Vega Vice President"/>
    <n v="-1"/>
    <x v="3"/>
  </r>
  <r>
    <s v="E01271"/>
    <s v="Luke Munoz"/>
    <s v="Director"/>
    <x v="5"/>
    <s v="Speciality Products"/>
    <s v="Male"/>
    <s v="Latino"/>
    <n v="64"/>
    <x v="247"/>
    <n v="169509"/>
    <n v="0.18"/>
    <s v="Brazil"/>
    <s v="Manaus"/>
    <s v=""/>
    <s v="Manaus Brazil"/>
    <s v="Luke Munoz Director"/>
    <n v="-1"/>
    <x v="2"/>
  </r>
  <r>
    <s v="E01921"/>
    <s v="Sarah Daniels"/>
    <s v="Sr. Manger"/>
    <x v="3"/>
    <s v="Manufacturing"/>
    <s v="Female"/>
    <s v="Caucasian"/>
    <n v="55"/>
    <x v="248"/>
    <n v="138521"/>
    <n v="0.1"/>
    <s v="United States"/>
    <s v="Miami"/>
    <s v=""/>
    <s v="Miami United States"/>
    <s v="Sarah Daniels Sr. Manger"/>
    <n v="-1"/>
    <x v="3"/>
  </r>
  <r>
    <s v="E03664"/>
    <s v="Aria Castro"/>
    <s v="Engineering Manager"/>
    <x v="5"/>
    <s v="Speciality Products"/>
    <s v="Female"/>
    <s v="Latino"/>
    <n v="45"/>
    <x v="249"/>
    <n v="113873"/>
    <n v="0.11"/>
    <s v="Brazil"/>
    <s v="Rio de Janerio"/>
    <s v=""/>
    <s v="Rio de Janerio Brazil"/>
    <s v="Aria Castro Engineering Manager"/>
    <n v="-1"/>
    <x v="3"/>
  </r>
  <r>
    <s v="E00813"/>
    <s v="Autumn Joseph"/>
    <s v="Enterprise Architect"/>
    <x v="0"/>
    <s v="Corporate"/>
    <s v="Female"/>
    <s v="Black"/>
    <n v="39"/>
    <x v="250"/>
    <n v="73317"/>
    <n v="0"/>
    <s v="United States"/>
    <s v="Miami"/>
    <s v=""/>
    <s v="Miami United States"/>
    <s v="Autumn Joseph Enterprise Architect"/>
    <n v="-1"/>
    <x v="0"/>
  </r>
  <r>
    <s v="E00870"/>
    <s v="Evelyn Liang"/>
    <s v="Service Desk Analyst"/>
    <x v="0"/>
    <s v="Speciality Products"/>
    <s v="Female"/>
    <s v="Asian"/>
    <n v="40"/>
    <x v="251"/>
    <n v="69096"/>
    <n v="0"/>
    <s v="United States"/>
    <s v="Seattle"/>
    <s v=""/>
    <s v="Seattle United States"/>
    <s v="Evelyn Liang Service Desk Analyst"/>
    <n v="-1"/>
    <x v="0"/>
  </r>
  <r>
    <s v="E04167"/>
    <s v="Henry Alvarez"/>
    <s v="Sr. Business Partner"/>
    <x v="4"/>
    <s v="Manufacturing"/>
    <s v="Male"/>
    <s v="Latino"/>
    <n v="48"/>
    <x v="252"/>
    <n v="87158"/>
    <n v="0"/>
    <s v="Brazil"/>
    <s v="Manaus"/>
    <s v=""/>
    <s v="Manaus Brazil"/>
    <s v="Henry Alvarez Sr. Business Partner"/>
    <n v="-1"/>
    <x v="0"/>
  </r>
  <r>
    <s v="E00245"/>
    <s v="Benjamin Delgado"/>
    <s v="Test Engineer"/>
    <x v="5"/>
    <s v="Corporate"/>
    <s v="Male"/>
    <s v="Latino"/>
    <n v="64"/>
    <x v="253"/>
    <n v="70778"/>
    <n v="0"/>
    <s v="United States"/>
    <s v="Austin"/>
    <s v=""/>
    <s v="Austin United States"/>
    <s v="Benjamin Delgado Test Engineer"/>
    <n v="-1"/>
    <x v="2"/>
  </r>
  <r>
    <s v="E00976"/>
    <s v="Zoe Rodriguez"/>
    <s v="Director"/>
    <x v="4"/>
    <s v="Speciality Products"/>
    <s v="Female"/>
    <s v="Latino"/>
    <n v="65"/>
    <x v="254"/>
    <n v="153938"/>
    <n v="0.2"/>
    <s v="United States"/>
    <s v="Phoenix"/>
    <s v=""/>
    <s v="Phoenix United States"/>
    <s v="Zoe Rodriguez Director"/>
    <n v="-1"/>
    <x v="0"/>
  </r>
  <r>
    <s v="E04112"/>
    <s v="Axel Chu"/>
    <s v="Systems Analyst"/>
    <x v="0"/>
    <s v="Research &amp; Development"/>
    <s v="Male"/>
    <s v="Asian"/>
    <n v="43"/>
    <x v="255"/>
    <n v="59888"/>
    <n v="0"/>
    <s v="China"/>
    <s v="Beijing"/>
    <s v=""/>
    <s v="Beijing China"/>
    <s v="Axel Chu Systems Analyst"/>
    <n v="-1"/>
    <x v="0"/>
  </r>
  <r>
    <s v="E01807"/>
    <s v="Cameron Evans"/>
    <s v="Test Engineer"/>
    <x v="5"/>
    <s v="Corporate"/>
    <s v="Male"/>
    <s v="Caucasian"/>
    <n v="50"/>
    <x v="256"/>
    <n v="63098"/>
    <n v="0"/>
    <s v="United States"/>
    <s v="Columbus"/>
    <s v=""/>
    <s v="Columbus United States"/>
    <s v="Cameron Evans Test Engineer"/>
    <n v="-1"/>
    <x v="1"/>
  </r>
  <r>
    <s v="E04103"/>
    <s v="Isabella Soto"/>
    <s v="Vice President"/>
    <x v="1"/>
    <s v="Corporate"/>
    <s v="Female"/>
    <s v="Latino"/>
    <n v="27"/>
    <x v="257"/>
    <n v="255369"/>
    <n v="0.33"/>
    <s v="Brazil"/>
    <s v="Sao Paulo"/>
    <s v=""/>
    <s v="Sao Paulo Brazil"/>
    <s v="Isabella Soto Vice President"/>
    <n v="-1"/>
    <x v="1"/>
  </r>
  <r>
    <s v="E01412"/>
    <s v="Eva Jenkins"/>
    <s v="Sr. Manger"/>
    <x v="4"/>
    <s v="Manufacturing"/>
    <s v="Female"/>
    <s v="Black"/>
    <n v="55"/>
    <x v="258"/>
    <n v="142318"/>
    <n v="0.14000000000000001"/>
    <s v="United States"/>
    <s v="Chicago"/>
    <s v=""/>
    <s v="Chicago United States"/>
    <s v="Eva Jenkins Sr. Manger"/>
    <n v="-1"/>
    <x v="1"/>
  </r>
  <r>
    <s v="E04386"/>
    <s v="Cameron Powell"/>
    <s v="Business Partner"/>
    <x v="4"/>
    <s v="Manufacturing"/>
    <s v="Male"/>
    <s v="Black"/>
    <n v="41"/>
    <x v="259"/>
    <n v="49186"/>
    <n v="0"/>
    <s v="United States"/>
    <s v="Austin"/>
    <d v="2008-06-17T00:00:00"/>
    <s v="Austin United States"/>
    <s v="Cameron Powell Business Partner"/>
    <n v="2008"/>
    <x v="2"/>
  </r>
  <r>
    <s v="E01232"/>
    <s v="Samantha Foster"/>
    <s v="Vice President"/>
    <x v="4"/>
    <s v="Research &amp; Development"/>
    <s v="Female"/>
    <s v="Black"/>
    <n v="34"/>
    <x v="260"/>
    <n v="220937"/>
    <n v="0.38"/>
    <s v="United States"/>
    <s v="Austin"/>
    <s v=""/>
    <s v="Austin United States"/>
    <s v="Samantha Foster Vice President"/>
    <n v="-1"/>
    <x v="2"/>
  </r>
  <r>
    <s v="E04572"/>
    <s v="Jade Li"/>
    <s v="Director"/>
    <x v="0"/>
    <s v="Speciality Products"/>
    <s v="Female"/>
    <s v="Asian"/>
    <n v="47"/>
    <x v="261"/>
    <n v="183156"/>
    <n v="0.3"/>
    <s v="United States"/>
    <s v="Seattle"/>
    <s v=""/>
    <s v="Seattle United States"/>
    <s v="Jade Li Director"/>
    <n v="-1"/>
    <x v="1"/>
  </r>
  <r>
    <s v="E02747"/>
    <s v="Kinsley Acosta"/>
    <s v="Vice President"/>
    <x v="0"/>
    <s v="Speciality Products"/>
    <s v="Female"/>
    <s v="Latino"/>
    <n v="32"/>
    <x v="262"/>
    <n v="192749"/>
    <n v="0.31"/>
    <s v="United States"/>
    <s v="Chicago"/>
    <s v=""/>
    <s v="Chicago United States"/>
    <s v="Kinsley Acosta Vice President"/>
    <n v="-1"/>
    <x v="2"/>
  </r>
  <r>
    <s v="E01064"/>
    <s v="Clara Kang"/>
    <s v="Sr. Manger"/>
    <x v="0"/>
    <s v="Manufacturing"/>
    <s v="Female"/>
    <s v="Asian"/>
    <n v="39"/>
    <x v="263"/>
    <n v="135325"/>
    <n v="0.14000000000000001"/>
    <s v="United States"/>
    <s v="Phoenix"/>
    <s v=""/>
    <s v="Phoenix United States"/>
    <s v="Clara Kang Sr. Manger"/>
    <n v="-1"/>
    <x v="3"/>
  </r>
  <r>
    <s v="E00178"/>
    <s v="Harper Alexander"/>
    <s v="Sr. Analyst"/>
    <x v="2"/>
    <s v="Speciality Products"/>
    <s v="Female"/>
    <s v="Caucasian"/>
    <n v="26"/>
    <x v="264"/>
    <n v="79356"/>
    <n v="0"/>
    <s v="United States"/>
    <s v="Phoenix"/>
    <s v=""/>
    <s v="Phoenix United States"/>
    <s v="Harper Alexander Sr. Analyst"/>
    <n v="-1"/>
    <x v="1"/>
  </r>
  <r>
    <s v="E01091"/>
    <s v="Carter Reed"/>
    <s v="Development Engineer"/>
    <x v="5"/>
    <s v="Manufacturing"/>
    <s v="Male"/>
    <s v="Black"/>
    <n v="40"/>
    <x v="265"/>
    <n v="74412"/>
    <n v="0"/>
    <s v="United States"/>
    <s v="Seattle"/>
    <s v=""/>
    <s v="Seattle United States"/>
    <s v="Carter Reed Development Engineer"/>
    <n v="-1"/>
    <x v="2"/>
  </r>
  <r>
    <s v="E01525"/>
    <s v="Charlotte Ruiz"/>
    <s v="Computer Systems Manager"/>
    <x v="0"/>
    <s v="Manufacturing"/>
    <s v="Female"/>
    <s v="Latino"/>
    <n v="32"/>
    <x v="266"/>
    <n v="61886"/>
    <n v="0.09"/>
    <s v="Brazil"/>
    <s v="Rio de Janerio"/>
    <s v=""/>
    <s v="Rio de Janerio Brazil"/>
    <s v="Charlotte Ruiz Computer Systems Manager"/>
    <n v="-1"/>
    <x v="1"/>
  </r>
  <r>
    <s v="E01309"/>
    <s v="Everleigh Jiang"/>
    <s v="Director"/>
    <x v="3"/>
    <s v="Research &amp; Development"/>
    <s v="Female"/>
    <s v="Asian"/>
    <n v="58"/>
    <x v="267"/>
    <n v="173071"/>
    <n v="0.28999999999999998"/>
    <s v="United States"/>
    <s v="Columbus"/>
    <s v=""/>
    <s v="Columbus United States"/>
    <s v="Everleigh Jiang Director"/>
    <n v="-1"/>
    <x v="0"/>
  </r>
  <r>
    <s v="E02378"/>
    <s v="Audrey Smith"/>
    <s v="Field Engineer"/>
    <x v="5"/>
    <s v="Research &amp; Development"/>
    <s v="Female"/>
    <s v="Caucasian"/>
    <n v="58"/>
    <x v="268"/>
    <n v="70189"/>
    <n v="0"/>
    <s v="United States"/>
    <s v="Columbus"/>
    <s v=""/>
    <s v="Columbus United States"/>
    <s v="Audrey Smith Field Engineer"/>
    <n v="-1"/>
    <x v="1"/>
  </r>
  <r>
    <s v="E04127"/>
    <s v="Emery Acosta"/>
    <s v="Vice President"/>
    <x v="2"/>
    <s v="Research &amp; Development"/>
    <s v="Female"/>
    <s v="Latino"/>
    <n v="42"/>
    <x v="269"/>
    <n v="181452"/>
    <n v="0.3"/>
    <s v="United States"/>
    <s v="Columbus"/>
    <s v=""/>
    <s v="Columbus United States"/>
    <s v="Emery Acosta Vice President"/>
    <n v="-1"/>
    <x v="2"/>
  </r>
  <r>
    <s v="E02072"/>
    <s v="Charles Robinson"/>
    <s v="HRIS Analyst"/>
    <x v="4"/>
    <s v="Speciality Products"/>
    <s v="Male"/>
    <s v="Caucasian"/>
    <n v="26"/>
    <x v="270"/>
    <n v="70369"/>
    <n v="0"/>
    <s v="United States"/>
    <s v="Seattle"/>
    <s v=""/>
    <s v="Seattle United States"/>
    <s v="Charles Robinson HRIS Analyst"/>
    <n v="-1"/>
    <x v="3"/>
  </r>
  <r>
    <s v="E02555"/>
    <s v="Landon Lopez"/>
    <s v="Sr. Analyst"/>
    <x v="3"/>
    <s v="Manufacturing"/>
    <s v="Male"/>
    <s v="Latino"/>
    <n v="38"/>
    <x v="271"/>
    <n v="78056"/>
    <n v="0"/>
    <s v="Brazil"/>
    <s v="Sao Paulo"/>
    <s v=""/>
    <s v="Sao Paulo Brazil"/>
    <s v="Landon Lopez Sr. Analyst"/>
    <n v="-1"/>
    <x v="2"/>
  </r>
  <r>
    <s v="E00187"/>
    <s v="Miles Mehta"/>
    <s v="Director"/>
    <x v="1"/>
    <s v="Research &amp; Development"/>
    <s v="Male"/>
    <s v="Asian"/>
    <n v="64"/>
    <x v="272"/>
    <n v="189933"/>
    <n v="0.23"/>
    <s v="United States"/>
    <s v="Miami"/>
    <s v=""/>
    <s v="Miami United States"/>
    <s v="Miles Mehta Director"/>
    <n v="-1"/>
    <x v="0"/>
  </r>
  <r>
    <s v="E04332"/>
    <s v="Ezra Simmons"/>
    <s v="Automation Engineer"/>
    <x v="5"/>
    <s v="Speciality Products"/>
    <s v="Male"/>
    <s v="Caucasian"/>
    <n v="38"/>
    <x v="273"/>
    <n v="78237"/>
    <n v="0"/>
    <s v="United States"/>
    <s v="Phoenix"/>
    <s v=""/>
    <s v="Phoenix United States"/>
    <s v="Ezra Simmons Automation Engineer"/>
    <n v="-1"/>
    <x v="2"/>
  </r>
  <r>
    <s v="E02062"/>
    <s v="Nora Santiago"/>
    <s v="Analyst"/>
    <x v="3"/>
    <s v="Research &amp; Development"/>
    <s v="Female"/>
    <s v="Latino"/>
    <n v="55"/>
    <x v="274"/>
    <n v="48687"/>
    <n v="0"/>
    <s v="Brazil"/>
    <s v="Rio de Janerio"/>
    <s v=""/>
    <s v="Rio de Janerio Brazil"/>
    <s v="Nora Santiago Analyst"/>
    <n v="-1"/>
    <x v="0"/>
  </r>
  <r>
    <s v="E00034"/>
    <s v="Caroline Herrera"/>
    <s v="Sr. Manger"/>
    <x v="6"/>
    <s v="Manufacturing"/>
    <s v="Female"/>
    <s v="Latino"/>
    <n v="45"/>
    <x v="275"/>
    <n v="121065"/>
    <n v="0.15"/>
    <s v="Brazil"/>
    <s v="Rio de Janerio"/>
    <s v=""/>
    <s v="Rio de Janerio Brazil"/>
    <s v="Caroline Herrera Sr. Manger"/>
    <n v="-1"/>
    <x v="2"/>
  </r>
  <r>
    <s v="E00273"/>
    <s v="David Owens"/>
    <s v="Sr. Analyst"/>
    <x v="2"/>
    <s v="Corporate"/>
    <s v="Male"/>
    <s v="Black"/>
    <n v="43"/>
    <x v="276"/>
    <n v="94246"/>
    <n v="0"/>
    <s v="United States"/>
    <s v="Austin"/>
    <s v=""/>
    <s v="Austin United States"/>
    <s v="David Owens Sr. Analyst"/>
    <n v="-1"/>
    <x v="0"/>
  </r>
  <r>
    <s v="E00691"/>
    <s v="Avery Yee"/>
    <s v="Systems Analyst"/>
    <x v="0"/>
    <s v="Manufacturing"/>
    <s v="Female"/>
    <s v="Asian"/>
    <n v="34"/>
    <x v="82"/>
    <n v="44614"/>
    <n v="0"/>
    <s v="United States"/>
    <s v="Miami"/>
    <s v=""/>
    <s v="Miami United States"/>
    <s v="Avery Yee Systems Analyst"/>
    <n v="-1"/>
    <x v="0"/>
  </r>
  <r>
    <s v="E01403"/>
    <s v="Xavier Park"/>
    <s v="Vice President"/>
    <x v="0"/>
    <s v="Research &amp; Development"/>
    <s v="Male"/>
    <s v="Asian"/>
    <n v="40"/>
    <x v="277"/>
    <n v="234469"/>
    <n v="0.31"/>
    <s v="China"/>
    <s v="Chengdu"/>
    <s v=""/>
    <s v="Chengdu China"/>
    <s v="Xavier Park Vice President"/>
    <n v="-1"/>
    <x v="1"/>
  </r>
  <r>
    <s v="E03438"/>
    <s v="Asher Morales"/>
    <s v="Automation Engineer"/>
    <x v="5"/>
    <s v="Research &amp; Development"/>
    <s v="Male"/>
    <s v="Latino"/>
    <n v="52"/>
    <x v="278"/>
    <n v="88272"/>
    <n v="0"/>
    <s v="Brazil"/>
    <s v="Sao Paulo"/>
    <s v=""/>
    <s v="Sao Paulo Brazil"/>
    <s v="Asher Morales Automation Engineer"/>
    <n v="-1"/>
    <x v="2"/>
  </r>
  <r>
    <s v="E04136"/>
    <s v="Mason Cao"/>
    <s v="Analyst II"/>
    <x v="1"/>
    <s v="Corporate"/>
    <s v="Male"/>
    <s v="Asian"/>
    <n v="52"/>
    <x v="279"/>
    <n v="74449"/>
    <n v="0"/>
    <s v="China"/>
    <s v="Beijing"/>
    <s v=""/>
    <s v="Beijing China"/>
    <s v="Mason Cao Analyst II"/>
    <n v="-1"/>
    <x v="2"/>
  </r>
  <r>
    <s v="E02944"/>
    <s v="Joshua Fong"/>
    <s v="Vice President"/>
    <x v="5"/>
    <s v="Speciality Products"/>
    <s v="Male"/>
    <s v="Asian"/>
    <n v="47"/>
    <x v="280"/>
    <n v="222941"/>
    <n v="0.39"/>
    <s v="China"/>
    <s v="Beijing"/>
    <s v=""/>
    <s v="Beijing China"/>
    <s v="Joshua Fong Vice President"/>
    <n v="-1"/>
    <x v="0"/>
  </r>
  <r>
    <s v="E03300"/>
    <s v="Maria Chin"/>
    <s v="Analyst"/>
    <x v="6"/>
    <s v="Manufacturing"/>
    <s v="Female"/>
    <s v="Asian"/>
    <n v="65"/>
    <x v="281"/>
    <n v="50341"/>
    <n v="0"/>
    <s v="China"/>
    <s v="Beijing"/>
    <s v=""/>
    <s v="Beijing China"/>
    <s v="Maria Chin Analyst"/>
    <n v="-1"/>
    <x v="2"/>
  </r>
  <r>
    <s v="E00078"/>
    <s v="Eva Garcia"/>
    <s v="HRIS Analyst"/>
    <x v="4"/>
    <s v="Corporate"/>
    <s v="Female"/>
    <s v="Latino"/>
    <n v="31"/>
    <x v="282"/>
    <n v="72235"/>
    <n v="0"/>
    <s v="Brazil"/>
    <s v="Manaus"/>
    <s v=""/>
    <s v="Manaus Brazil"/>
    <s v="Eva Garcia HRIS Analyst"/>
    <n v="-1"/>
    <x v="0"/>
  </r>
  <r>
    <s v="E00825"/>
    <s v="Anna Molina"/>
    <s v="Sr. Analyst"/>
    <x v="3"/>
    <s v="Corporate"/>
    <s v="Female"/>
    <s v="Latino"/>
    <n v="41"/>
    <x v="283"/>
    <n v="70165"/>
    <n v="0"/>
    <s v="United States"/>
    <s v="Columbus"/>
    <s v=""/>
    <s v="Columbus United States"/>
    <s v="Anna Molina Sr. Analyst"/>
    <n v="-1"/>
    <x v="0"/>
  </r>
  <r>
    <s v="E04972"/>
    <s v="Logan Bryant"/>
    <s v="Sr. Manger"/>
    <x v="6"/>
    <s v="Speciality Products"/>
    <s v="Male"/>
    <s v="Caucasian"/>
    <n v="30"/>
    <x v="284"/>
    <n v="148485"/>
    <n v="0.15"/>
    <s v="United States"/>
    <s v="Miami"/>
    <s v=""/>
    <s v="Miami United States"/>
    <s v="Logan Bryant Sr. Manger"/>
    <n v="-1"/>
    <x v="2"/>
  </r>
  <r>
    <s v="E03941"/>
    <s v="Isla Han"/>
    <s v="Technical Architect"/>
    <x v="0"/>
    <s v="Manufacturing"/>
    <s v="Female"/>
    <s v="Asian"/>
    <n v="58"/>
    <x v="285"/>
    <n v="86089"/>
    <n v="0"/>
    <s v="United States"/>
    <s v="Chicago"/>
    <s v=""/>
    <s v="Chicago United States"/>
    <s v="Isla Han Technical Architect"/>
    <n v="-1"/>
    <x v="0"/>
  </r>
  <r>
    <s v="E02148"/>
    <s v="Christopher Vega"/>
    <s v="Engineering Manager"/>
    <x v="5"/>
    <s v="Research &amp; Development"/>
    <s v="Male"/>
    <s v="Latino"/>
    <n v="54"/>
    <x v="286"/>
    <n v="106313"/>
    <n v="0.15"/>
    <s v="United States"/>
    <s v="Chicago"/>
    <s v=""/>
    <s v="Chicago United States"/>
    <s v="Christopher Vega Engineering Manager"/>
    <n v="-1"/>
    <x v="1"/>
  </r>
  <r>
    <s v="E02252"/>
    <s v="Lillian Park"/>
    <s v="Analyst"/>
    <x v="6"/>
    <s v="Research &amp; Development"/>
    <s v="Female"/>
    <s v="Asian"/>
    <n v="40"/>
    <x v="287"/>
    <n v="46833"/>
    <n v="0"/>
    <s v="China"/>
    <s v="Chengdu"/>
    <d v="2021-11-10T00:00:00"/>
    <s v="Chengdu China"/>
    <s v="Lillian Park Analyst"/>
    <n v="2021"/>
    <x v="3"/>
  </r>
  <r>
    <s v="E03096"/>
    <s v="Kennedy Zhang"/>
    <s v="Director"/>
    <x v="1"/>
    <s v="Research &amp; Development"/>
    <s v="Female"/>
    <s v="Asian"/>
    <n v="63"/>
    <x v="288"/>
    <n v="155320"/>
    <n v="0.17"/>
    <s v="China"/>
    <s v="Chongqing"/>
    <s v=""/>
    <s v="Chongqing China"/>
    <s v="Kennedy Zhang Director"/>
    <n v="-1"/>
    <x v="1"/>
  </r>
  <r>
    <s v="E04800"/>
    <s v="Eli Han"/>
    <s v="Sr. Analyst"/>
    <x v="3"/>
    <s v="Manufacturing"/>
    <s v="Male"/>
    <s v="Asian"/>
    <n v="40"/>
    <x v="289"/>
    <n v="89984"/>
    <n v="0"/>
    <s v="China"/>
    <s v="Chengdu"/>
    <s v=""/>
    <s v="Chengdu China"/>
    <s v="Eli Han Sr. Analyst"/>
    <n v="-1"/>
    <x v="3"/>
  </r>
  <r>
    <s v="E02838"/>
    <s v="Julia Pham"/>
    <s v="Engineering Manager"/>
    <x v="5"/>
    <s v="Speciality Products"/>
    <s v="Female"/>
    <s v="Asian"/>
    <n v="65"/>
    <x v="290"/>
    <n v="83756"/>
    <n v="0.14000000000000001"/>
    <s v="China"/>
    <s v="Shanghai"/>
    <s v=""/>
    <s v="Shanghai China"/>
    <s v="Julia Pham Engineering Manager"/>
    <n v="-1"/>
    <x v="3"/>
  </r>
  <r>
    <s v="E02980"/>
    <s v="Hailey Shin"/>
    <s v="Director"/>
    <x v="4"/>
    <s v="Corporate"/>
    <s v="Female"/>
    <s v="Asian"/>
    <n v="57"/>
    <x v="291"/>
    <n v="176324"/>
    <n v="0.23"/>
    <s v="China"/>
    <s v="Shanghai"/>
    <s v=""/>
    <s v="Shanghai China"/>
    <s v="Hailey Shin Director"/>
    <n v="-1"/>
    <x v="1"/>
  </r>
  <r>
    <s v="E04477"/>
    <s v="Connor Grant"/>
    <s v="Sr. Analyst"/>
    <x v="3"/>
    <s v="Speciality Products"/>
    <s v="Male"/>
    <s v="Caucasian"/>
    <n v="27"/>
    <x v="292"/>
    <n v="74077"/>
    <n v="0"/>
    <s v="United States"/>
    <s v="Seattle"/>
    <s v=""/>
    <s v="Seattle United States"/>
    <s v="Connor Grant Sr. Analyst"/>
    <n v="-1"/>
    <x v="1"/>
  </r>
  <r>
    <s v="E04348"/>
    <s v="Natalia Owens"/>
    <s v="Manager"/>
    <x v="4"/>
    <s v="Manufacturing"/>
    <s v="Female"/>
    <s v="Caucasian"/>
    <n v="31"/>
    <x v="293"/>
    <n v="104162"/>
    <n v="7.0000000000000007E-2"/>
    <s v="United States"/>
    <s v="Austin"/>
    <s v=""/>
    <s v="Austin United States"/>
    <s v="Natalia Owens Manager"/>
    <n v="-1"/>
    <x v="3"/>
  </r>
  <r>
    <s v="E01638"/>
    <s v="Maria He"/>
    <s v="IT Systems Architect"/>
    <x v="0"/>
    <s v="Corporate"/>
    <s v="Female"/>
    <s v="Asian"/>
    <n v="45"/>
    <x v="294"/>
    <n v="82162"/>
    <n v="0"/>
    <s v="China"/>
    <s v="Beijing"/>
    <d v="2020-10-03T00:00:00"/>
    <s v="Beijing China"/>
    <s v="Maria He IT Systems Architect"/>
    <n v="2020"/>
    <x v="2"/>
  </r>
  <r>
    <s v="E03419"/>
    <s v="Jade Yi"/>
    <s v="Account Representative"/>
    <x v="2"/>
    <s v="Speciality Products"/>
    <s v="Female"/>
    <s v="Asian"/>
    <n v="47"/>
    <x v="295"/>
    <n v="63880"/>
    <n v="0"/>
    <s v="China"/>
    <s v="Chongqing"/>
    <s v=""/>
    <s v="Chongqing China"/>
    <s v="Jade Yi Account Representative"/>
    <n v="-1"/>
    <x v="2"/>
  </r>
  <r>
    <s v="E04222"/>
    <s v="Quinn Xiong"/>
    <s v="Test Engineer"/>
    <x v="5"/>
    <s v="Research &amp; Development"/>
    <s v="Female"/>
    <s v="Asian"/>
    <n v="55"/>
    <x v="296"/>
    <n v="73248"/>
    <n v="0"/>
    <s v="United States"/>
    <s v="Columbus"/>
    <s v=""/>
    <s v="Columbus United States"/>
    <s v="Quinn Xiong Test Engineer"/>
    <n v="-1"/>
    <x v="2"/>
  </r>
  <r>
    <s v="E04126"/>
    <s v="Dominic Baker"/>
    <s v="Sr. Analyst"/>
    <x v="3"/>
    <s v="Manufacturing"/>
    <s v="Male"/>
    <s v="Black"/>
    <n v="51"/>
    <x v="297"/>
    <n v="91853"/>
    <n v="0"/>
    <s v="United States"/>
    <s v="Chicago"/>
    <s v=""/>
    <s v="Chicago United States"/>
    <s v="Dominic Baker Sr. Analyst"/>
    <n v="-1"/>
    <x v="1"/>
  </r>
  <r>
    <s v="E01896"/>
    <s v="Adam Nelson"/>
    <s v="Director"/>
    <x v="1"/>
    <s v="Speciality Products"/>
    <s v="Male"/>
    <s v="Caucasian"/>
    <n v="25"/>
    <x v="298"/>
    <n v="168014"/>
    <n v="0.27"/>
    <s v="United States"/>
    <s v="Chicago"/>
    <d v="2021-07-27T00:00:00"/>
    <s v="Chicago United States"/>
    <s v="Adam Nelson Director"/>
    <n v="2021"/>
    <x v="3"/>
  </r>
  <r>
    <s v="E03018"/>
    <s v="Autumn Reed"/>
    <s v="Development Engineer"/>
    <x v="5"/>
    <s v="Corporate"/>
    <s v="Female"/>
    <s v="Caucasian"/>
    <n v="37"/>
    <x v="299"/>
    <n v="70770"/>
    <n v="0"/>
    <s v="United States"/>
    <s v="Miami"/>
    <s v=""/>
    <s v="Miami United States"/>
    <s v="Autumn Reed Development Engineer"/>
    <n v="-1"/>
    <x v="2"/>
  </r>
  <r>
    <s v="E03325"/>
    <s v="Robert Edwards"/>
    <s v="HRIS Analyst"/>
    <x v="4"/>
    <s v="Corporate"/>
    <s v="Male"/>
    <s v="Caucasian"/>
    <n v="62"/>
    <x v="300"/>
    <n v="50825"/>
    <n v="0"/>
    <s v="United States"/>
    <s v="Seattle"/>
    <s v=""/>
    <s v="Seattle United States"/>
    <s v="Robert Edwards HRIS Analyst"/>
    <n v="-1"/>
    <x v="1"/>
  </r>
  <r>
    <s v="E04037"/>
    <s v="Roman Martinez"/>
    <s v="Sr. Manger"/>
    <x v="1"/>
    <s v="Research &amp; Development"/>
    <s v="Male"/>
    <s v="Latino"/>
    <n v="31"/>
    <x v="301"/>
    <n v="145846"/>
    <n v="0.15"/>
    <s v="Brazil"/>
    <s v="Manaus"/>
    <s v=""/>
    <s v="Manaus Brazil"/>
    <s v="Roman Martinez Sr. Manger"/>
    <n v="-1"/>
    <x v="2"/>
  </r>
  <r>
    <s v="E01902"/>
    <s v="Eleanor Li"/>
    <s v="Sr. Manger"/>
    <x v="4"/>
    <s v="Research &amp; Development"/>
    <s v="Female"/>
    <s v="Asian"/>
    <n v="64"/>
    <x v="302"/>
    <n v="125807"/>
    <n v="0.15"/>
    <s v="United States"/>
    <s v="Chicago"/>
    <s v=""/>
    <s v="Chicago United States"/>
    <s v="Eleanor Li Sr. Manger"/>
    <n v="-1"/>
    <x v="1"/>
  </r>
  <r>
    <s v="E01466"/>
    <s v="Connor Vang"/>
    <s v="Analyst"/>
    <x v="2"/>
    <s v="Speciality Products"/>
    <s v="Male"/>
    <s v="Asian"/>
    <n v="25"/>
    <x v="303"/>
    <n v="46845"/>
    <n v="0"/>
    <s v="United States"/>
    <s v="Miami"/>
    <s v=""/>
    <s v="Miami United States"/>
    <s v="Connor Vang Analyst"/>
    <n v="-1"/>
    <x v="2"/>
  </r>
  <r>
    <s v="E02038"/>
    <s v="Ellie Chung"/>
    <s v="Sr. Manger"/>
    <x v="6"/>
    <s v="Corporate"/>
    <s v="Female"/>
    <s v="Asian"/>
    <n v="59"/>
    <x v="304"/>
    <n v="157969"/>
    <n v="0.1"/>
    <s v="China"/>
    <s v="Chongqing"/>
    <s v=""/>
    <s v="Chongqing China"/>
    <s v="Ellie Chung Sr. Manger"/>
    <n v="-1"/>
    <x v="2"/>
  </r>
  <r>
    <s v="E03474"/>
    <s v="Violet Hall"/>
    <s v="Solutions Architect"/>
    <x v="0"/>
    <s v="Corporate"/>
    <s v="Female"/>
    <s v="Caucasian"/>
    <n v="40"/>
    <x v="305"/>
    <n v="97807"/>
    <n v="0"/>
    <s v="United States"/>
    <s v="Chicago"/>
    <s v=""/>
    <s v="Chicago United States"/>
    <s v="Violet Hall Solutions Architect"/>
    <n v="-1"/>
    <x v="1"/>
  </r>
  <r>
    <s v="E02744"/>
    <s v="Dylan Padilla"/>
    <s v="HRIS Analyst"/>
    <x v="4"/>
    <s v="Manufacturing"/>
    <s v="Male"/>
    <s v="Latino"/>
    <n v="31"/>
    <x v="306"/>
    <n v="73854"/>
    <n v="0"/>
    <s v="United States"/>
    <s v="Seattle"/>
    <s v=""/>
    <s v="Seattle United States"/>
    <s v="Dylan Padilla HRIS Analyst"/>
    <n v="-1"/>
    <x v="1"/>
  </r>
  <r>
    <s v="E00702"/>
    <s v="Nathan Pham"/>
    <s v="Sr. Manger"/>
    <x v="3"/>
    <s v="Manufacturing"/>
    <s v="Male"/>
    <s v="Asian"/>
    <n v="45"/>
    <x v="307"/>
    <n v="149537"/>
    <n v="0.14000000000000001"/>
    <s v="United States"/>
    <s v="Seattle"/>
    <s v=""/>
    <s v="Seattle United States"/>
    <s v="Nathan Pham Sr. Manger"/>
    <n v="-1"/>
    <x v="1"/>
  </r>
  <r>
    <s v="E03081"/>
    <s v="Ayla Brown"/>
    <s v="Sr. Manger"/>
    <x v="2"/>
    <s v="Manufacturing"/>
    <s v="Female"/>
    <s v="Caucasian"/>
    <n v="49"/>
    <x v="308"/>
    <n v="128303"/>
    <n v="0.15"/>
    <s v="United States"/>
    <s v="Phoenix"/>
    <s v=""/>
    <s v="Phoenix United States"/>
    <s v="Ayla Brown Sr. Manger"/>
    <n v="-1"/>
    <x v="0"/>
  </r>
  <r>
    <s v="E01281"/>
    <s v="Isaac Mitchell"/>
    <s v="Network Architect"/>
    <x v="0"/>
    <s v="Speciality Products"/>
    <s v="Male"/>
    <s v="Black"/>
    <n v="46"/>
    <x v="309"/>
    <n v="67374"/>
    <n v="0"/>
    <s v="United States"/>
    <s v="Austin"/>
    <s v=""/>
    <s v="Austin United States"/>
    <s v="Isaac Mitchell Network Architect"/>
    <n v="-1"/>
    <x v="0"/>
  </r>
  <r>
    <s v="E04029"/>
    <s v="Jayden Jimenez"/>
    <s v="Manager"/>
    <x v="4"/>
    <s v="Corporate"/>
    <s v="Male"/>
    <s v="Latino"/>
    <n v="46"/>
    <x v="310"/>
    <n v="102167"/>
    <n v="0.06"/>
    <s v="Brazil"/>
    <s v="Rio de Janerio"/>
    <s v=""/>
    <s v="Rio de Janerio Brazil"/>
    <s v="Jayden Jimenez Manager"/>
    <n v="-1"/>
    <x v="2"/>
  </r>
  <r>
    <s v="E01116"/>
    <s v="Jaxon Tran"/>
    <s v="Sr. Manger"/>
    <x v="2"/>
    <s v="Manufacturing"/>
    <s v="Male"/>
    <s v="Asian"/>
    <n v="45"/>
    <x v="311"/>
    <n v="151027"/>
    <n v="0.1"/>
    <s v="China"/>
    <s v="Shanghai"/>
    <s v=""/>
    <s v="Shanghai China"/>
    <s v="Jaxon Tran Sr. Manger"/>
    <n v="-1"/>
    <x v="2"/>
  </r>
  <r>
    <s v="E01753"/>
    <s v="Connor Fong"/>
    <s v="Manager"/>
    <x v="3"/>
    <s v="Speciality Products"/>
    <s v="Male"/>
    <s v="Asian"/>
    <n v="40"/>
    <x v="312"/>
    <n v="120905"/>
    <n v="0.05"/>
    <s v="United States"/>
    <s v="Seattle"/>
    <s v=""/>
    <s v="Seattle United States"/>
    <s v="Connor Fong Manager"/>
    <n v="-1"/>
    <x v="3"/>
  </r>
  <r>
    <s v="E04072"/>
    <s v="Emery Mitchell"/>
    <s v="Vice President"/>
    <x v="1"/>
    <s v="Manufacturing"/>
    <s v="Female"/>
    <s v="Caucasian"/>
    <n v="48"/>
    <x v="313"/>
    <n v="231567"/>
    <n v="0.36"/>
    <s v="United States"/>
    <s v="Seattle"/>
    <s v=""/>
    <s v="Seattle United States"/>
    <s v="Emery Mitchell Vice President"/>
    <n v="-1"/>
    <x v="0"/>
  </r>
  <r>
    <s v="E00672"/>
    <s v="Landon Luu"/>
    <s v="Vice President"/>
    <x v="0"/>
    <s v="Research &amp; Development"/>
    <s v="Male"/>
    <s v="Asian"/>
    <n v="31"/>
    <x v="314"/>
    <n v="215388"/>
    <n v="0.33"/>
    <s v="United States"/>
    <s v="Miami"/>
    <s v=""/>
    <s v="Miami United States"/>
    <s v="Landon Luu Vice President"/>
    <n v="-1"/>
    <x v="2"/>
  </r>
  <r>
    <s v="E04419"/>
    <s v="Sophia Ahmed"/>
    <s v="Sr. Manger"/>
    <x v="2"/>
    <s v="Speciality Products"/>
    <s v="Female"/>
    <s v="Asian"/>
    <n v="30"/>
    <x v="315"/>
    <n v="127972"/>
    <n v="0.11"/>
    <s v="United States"/>
    <s v="Seattle"/>
    <s v=""/>
    <s v="Seattle United States"/>
    <s v="Sophia Ahmed Sr. Manger"/>
    <n v="-1"/>
    <x v="0"/>
  </r>
  <r>
    <s v="E00467"/>
    <s v="Sofia Dinh"/>
    <s v="Operations Engineer"/>
    <x v="5"/>
    <s v="Corporate"/>
    <s v="Female"/>
    <s v="Asian"/>
    <n v="55"/>
    <x v="316"/>
    <n v="80701"/>
    <n v="0"/>
    <s v="United States"/>
    <s v="Chicago"/>
    <d v="2005-04-14T00:00:00"/>
    <s v="Chicago United States"/>
    <s v="Sofia Dinh Operations Engineer"/>
    <n v="2005"/>
    <x v="2"/>
  </r>
  <r>
    <s v="E00365"/>
    <s v="Jonathan Patel"/>
    <s v="Manager"/>
    <x v="6"/>
    <s v="Corporate"/>
    <s v="Male"/>
    <s v="Asian"/>
    <n v="28"/>
    <x v="317"/>
    <n v="115417"/>
    <n v="0.06"/>
    <s v="China"/>
    <s v="Shanghai"/>
    <s v=""/>
    <s v="Shanghai China"/>
    <s v="Jonathan Patel Manager"/>
    <n v="-1"/>
    <x v="3"/>
  </r>
  <r>
    <s v="E00306"/>
    <s v="Piper Patterson"/>
    <s v="Quality Engineer"/>
    <x v="5"/>
    <s v="Corporate"/>
    <s v="Female"/>
    <s v="Caucasian"/>
    <n v="45"/>
    <x v="318"/>
    <n v="88045"/>
    <n v="0"/>
    <s v="United States"/>
    <s v="Chicago"/>
    <s v=""/>
    <s v="Chicago United States"/>
    <s v="Piper Patterson Quality Engineer"/>
    <n v="-1"/>
    <x v="0"/>
  </r>
  <r>
    <s v="E03292"/>
    <s v="Cora Evans"/>
    <s v="Computer Systems Manager"/>
    <x v="0"/>
    <s v="Speciality Products"/>
    <s v="Female"/>
    <s v="Black"/>
    <n v="45"/>
    <x v="319"/>
    <n v="86478"/>
    <n v="0.06"/>
    <s v="United States"/>
    <s v="Austin"/>
    <s v=""/>
    <s v="Austin United States"/>
    <s v="Cora Evans Computer Systems Manager"/>
    <n v="-1"/>
    <x v="3"/>
  </r>
  <r>
    <s v="E04779"/>
    <s v="Cameron Young"/>
    <s v="Vice President"/>
    <x v="5"/>
    <s v="Manufacturing"/>
    <s v="Male"/>
    <s v="Caucasian"/>
    <n v="63"/>
    <x v="320"/>
    <n v="180994"/>
    <n v="0.39"/>
    <s v="United States"/>
    <s v="Seattle"/>
    <s v=""/>
    <s v="Seattle United States"/>
    <s v="Cameron Young Vice President"/>
    <n v="-1"/>
    <x v="3"/>
  </r>
  <r>
    <s v="E00501"/>
    <s v="Melody Ho"/>
    <s v="Analyst II"/>
    <x v="1"/>
    <s v="Research &amp; Development"/>
    <s v="Female"/>
    <s v="Asian"/>
    <n v="55"/>
    <x v="321"/>
    <n v="64494"/>
    <n v="0"/>
    <s v="United States"/>
    <s v="Columbus"/>
    <s v=""/>
    <s v="Columbus United States"/>
    <s v="Melody Ho Analyst II"/>
    <n v="-1"/>
    <x v="1"/>
  </r>
  <r>
    <s v="E01132"/>
    <s v="Aiden Bryant"/>
    <s v="Account Representative"/>
    <x v="2"/>
    <s v="Manufacturing"/>
    <s v="Male"/>
    <s v="Black"/>
    <n v="47"/>
    <x v="322"/>
    <n v="70122"/>
    <n v="0"/>
    <s v="United States"/>
    <s v="Columbus"/>
    <s v=""/>
    <s v="Columbus United States"/>
    <s v="Aiden Bryant Account Representative"/>
    <n v="-1"/>
    <x v="1"/>
  </r>
  <r>
    <s v="E00556"/>
    <s v="Grayson Walker"/>
    <s v="Director"/>
    <x v="3"/>
    <s v="Manufacturing"/>
    <s v="Male"/>
    <s v="Caucasian"/>
    <n v="29"/>
    <x v="323"/>
    <n v="181854"/>
    <n v="0.28999999999999998"/>
    <s v="United States"/>
    <s v="Seattle"/>
    <d v="2020-04-24T00:00:00"/>
    <s v="Seattle United States"/>
    <s v="Grayson Walker Director"/>
    <n v="2020"/>
    <x v="3"/>
  </r>
  <r>
    <s v="E00311"/>
    <s v="Scarlett Figueroa"/>
    <s v="Business Partner"/>
    <x v="4"/>
    <s v="Speciality Products"/>
    <s v="Female"/>
    <s v="Latino"/>
    <n v="34"/>
    <x v="324"/>
    <n v="52811"/>
    <n v="0"/>
    <s v="United States"/>
    <s v="Miami"/>
    <s v=""/>
    <s v="Miami United States"/>
    <s v="Scarlett Figueroa Business Partner"/>
    <n v="-1"/>
    <x v="1"/>
  </r>
  <r>
    <s v="E04567"/>
    <s v="Madeline Hoang"/>
    <s v="Systems Analyst"/>
    <x v="0"/>
    <s v="Research &amp; Development"/>
    <s v="Female"/>
    <s v="Asian"/>
    <n v="28"/>
    <x v="325"/>
    <n v="50111"/>
    <n v="0"/>
    <s v="China"/>
    <s v="Chengdu"/>
    <s v=""/>
    <s v="Chengdu China"/>
    <s v="Madeline Hoang Systems Analyst"/>
    <n v="-1"/>
    <x v="1"/>
  </r>
  <r>
    <s v="E04378"/>
    <s v="Ezra Simmons"/>
    <s v="Network Administrator"/>
    <x v="0"/>
    <s v="Manufacturing"/>
    <s v="Male"/>
    <s v="Black"/>
    <n v="31"/>
    <x v="326"/>
    <n v="71192"/>
    <n v="0"/>
    <s v="United States"/>
    <s v="Austin"/>
    <s v=""/>
    <s v="Austin United States"/>
    <s v="Ezra Simmons Network Administrator"/>
    <n v="-1"/>
    <x v="0"/>
  </r>
  <r>
    <s v="E03251"/>
    <s v="Ruby Medina"/>
    <s v="Director"/>
    <x v="2"/>
    <s v="Manufacturing"/>
    <s v="Female"/>
    <s v="Latino"/>
    <n v="50"/>
    <x v="327"/>
    <n v="155351"/>
    <n v="0.2"/>
    <s v="United States"/>
    <s v="Seattle"/>
    <s v=""/>
    <s v="Seattle United States"/>
    <s v="Ruby Medina Director"/>
    <n v="-1"/>
    <x v="1"/>
  </r>
  <r>
    <s v="E03167"/>
    <s v="Luke Zheng"/>
    <s v="Director"/>
    <x v="4"/>
    <s v="Speciality Products"/>
    <s v="Male"/>
    <s v="Asian"/>
    <n v="39"/>
    <x v="328"/>
    <n v="161690"/>
    <n v="0.28999999999999998"/>
    <s v="China"/>
    <s v="Beijing"/>
    <s v=""/>
    <s v="Beijing China"/>
    <s v="Luke Zheng Director"/>
    <n v="-1"/>
    <x v="1"/>
  </r>
  <r>
    <s v="E03347"/>
    <s v="Rylee Dinh"/>
    <s v="Development Engineer"/>
    <x v="5"/>
    <s v="Speciality Products"/>
    <s v="Female"/>
    <s v="Asian"/>
    <n v="35"/>
    <x v="329"/>
    <n v="60132"/>
    <n v="0"/>
    <s v="China"/>
    <s v="Chongqing"/>
    <s v=""/>
    <s v="Chongqing China"/>
    <s v="Rylee Dinh Development Engineer"/>
    <n v="-1"/>
    <x v="3"/>
  </r>
  <r>
    <s v="E03908"/>
    <s v="Miles Evans"/>
    <s v="Network Architect"/>
    <x v="0"/>
    <s v="Manufacturing"/>
    <s v="Male"/>
    <s v="Caucasian"/>
    <n v="54"/>
    <x v="330"/>
    <n v="87216"/>
    <n v="0"/>
    <s v="United States"/>
    <s v="Miami"/>
    <s v=""/>
    <s v="Miami United States"/>
    <s v="Miles Evans Network Architect"/>
    <n v="-1"/>
    <x v="1"/>
  </r>
  <r>
    <s v="E01351"/>
    <s v="Leo Owens"/>
    <s v="Systems Analyst"/>
    <x v="0"/>
    <s v="Corporate"/>
    <s v="Male"/>
    <s v="Caucasian"/>
    <n v="47"/>
    <x v="331"/>
    <n v="50069"/>
    <n v="0"/>
    <s v="United States"/>
    <s v="Seattle"/>
    <s v=""/>
    <s v="Seattle United States"/>
    <s v="Leo Owens Systems Analyst"/>
    <n v="-1"/>
    <x v="0"/>
  </r>
  <r>
    <s v="E02681"/>
    <s v="Caroline Owens"/>
    <s v="Director"/>
    <x v="0"/>
    <s v="Speciality Products"/>
    <s v="Female"/>
    <s v="Caucasian"/>
    <n v="26"/>
    <x v="332"/>
    <n v="151108"/>
    <n v="0.22"/>
    <s v="United States"/>
    <s v="Phoenix"/>
    <s v=""/>
    <s v="Phoenix United States"/>
    <s v="Caroline Owens Director"/>
    <n v="-1"/>
    <x v="2"/>
  </r>
  <r>
    <s v="E03807"/>
    <s v="Kennedy Do"/>
    <s v="Computer Systems Manager"/>
    <x v="0"/>
    <s v="Manufacturing"/>
    <s v="Female"/>
    <s v="Asian"/>
    <n v="42"/>
    <x v="333"/>
    <n v="67398"/>
    <n v="7.0000000000000007E-2"/>
    <s v="United States"/>
    <s v="Phoenix"/>
    <s v=""/>
    <s v="Phoenix United States"/>
    <s v="Kennedy Do Computer Systems Manager"/>
    <n v="-1"/>
    <x v="1"/>
  </r>
  <r>
    <s v="E00422"/>
    <s v="Jade Acosta"/>
    <s v="Development Engineer"/>
    <x v="5"/>
    <s v="Research &amp; Development"/>
    <s v="Female"/>
    <s v="Latino"/>
    <n v="47"/>
    <x v="334"/>
    <n v="68488"/>
    <n v="0"/>
    <s v="United States"/>
    <s v="Seattle"/>
    <s v=""/>
    <s v="Seattle United States"/>
    <s v="Jade Acosta Development Engineer"/>
    <n v="-1"/>
    <x v="2"/>
  </r>
  <r>
    <s v="E00265"/>
    <s v="Mila Vasquez"/>
    <s v="Quality Engineer"/>
    <x v="5"/>
    <s v="Manufacturing"/>
    <s v="Female"/>
    <s v="Latino"/>
    <n v="60"/>
    <x v="335"/>
    <n v="92932"/>
    <n v="0"/>
    <s v="United States"/>
    <s v="Columbus"/>
    <s v=""/>
    <s v="Columbus United States"/>
    <s v="Mila Vasquez Quality Engineer"/>
    <n v="-1"/>
    <x v="2"/>
  </r>
  <r>
    <s v="E04601"/>
    <s v="Allison Ayala"/>
    <s v="Analyst"/>
    <x v="1"/>
    <s v="Corporate"/>
    <s v="Female"/>
    <s v="Latino"/>
    <n v="36"/>
    <x v="336"/>
    <n v="43363"/>
    <n v="0"/>
    <s v="United States"/>
    <s v="Austin"/>
    <s v=""/>
    <s v="Austin United States"/>
    <s v="Allison Ayala Analyst"/>
    <n v="-1"/>
    <x v="0"/>
  </r>
  <r>
    <s v="E04816"/>
    <s v="Jace Zhang"/>
    <s v="Service Desk Analyst"/>
    <x v="0"/>
    <s v="Speciality Products"/>
    <s v="Male"/>
    <s v="Asian"/>
    <n v="31"/>
    <x v="337"/>
    <n v="95963"/>
    <n v="0"/>
    <s v="China"/>
    <s v="Chengdu"/>
    <s v=""/>
    <s v="Chengdu China"/>
    <s v="Jace Zhang Service Desk Analyst"/>
    <n v="-1"/>
    <x v="3"/>
  </r>
  <r>
    <s v="E02147"/>
    <s v="Allison Medina"/>
    <s v="Manager"/>
    <x v="1"/>
    <s v="Speciality Products"/>
    <s v="Female"/>
    <s v="Latino"/>
    <n v="55"/>
    <x v="338"/>
    <n v="111038"/>
    <n v="0.05"/>
    <s v="Brazil"/>
    <s v="Sao Paulo"/>
    <s v=""/>
    <s v="Sao Paulo Brazil"/>
    <s v="Allison Medina Manager"/>
    <n v="-1"/>
    <x v="0"/>
  </r>
  <r>
    <s v="E02914"/>
    <s v="Maria Wilson"/>
    <s v="Vice President"/>
    <x v="5"/>
    <s v="Research &amp; Development"/>
    <s v="Female"/>
    <s v="Caucasian"/>
    <n v="51"/>
    <x v="339"/>
    <n v="200246"/>
    <n v="0.34"/>
    <s v="United States"/>
    <s v="Columbus"/>
    <s v=""/>
    <s v="Columbus United States"/>
    <s v="Maria Wilson Vice President"/>
    <n v="-1"/>
    <x v="0"/>
  </r>
  <r>
    <s v="E03268"/>
    <s v="Everly Coleman"/>
    <s v="Vice President"/>
    <x v="0"/>
    <s v="Corporate"/>
    <s v="Female"/>
    <s v="Caucasian"/>
    <n v="48"/>
    <x v="340"/>
    <n v="194871"/>
    <n v="0.35"/>
    <s v="United States"/>
    <s v="Columbus"/>
    <s v=""/>
    <s v="Columbus United States"/>
    <s v="Everly Coleman Vice President"/>
    <n v="-1"/>
    <x v="3"/>
  </r>
  <r>
    <s v="E03972"/>
    <s v="Jordan Gomez"/>
    <s v="Sr. Analyst"/>
    <x v="3"/>
    <s v="Research &amp; Development"/>
    <s v="Male"/>
    <s v="Latino"/>
    <n v="58"/>
    <x v="341"/>
    <n v="98769"/>
    <n v="0"/>
    <s v="Brazil"/>
    <s v="Rio de Janerio"/>
    <d v="2016-10-03T00:00:00"/>
    <s v="Rio de Janerio Brazil"/>
    <s v="Jordan Gomez Sr. Analyst"/>
    <n v="2016"/>
    <x v="2"/>
  </r>
  <r>
    <s v="E02189"/>
    <s v="Isla Chavez"/>
    <s v="Account Representative"/>
    <x v="2"/>
    <s v="Research &amp; Development"/>
    <s v="Female"/>
    <s v="Latino"/>
    <n v="29"/>
    <x v="342"/>
    <n v="65334"/>
    <n v="0"/>
    <s v="Brazil"/>
    <s v="Rio de Janerio"/>
    <s v=""/>
    <s v="Rio de Janerio Brazil"/>
    <s v="Isla Chavez Account Representative"/>
    <n v="-1"/>
    <x v="0"/>
  </r>
  <r>
    <s v="E04290"/>
    <s v="Hannah Gomez"/>
    <s v="Technical Architect"/>
    <x v="0"/>
    <s v="Manufacturing"/>
    <s v="Female"/>
    <s v="Latino"/>
    <n v="25"/>
    <x v="343"/>
    <n v="83934"/>
    <n v="0"/>
    <s v="United States"/>
    <s v="Miami"/>
    <s v=""/>
    <s v="Miami United States"/>
    <s v="Hannah Gomez Technical Architect"/>
    <n v="-1"/>
    <x v="0"/>
  </r>
  <r>
    <s v="E03630"/>
    <s v="Jacob Davis"/>
    <s v="Director"/>
    <x v="3"/>
    <s v="Research &amp; Development"/>
    <s v="Male"/>
    <s v="Caucasian"/>
    <n v="36"/>
    <x v="344"/>
    <n v="150399"/>
    <n v="0.28000000000000003"/>
    <s v="United States"/>
    <s v="Chicago"/>
    <s v=""/>
    <s v="Chicago United States"/>
    <s v="Jacob Davis Director"/>
    <n v="-1"/>
    <x v="2"/>
  </r>
  <r>
    <s v="E00432"/>
    <s v="Eli Gupta"/>
    <s v="Director"/>
    <x v="4"/>
    <s v="Research &amp; Development"/>
    <s v="Male"/>
    <s v="Asian"/>
    <n v="37"/>
    <x v="345"/>
    <n v="160280"/>
    <n v="0.19"/>
    <s v="China"/>
    <s v="Beijing"/>
    <s v=""/>
    <s v="Beijing China"/>
    <s v="Eli Gupta Director"/>
    <n v="-1"/>
    <x v="0"/>
  </r>
  <r>
    <s v="E03045"/>
    <s v="Andrew Huynh"/>
    <s v="Business Partner"/>
    <x v="4"/>
    <s v="Speciality Products"/>
    <s v="Male"/>
    <s v="Asian"/>
    <n v="57"/>
    <x v="346"/>
    <n v="54051"/>
    <n v="0"/>
    <s v="United States"/>
    <s v="Miami"/>
    <d v="1998-10-11T00:00:00"/>
    <s v="Miami United States"/>
    <s v="Andrew Huynh Business Partner"/>
    <n v="1998"/>
    <x v="0"/>
  </r>
  <r>
    <s v="E01924"/>
    <s v="Anna Gutierrez"/>
    <s v="Director"/>
    <x v="5"/>
    <s v="Research &amp; Development"/>
    <s v="Female"/>
    <s v="Latino"/>
    <n v="59"/>
    <x v="347"/>
    <n v="150699"/>
    <n v="0.28999999999999998"/>
    <s v="Brazil"/>
    <s v="Sao Paulo"/>
    <s v=""/>
    <s v="Sao Paulo Brazil"/>
    <s v="Anna Gutierrez Director"/>
    <n v="-1"/>
    <x v="0"/>
  </r>
  <r>
    <s v="E04877"/>
    <s v="Samuel Vega"/>
    <s v="Analyst II"/>
    <x v="6"/>
    <s v="Speciality Products"/>
    <s v="Male"/>
    <s v="Latino"/>
    <n v="37"/>
    <x v="348"/>
    <n v="69570"/>
    <n v="0"/>
    <s v="United States"/>
    <s v="Miami"/>
    <s v=""/>
    <s v="Miami United States"/>
    <s v="Samuel Vega Analyst II"/>
    <n v="-1"/>
    <x v="3"/>
  </r>
  <r>
    <s v="E02770"/>
    <s v="Liliana Do"/>
    <s v="Service Desk Analyst"/>
    <x v="0"/>
    <s v="Manufacturing"/>
    <s v="Female"/>
    <s v="Asian"/>
    <n v="30"/>
    <x v="349"/>
    <n v="86774"/>
    <n v="0"/>
    <s v="China"/>
    <s v="Chengdu"/>
    <s v=""/>
    <s v="Chengdu China"/>
    <s v="Liliana Do Service Desk Analyst"/>
    <n v="-1"/>
    <x v="3"/>
  </r>
  <r>
    <s v="E04590"/>
    <s v="Isaac Sanders"/>
    <s v="HRIS Analyst"/>
    <x v="4"/>
    <s v="Manufacturing"/>
    <s v="Male"/>
    <s v="Caucasian"/>
    <n v="49"/>
    <x v="350"/>
    <n v="57606"/>
    <n v="0"/>
    <s v="United States"/>
    <s v="Miami"/>
    <s v=""/>
    <s v="Miami United States"/>
    <s v="Isaac Sanders HRIS Analyst"/>
    <n v="-1"/>
    <x v="3"/>
  </r>
  <r>
    <s v="E01977"/>
    <s v="Raelynn Gupta"/>
    <s v="Sr. Manger"/>
    <x v="1"/>
    <s v="Corporate"/>
    <s v="Female"/>
    <s v="Asian"/>
    <n v="48"/>
    <x v="351"/>
    <n v="125730"/>
    <n v="0.11"/>
    <s v="China"/>
    <s v="Chongqing"/>
    <s v=""/>
    <s v="Chongqing China"/>
    <s v="Raelynn Gupta Sr. Manger"/>
    <n v="-1"/>
    <x v="2"/>
  </r>
  <r>
    <s v="E01378"/>
    <s v="Genesis Xiong"/>
    <s v="System Administrator "/>
    <x v="0"/>
    <s v="Research &amp; Development"/>
    <s v="Female"/>
    <s v="Asian"/>
    <n v="51"/>
    <x v="352"/>
    <n v="64170"/>
    <n v="0"/>
    <s v="United States"/>
    <s v="Columbus"/>
    <s v=""/>
    <s v="Columbus United States"/>
    <s v="Genesis Xiong System Administrator "/>
    <n v="-1"/>
    <x v="3"/>
  </r>
  <r>
    <s v="E04224"/>
    <s v="Lucas Ramos"/>
    <s v="Sr. Business Partner"/>
    <x v="4"/>
    <s v="Speciality Products"/>
    <s v="Male"/>
    <s v="Latino"/>
    <n v="56"/>
    <x v="353"/>
    <n v="72303"/>
    <n v="0"/>
    <s v="United States"/>
    <s v="Phoenix"/>
    <s v=""/>
    <s v="Phoenix United States"/>
    <s v="Lucas Ramos Sr. Business Partner"/>
    <n v="-1"/>
    <x v="3"/>
  </r>
  <r>
    <s v="E03423"/>
    <s v="Santiago f Gonzalez"/>
    <s v="Manager"/>
    <x v="2"/>
    <s v="Research &amp; Development"/>
    <s v="Male"/>
    <s v="Latino"/>
    <n v="36"/>
    <x v="354"/>
    <n v="105891"/>
    <n v="7.0000000000000007E-2"/>
    <s v="United States"/>
    <s v="Seattle"/>
    <s v=""/>
    <s v="Seattle United States"/>
    <s v="Santiago f Gonzalez Manager"/>
    <n v="-1"/>
    <x v="2"/>
  </r>
  <r>
    <s v="E01584"/>
    <s v="Henry Zhu"/>
    <s v="Vice President"/>
    <x v="6"/>
    <s v="Speciality Products"/>
    <s v="Male"/>
    <s v="Asian"/>
    <n v="38"/>
    <x v="355"/>
    <n v="255230"/>
    <n v="0.36"/>
    <s v="United States"/>
    <s v="Austin"/>
    <s v=""/>
    <s v="Austin United States"/>
    <s v="Henry Zhu Vice President"/>
    <n v="-1"/>
    <x v="2"/>
  </r>
  <r>
    <s v="E00788"/>
    <s v="Emily Contreras"/>
    <s v="Analyst II"/>
    <x v="2"/>
    <s v="Manufacturing"/>
    <s v="Female"/>
    <s v="Latino"/>
    <n v="56"/>
    <x v="356"/>
    <n v="59591"/>
    <n v="0"/>
    <s v="Brazil"/>
    <s v="Sao Paulo"/>
    <s v=""/>
    <s v="Sao Paulo Brazil"/>
    <s v="Emily Contreras Analyst II"/>
    <n v="-1"/>
    <x v="0"/>
  </r>
  <r>
    <s v="E00207"/>
    <s v="Hailey Lai"/>
    <s v="Vice President"/>
    <x v="4"/>
    <s v="Manufacturing"/>
    <s v="Female"/>
    <s v="Asian"/>
    <n v="52"/>
    <x v="357"/>
    <n v="187048"/>
    <n v="0.32"/>
    <s v="China"/>
    <s v="Chengdu"/>
    <s v=""/>
    <s v="Chengdu China"/>
    <s v="Hailey Lai Vice President"/>
    <n v="-1"/>
    <x v="2"/>
  </r>
  <r>
    <s v="E00834"/>
    <s v="Vivian Guzman"/>
    <s v="Analyst II"/>
    <x v="1"/>
    <s v="Speciality Products"/>
    <s v="Female"/>
    <s v="Latino"/>
    <n v="53"/>
    <x v="358"/>
    <n v="58605"/>
    <n v="0"/>
    <s v="United States"/>
    <s v="Phoenix"/>
    <s v=""/>
    <s v="Phoenix United States"/>
    <s v="Vivian Guzman Analyst II"/>
    <n v="-1"/>
    <x v="3"/>
  </r>
  <r>
    <s v="E04571"/>
    <s v="Hadley Contreras"/>
    <s v="Director"/>
    <x v="5"/>
    <s v="Corporate"/>
    <s v="Female"/>
    <s v="Latino"/>
    <n v="60"/>
    <x v="359"/>
    <n v="178502"/>
    <n v="0.2"/>
    <s v="United States"/>
    <s v="Austin"/>
    <s v=""/>
    <s v="Austin United States"/>
    <s v="Hadley Contreras Director"/>
    <n v="-1"/>
    <x v="3"/>
  </r>
  <r>
    <s v="E02652"/>
    <s v="Nathan Sun"/>
    <s v="Manager"/>
    <x v="3"/>
    <s v="Speciality Products"/>
    <s v="Male"/>
    <s v="Asian"/>
    <n v="63"/>
    <x v="360"/>
    <n v="103724"/>
    <n v="0.05"/>
    <s v="China"/>
    <s v="Shanghai"/>
    <s v=""/>
    <s v="Shanghai China"/>
    <s v="Nathan Sun Manager"/>
    <n v="-1"/>
    <x v="2"/>
  </r>
  <r>
    <s v="E02693"/>
    <s v="Grace Campos"/>
    <s v="Director"/>
    <x v="5"/>
    <s v="Research &amp; Development"/>
    <s v="Female"/>
    <s v="Latino"/>
    <n v="37"/>
    <x v="361"/>
    <n v="156277"/>
    <n v="0.22"/>
    <s v="Brazil"/>
    <s v="Manaus"/>
    <s v=""/>
    <s v="Manaus Brazil"/>
    <s v="Grace Campos Director"/>
    <n v="-1"/>
    <x v="3"/>
  </r>
  <r>
    <s v="E03359"/>
    <s v="Autumn Ortiz"/>
    <s v="Field Engineer"/>
    <x v="5"/>
    <s v="Research &amp; Development"/>
    <s v="Female"/>
    <s v="Latino"/>
    <n v="30"/>
    <x v="362"/>
    <n v="87744"/>
    <n v="0"/>
    <s v="Brazil"/>
    <s v="Sao Paulo"/>
    <s v=""/>
    <s v="Sao Paulo Brazil"/>
    <s v="Autumn Ortiz Field Engineer"/>
    <n v="-1"/>
    <x v="1"/>
  </r>
  <r>
    <s v="E00399"/>
    <s v="Connor Walker"/>
    <s v="Analyst II"/>
    <x v="1"/>
    <s v="Manufacturing"/>
    <s v="Male"/>
    <s v="Caucasian"/>
    <n v="30"/>
    <x v="363"/>
    <n v="54714"/>
    <n v="0"/>
    <s v="United States"/>
    <s v="Columbus"/>
    <s v=""/>
    <s v="Columbus United States"/>
    <s v="Connor Walker Analyst II"/>
    <n v="-1"/>
    <x v="3"/>
  </r>
  <r>
    <s v="E02971"/>
    <s v="Mia Wu"/>
    <s v="Enterprise Architect"/>
    <x v="0"/>
    <s v="Corporate"/>
    <s v="Female"/>
    <s v="Asian"/>
    <n v="45"/>
    <x v="364"/>
    <n v="99169"/>
    <n v="0"/>
    <s v="China"/>
    <s v="Beijing"/>
    <s v=""/>
    <s v="Beijing China"/>
    <s v="Mia Wu Enterprise Architect"/>
    <n v="-1"/>
    <x v="2"/>
  </r>
  <r>
    <s v="E03327"/>
    <s v="Julia Luong"/>
    <s v="Sr. Manger"/>
    <x v="3"/>
    <s v="Research &amp; Development"/>
    <s v="Female"/>
    <s v="Asian"/>
    <n v="55"/>
    <x v="365"/>
    <n v="142628"/>
    <n v="0.12"/>
    <s v="China"/>
    <s v="Chongqing"/>
    <s v=""/>
    <s v="Chongqing China"/>
    <s v="Julia Luong Sr. Manger"/>
    <n v="-1"/>
    <x v="0"/>
  </r>
  <r>
    <s v="E00900"/>
    <s v="Eleanor Delgado"/>
    <s v="Sr. Analyst"/>
    <x v="6"/>
    <s v="Manufacturing"/>
    <s v="Female"/>
    <s v="Latino"/>
    <n v="33"/>
    <x v="366"/>
    <n v="75869"/>
    <n v="0"/>
    <s v="Brazil"/>
    <s v="Sao Paulo"/>
    <s v=""/>
    <s v="Sao Paulo Brazil"/>
    <s v="Eleanor Delgado Sr. Analyst"/>
    <n v="-1"/>
    <x v="0"/>
  </r>
  <r>
    <s v="E00836"/>
    <s v="Addison Roberts"/>
    <s v="Network Architect"/>
    <x v="0"/>
    <s v="Manufacturing"/>
    <s v="Female"/>
    <s v="Caucasian"/>
    <n v="65"/>
    <x v="367"/>
    <n v="60985"/>
    <n v="0"/>
    <s v="United States"/>
    <s v="Seattle"/>
    <s v=""/>
    <s v="Seattle United States"/>
    <s v="Addison Roberts Network Architect"/>
    <n v="-1"/>
    <x v="0"/>
  </r>
  <r>
    <s v="E03854"/>
    <s v="Camila Li"/>
    <s v="Sr. Manger"/>
    <x v="0"/>
    <s v="Research &amp; Development"/>
    <s v="Female"/>
    <s v="Asian"/>
    <n v="60"/>
    <x v="368"/>
    <n v="126911"/>
    <n v="0.1"/>
    <s v="China"/>
    <s v="Shanghai"/>
    <s v=""/>
    <s v="Shanghai China"/>
    <s v="Camila Li Sr. Manger"/>
    <n v="-1"/>
    <x v="2"/>
  </r>
  <r>
    <s v="E04729"/>
    <s v="Ezekiel Fong"/>
    <s v="Vice President"/>
    <x v="2"/>
    <s v="Research &amp; Development"/>
    <s v="Male"/>
    <s v="Asian"/>
    <n v="56"/>
    <x v="369"/>
    <n v="216949"/>
    <n v="0.32"/>
    <s v="China"/>
    <s v="Shanghai"/>
    <s v=""/>
    <s v="Shanghai China"/>
    <s v="Ezekiel Fong Vice President"/>
    <n v="-1"/>
    <x v="3"/>
  </r>
  <r>
    <s v="E00360"/>
    <s v="Dylan Thao"/>
    <s v="Director"/>
    <x v="5"/>
    <s v="Manufacturing"/>
    <s v="Male"/>
    <s v="Asian"/>
    <n v="53"/>
    <x v="370"/>
    <n v="168510"/>
    <n v="0.28999999999999998"/>
    <s v="United States"/>
    <s v="Seattle"/>
    <s v=""/>
    <s v="Seattle United States"/>
    <s v="Dylan Thao Director"/>
    <n v="-1"/>
    <x v="1"/>
  </r>
  <r>
    <s v="E02284"/>
    <s v="Josephine Salazar"/>
    <s v="Field Engineer"/>
    <x v="5"/>
    <s v="Speciality Products"/>
    <s v="Female"/>
    <s v="Latino"/>
    <n v="36"/>
    <x v="371"/>
    <n v="85870"/>
    <n v="0"/>
    <s v="Brazil"/>
    <s v="Sao Paulo"/>
    <s v=""/>
    <s v="Sao Paulo Brazil"/>
    <s v="Josephine Salazar Field Engineer"/>
    <n v="-1"/>
    <x v="3"/>
  </r>
  <r>
    <s v="E00181"/>
    <s v="Genesis Hu"/>
    <s v="Sr. Analyst"/>
    <x v="6"/>
    <s v="Corporate"/>
    <s v="Female"/>
    <s v="Asian"/>
    <n v="46"/>
    <x v="372"/>
    <n v="86510"/>
    <n v="0"/>
    <s v="China"/>
    <s v="Beijing"/>
    <d v="2003-01-02T00:00:00"/>
    <s v="Beijing China"/>
    <s v="Genesis Hu Sr. Analyst"/>
    <n v="2003"/>
    <x v="3"/>
  </r>
  <r>
    <s v="E04168"/>
    <s v="Mila Juarez"/>
    <s v="Manager"/>
    <x v="2"/>
    <s v="Speciality Products"/>
    <s v="Female"/>
    <s v="Latino"/>
    <n v="38"/>
    <x v="373"/>
    <n v="119647"/>
    <n v="0.09"/>
    <s v="Brazil"/>
    <s v="Sao Paulo"/>
    <s v=""/>
    <s v="Sao Paulo Brazil"/>
    <s v="Mila Juarez Manager"/>
    <n v="-1"/>
    <x v="2"/>
  </r>
  <r>
    <s v="E02861"/>
    <s v="Daniel Perry"/>
    <s v="Enterprise Architect"/>
    <x v="0"/>
    <s v="Research &amp; Development"/>
    <s v="Male"/>
    <s v="Caucasian"/>
    <n v="62"/>
    <x v="374"/>
    <n v="80921"/>
    <n v="0"/>
    <s v="United States"/>
    <s v="Columbus"/>
    <s v=""/>
    <s v="Columbus United States"/>
    <s v="Daniel Perry Enterprise Architect"/>
    <n v="-1"/>
    <x v="0"/>
  </r>
  <r>
    <s v="E01357"/>
    <s v="Paisley Hunter"/>
    <s v="Engineering Manager"/>
    <x v="5"/>
    <s v="Research &amp; Development"/>
    <s v="Female"/>
    <s v="Caucasian"/>
    <n v="61"/>
    <x v="375"/>
    <n v="98110"/>
    <n v="0.13"/>
    <s v="United States"/>
    <s v="Chicago"/>
    <s v=""/>
    <s v="Chicago United States"/>
    <s v="Paisley Hunter Engineering Manager"/>
    <n v="-1"/>
    <x v="3"/>
  </r>
  <r>
    <s v="E04387"/>
    <s v="Everleigh White"/>
    <s v="Network Architect"/>
    <x v="0"/>
    <s v="Speciality Products"/>
    <s v="Female"/>
    <s v="Caucasian"/>
    <n v="59"/>
    <x v="376"/>
    <n v="86831"/>
    <n v="0"/>
    <s v="United States"/>
    <s v="Phoenix"/>
    <s v=""/>
    <s v="Phoenix United States"/>
    <s v="Everleigh White Network Architect"/>
    <n v="-1"/>
    <x v="1"/>
  </r>
  <r>
    <s v="E03090"/>
    <s v="Penelope Choi"/>
    <s v="Technical Architect"/>
    <x v="0"/>
    <s v="Speciality Products"/>
    <s v="Female"/>
    <s v="Asian"/>
    <n v="49"/>
    <x v="377"/>
    <n v="72826"/>
    <n v="0"/>
    <s v="China"/>
    <s v="Beijing"/>
    <s v=""/>
    <s v="Beijing China"/>
    <s v="Penelope Choi Technical Architect"/>
    <n v="-1"/>
    <x v="2"/>
  </r>
  <r>
    <s v="E03591"/>
    <s v="Piper Sun"/>
    <s v="Director"/>
    <x v="6"/>
    <s v="Manufacturing"/>
    <s v="Female"/>
    <s v="Asian"/>
    <n v="64"/>
    <x v="378"/>
    <n v="171217"/>
    <n v="0.19"/>
    <s v="United States"/>
    <s v="Seattle"/>
    <s v=""/>
    <s v="Seattle United States"/>
    <s v="Piper Sun Director"/>
    <n v="-1"/>
    <x v="3"/>
  </r>
  <r>
    <s v="E03328"/>
    <s v="Lucy Johnson"/>
    <s v="Manager"/>
    <x v="0"/>
    <s v="Research &amp; Development"/>
    <s v="Female"/>
    <s v="Caucasian"/>
    <n v="57"/>
    <x v="379"/>
    <n v="103058"/>
    <n v="7.0000000000000007E-2"/>
    <s v="United States"/>
    <s v="Columbus"/>
    <s v=""/>
    <s v="Columbus United States"/>
    <s v="Lucy Johnson Manager"/>
    <n v="-1"/>
    <x v="0"/>
  </r>
  <r>
    <s v="E04937"/>
    <s v="Ian Ngo"/>
    <s v="Manager"/>
    <x v="2"/>
    <s v="Speciality Products"/>
    <s v="Male"/>
    <s v="Asian"/>
    <n v="52"/>
    <x v="380"/>
    <n v="117062"/>
    <n v="7.0000000000000007E-2"/>
    <s v="United States"/>
    <s v="Phoenix"/>
    <s v=""/>
    <s v="Phoenix United States"/>
    <s v="Ian Ngo Manager"/>
    <n v="-1"/>
    <x v="2"/>
  </r>
  <r>
    <s v="E00515"/>
    <s v="Joseph Vazquez"/>
    <s v="Sr. Manger"/>
    <x v="3"/>
    <s v="Speciality Products"/>
    <s v="Male"/>
    <s v="Latino"/>
    <n v="40"/>
    <x v="381"/>
    <n v="159031"/>
    <n v="0.1"/>
    <s v="United States"/>
    <s v="Miami"/>
    <s v=""/>
    <s v="Miami United States"/>
    <s v="Joseph Vazquez Sr. Manger"/>
    <n v="-1"/>
    <x v="3"/>
  </r>
  <r>
    <s v="E01241"/>
    <s v="Hadley Guerrero"/>
    <s v="Sr. Manger"/>
    <x v="0"/>
    <s v="Research &amp; Development"/>
    <s v="Female"/>
    <s v="Latino"/>
    <n v="49"/>
    <x v="382"/>
    <n v="125086"/>
    <n v="0.1"/>
    <s v="Brazil"/>
    <s v="Sao Paulo"/>
    <s v=""/>
    <s v="Sao Paulo Brazil"/>
    <s v="Hadley Guerrero Sr. Manger"/>
    <n v="-1"/>
    <x v="3"/>
  </r>
  <r>
    <s v="E03255"/>
    <s v="Jose Brown"/>
    <s v="System Administrator "/>
    <x v="0"/>
    <s v="Speciality Products"/>
    <s v="Male"/>
    <s v="Caucasian"/>
    <n v="43"/>
    <x v="383"/>
    <n v="67976"/>
    <n v="0"/>
    <s v="United States"/>
    <s v="Seattle"/>
    <s v=""/>
    <s v="Seattle United States"/>
    <s v="Jose Brown System Administrator "/>
    <n v="-1"/>
    <x v="0"/>
  </r>
  <r>
    <s v="E01711"/>
    <s v="Benjamin Ford"/>
    <s v="Analyst II"/>
    <x v="1"/>
    <s v="Speciality Products"/>
    <s v="Male"/>
    <s v="Caucasian"/>
    <n v="31"/>
    <x v="384"/>
    <n v="74215"/>
    <n v="0"/>
    <s v="United States"/>
    <s v="Phoenix"/>
    <s v=""/>
    <s v="Phoenix United States"/>
    <s v="Benjamin Ford Analyst II"/>
    <n v="-1"/>
    <x v="0"/>
  </r>
  <r>
    <s v="E00500"/>
    <s v="Henry Shah"/>
    <s v="Director"/>
    <x v="3"/>
    <s v="Manufacturing"/>
    <s v="Male"/>
    <s v="Asian"/>
    <n v="55"/>
    <x v="385"/>
    <n v="187389"/>
    <n v="0.25"/>
    <s v="China"/>
    <s v="Chengdu"/>
    <s v=""/>
    <s v="Chengdu China"/>
    <s v="Henry Shah Director"/>
    <n v="-1"/>
    <x v="0"/>
  </r>
  <r>
    <s v="E04972"/>
    <s v="Ivy Daniels"/>
    <s v="Sr. Manger"/>
    <x v="4"/>
    <s v="Speciality Products"/>
    <s v="Female"/>
    <s v="Caucasian"/>
    <n v="41"/>
    <x v="386"/>
    <n v="131841"/>
    <n v="0.13"/>
    <s v="United States"/>
    <s v="Columbus"/>
    <s v=""/>
    <s v="Columbus United States"/>
    <s v="Ivy Daniels Sr. Manger"/>
    <n v="-1"/>
    <x v="1"/>
  </r>
  <r>
    <s v="E02728"/>
    <s v="Thomas Chang"/>
    <s v="Sr. Analyst"/>
    <x v="3"/>
    <s v="Research &amp; Development"/>
    <s v="Male"/>
    <s v="Asian"/>
    <n v="34"/>
    <x v="387"/>
    <n v="97231"/>
    <n v="0"/>
    <s v="China"/>
    <s v="Beijing"/>
    <s v=""/>
    <s v="Beijing China"/>
    <s v="Thomas Chang Sr. Analyst"/>
    <n v="-1"/>
    <x v="2"/>
  </r>
  <r>
    <s v="E04749"/>
    <s v="Caroline Phan"/>
    <s v="Sr. Manger"/>
    <x v="1"/>
    <s v="Corporate"/>
    <s v="Female"/>
    <s v="Asian"/>
    <n v="41"/>
    <x v="388"/>
    <n v="155004"/>
    <n v="0.12"/>
    <s v="United States"/>
    <s v="Austin"/>
    <s v=""/>
    <s v="Austin United States"/>
    <s v="Caroline Phan Sr. Manger"/>
    <n v="-1"/>
    <x v="3"/>
  </r>
  <r>
    <s v="E02023"/>
    <s v="Maverick Mehta"/>
    <s v="Systems Analyst"/>
    <x v="0"/>
    <s v="Manufacturing"/>
    <s v="Male"/>
    <s v="Asian"/>
    <n v="40"/>
    <x v="389"/>
    <n v="41859"/>
    <n v="0"/>
    <s v="United States"/>
    <s v="Seattle"/>
    <s v=""/>
    <s v="Seattle United States"/>
    <s v="Maverick Mehta Systems Analyst"/>
    <n v="-1"/>
    <x v="2"/>
  </r>
  <r>
    <s v="E03166"/>
    <s v="Austin Edwards"/>
    <s v="IT Coordinator"/>
    <x v="0"/>
    <s v="Manufacturing"/>
    <s v="Male"/>
    <s v="Black"/>
    <n v="42"/>
    <x v="390"/>
    <n v="52733"/>
    <n v="0"/>
    <s v="United States"/>
    <s v="Chicago"/>
    <s v=""/>
    <s v="Chicago United States"/>
    <s v="Austin Edwards IT Coordinator"/>
    <n v="-1"/>
    <x v="2"/>
  </r>
  <r>
    <s v="E02599"/>
    <s v="Daniel Huang"/>
    <s v="Vice President"/>
    <x v="4"/>
    <s v="Corporate"/>
    <s v="Male"/>
    <s v="Asian"/>
    <n v="31"/>
    <x v="391"/>
    <n v="250953"/>
    <n v="0.34"/>
    <s v="United States"/>
    <s v="Columbus"/>
    <s v=""/>
    <s v="Columbus United States"/>
    <s v="Daniel Huang Vice President"/>
    <n v="-1"/>
    <x v="2"/>
  </r>
  <r>
    <s v="E01014"/>
    <s v="Lucas Phan"/>
    <s v="Director"/>
    <x v="6"/>
    <s v="Research &amp; Development"/>
    <s v="Male"/>
    <s v="Asian"/>
    <n v="49"/>
    <x v="392"/>
    <n v="191807"/>
    <n v="0.21"/>
    <s v="China"/>
    <s v="Chongqing"/>
    <s v=""/>
    <s v="Chongqing China"/>
    <s v="Lucas Phan Director"/>
    <n v="-1"/>
    <x v="3"/>
  </r>
  <r>
    <s v="E04529"/>
    <s v="Gabriel Yu"/>
    <s v="Technical Architect"/>
    <x v="0"/>
    <s v="Speciality Products"/>
    <s v="Male"/>
    <s v="Asian"/>
    <n v="42"/>
    <x v="393"/>
    <n v="64677"/>
    <n v="0"/>
    <s v="China"/>
    <s v="Chongqing"/>
    <s v=""/>
    <s v="Chongqing China"/>
    <s v="Gabriel Yu Technical Architect"/>
    <n v="-1"/>
    <x v="0"/>
  </r>
  <r>
    <s v="E00085"/>
    <s v="Mason Watson"/>
    <s v="Sr. Manger"/>
    <x v="0"/>
    <s v="Corporate"/>
    <s v="Male"/>
    <s v="Caucasian"/>
    <n v="46"/>
    <x v="394"/>
    <n v="130274"/>
    <n v="0.11"/>
    <s v="United States"/>
    <s v="Chicago"/>
    <s v=""/>
    <s v="Chicago United States"/>
    <s v="Mason Watson Sr. Manger"/>
    <n v="-1"/>
    <x v="2"/>
  </r>
  <r>
    <s v="E00632"/>
    <s v="Angel Chang"/>
    <s v="Network Architect"/>
    <x v="0"/>
    <s v="Research &amp; Development"/>
    <s v="Male"/>
    <s v="Asian"/>
    <n v="37"/>
    <x v="133"/>
    <n v="96331"/>
    <n v="0"/>
    <s v="China"/>
    <s v="Shanghai"/>
    <s v=""/>
    <s v="Shanghai China"/>
    <s v="Angel Chang Network Architect"/>
    <n v="-1"/>
    <x v="2"/>
  </r>
  <r>
    <s v="E02108"/>
    <s v="Madeline Coleman"/>
    <s v="Sr. Manger"/>
    <x v="1"/>
    <s v="Research &amp; Development"/>
    <s v="Female"/>
    <s v="Caucasian"/>
    <n v="51"/>
    <x v="395"/>
    <n v="150758"/>
    <n v="0.13"/>
    <s v="United States"/>
    <s v="Chicago"/>
    <d v="2007-08-16T00:00:00"/>
    <s v="Chicago United States"/>
    <s v="Madeline Coleman Sr. Manger"/>
    <n v="2007"/>
    <x v="0"/>
  </r>
  <r>
    <s v="E03802"/>
    <s v="Thomas Vazquez"/>
    <s v="Director"/>
    <x v="5"/>
    <s v="Corporate"/>
    <s v="Male"/>
    <s v="Latino"/>
    <n v="46"/>
    <x v="396"/>
    <n v="173629"/>
    <n v="0.21"/>
    <s v="Brazil"/>
    <s v="Sao Paulo"/>
    <s v=""/>
    <s v="Sao Paulo Brazil"/>
    <s v="Thomas Vazquez Director"/>
    <n v="-1"/>
    <x v="2"/>
  </r>
  <r>
    <s v="E03685"/>
    <s v="Silas Hunter"/>
    <s v="Solutions Architect"/>
    <x v="0"/>
    <s v="Corporate"/>
    <s v="Male"/>
    <s v="Black"/>
    <n v="55"/>
    <x v="397"/>
    <n v="62174"/>
    <n v="0"/>
    <s v="United States"/>
    <s v="Chicago"/>
    <s v=""/>
    <s v="Chicago United States"/>
    <s v="Silas Hunter Solutions Architect"/>
    <n v="-1"/>
    <x v="0"/>
  </r>
  <r>
    <s v="E01089"/>
    <s v="Nicholas Brooks"/>
    <s v="Analyst II"/>
    <x v="3"/>
    <s v="Manufacturing"/>
    <s v="Male"/>
    <s v="Caucasian"/>
    <n v="43"/>
    <x v="376"/>
    <n v="56555"/>
    <n v="0"/>
    <s v="United States"/>
    <s v="Phoenix"/>
    <s v=""/>
    <s v="Phoenix United States"/>
    <s v="Nicholas Brooks Analyst II"/>
    <n v="-1"/>
    <x v="1"/>
  </r>
  <r>
    <s v="E03988"/>
    <s v="Dominic Thomas"/>
    <s v="Analyst II"/>
    <x v="6"/>
    <s v="Manufacturing"/>
    <s v="Male"/>
    <s v="Caucasian"/>
    <n v="48"/>
    <x v="398"/>
    <n v="74655"/>
    <n v="0"/>
    <s v="United States"/>
    <s v="Austin"/>
    <s v=""/>
    <s v="Austin United States"/>
    <s v="Dominic Thomas Analyst II"/>
    <n v="-1"/>
    <x v="2"/>
  </r>
  <r>
    <s v="E00401"/>
    <s v="Wesley Adams"/>
    <s v="System Administrator "/>
    <x v="0"/>
    <s v="Corporate"/>
    <s v="Male"/>
    <s v="Caucasian"/>
    <n v="48"/>
    <x v="399"/>
    <n v="93017"/>
    <n v="0"/>
    <s v="United States"/>
    <s v="Seattle"/>
    <s v=""/>
    <s v="Seattle United States"/>
    <s v="Wesley Adams System Administrator "/>
    <n v="-1"/>
    <x v="2"/>
  </r>
  <r>
    <s v="E03429"/>
    <s v="Ian Wu"/>
    <s v="Sr. Analyst"/>
    <x v="6"/>
    <s v="Manufacturing"/>
    <s v="Male"/>
    <s v="Asian"/>
    <n v="51"/>
    <x v="400"/>
    <n v="82300"/>
    <n v="0"/>
    <s v="China"/>
    <s v="Chengdu"/>
    <s v=""/>
    <s v="Chengdu China"/>
    <s v="Ian Wu Sr. Analyst"/>
    <n v="-1"/>
    <x v="0"/>
  </r>
  <r>
    <s v="E02417"/>
    <s v="Alice Young"/>
    <s v="Automation Engineer"/>
    <x v="5"/>
    <s v="Research &amp; Development"/>
    <s v="Female"/>
    <s v="Caucasian"/>
    <n v="46"/>
    <x v="401"/>
    <n v="91621"/>
    <n v="0"/>
    <s v="United States"/>
    <s v="Chicago"/>
    <s v=""/>
    <s v="Chicago United States"/>
    <s v="Alice Young Automation Engineer"/>
    <n v="-1"/>
    <x v="3"/>
  </r>
  <r>
    <s v="E00359"/>
    <s v="Logan Carrillo"/>
    <s v="Sr. Analyst"/>
    <x v="6"/>
    <s v="Research &amp; Development"/>
    <s v="Male"/>
    <s v="Latino"/>
    <n v="33"/>
    <x v="402"/>
    <n v="91280"/>
    <n v="0"/>
    <s v="United States"/>
    <s v="Miami"/>
    <s v=""/>
    <s v="Miami United States"/>
    <s v="Logan Carrillo Sr. Analyst"/>
    <n v="-1"/>
    <x v="1"/>
  </r>
  <r>
    <s v="E02044"/>
    <s v="Caroline Alexander"/>
    <s v="Business Partner"/>
    <x v="4"/>
    <s v="Manufacturing"/>
    <s v="Female"/>
    <s v="Black"/>
    <n v="42"/>
    <x v="403"/>
    <n v="47071"/>
    <n v="0"/>
    <s v="United States"/>
    <s v="Columbus"/>
    <s v=""/>
    <s v="Columbus United States"/>
    <s v="Caroline Alexander Business Partner"/>
    <n v="-1"/>
    <x v="2"/>
  </r>
  <r>
    <s v="E01479"/>
    <s v="Serenity Bailey"/>
    <s v="IT Systems Architect"/>
    <x v="0"/>
    <s v="Manufacturing"/>
    <s v="Female"/>
    <s v="Caucasian"/>
    <n v="55"/>
    <x v="404"/>
    <n v="81218"/>
    <n v="0"/>
    <s v="United States"/>
    <s v="Chicago"/>
    <s v=""/>
    <s v="Chicago United States"/>
    <s v="Serenity Bailey IT Systems Architect"/>
    <n v="-1"/>
    <x v="1"/>
  </r>
  <r>
    <s v="E04962"/>
    <s v="Elena Tan"/>
    <s v="Vice President"/>
    <x v="5"/>
    <s v="Manufacturing"/>
    <s v="Female"/>
    <s v="Asian"/>
    <n v="50"/>
    <x v="405"/>
    <n v="181801"/>
    <n v="0.4"/>
    <s v="China"/>
    <s v="Chongqing"/>
    <d v="2019-12-11T00:00:00"/>
    <s v="Chongqing China"/>
    <s v="Elena Tan Vice President"/>
    <n v="2019"/>
    <x v="1"/>
  </r>
  <r>
    <s v="E02769"/>
    <s v="Eliza Adams"/>
    <s v="Account Representative"/>
    <x v="2"/>
    <s v="Manufacturing"/>
    <s v="Female"/>
    <s v="Caucasian"/>
    <n v="26"/>
    <x v="406"/>
    <n v="63137"/>
    <n v="0"/>
    <s v="United States"/>
    <s v="Chicago"/>
    <s v=""/>
    <s v="Chicago United States"/>
    <s v="Eliza Adams Account Representative"/>
    <n v="-1"/>
    <x v="1"/>
  </r>
  <r>
    <s v="E03893"/>
    <s v="Alice Xiong"/>
    <s v="Vice President"/>
    <x v="5"/>
    <s v="Manufacturing"/>
    <s v="Female"/>
    <s v="Asian"/>
    <n v="55"/>
    <x v="407"/>
    <n v="221465"/>
    <n v="0.34"/>
    <s v="China"/>
    <s v="Chengdu"/>
    <s v=""/>
    <s v="Chengdu China"/>
    <s v="Alice Xiong Vice President"/>
    <n v="-1"/>
    <x v="2"/>
  </r>
  <r>
    <s v="E00553"/>
    <s v="Isla Yoon"/>
    <s v="Quality Engineer"/>
    <x v="5"/>
    <s v="Research &amp; Development"/>
    <s v="Female"/>
    <s v="Asian"/>
    <n v="50"/>
    <x v="408"/>
    <n v="79388"/>
    <n v="0"/>
    <s v="United States"/>
    <s v="Austin"/>
    <d v="2019-08-04T00:00:00"/>
    <s v="Austin United States"/>
    <s v="Isla Yoon Quality Engineer"/>
    <n v="2019"/>
    <x v="0"/>
  </r>
  <r>
    <s v="E03540"/>
    <s v="Emma Perry"/>
    <s v="Solutions Architect"/>
    <x v="0"/>
    <s v="Manufacturing"/>
    <s v="Female"/>
    <s v="Caucasian"/>
    <n v="28"/>
    <x v="131"/>
    <n v="68176"/>
    <n v="0"/>
    <s v="United States"/>
    <s v="Seattle"/>
    <s v=""/>
    <s v="Seattle United States"/>
    <s v="Emma Perry Solutions Architect"/>
    <n v="-1"/>
    <x v="3"/>
  </r>
  <r>
    <s v="E02769"/>
    <s v="Riley Marquez"/>
    <s v="Sr. Manger"/>
    <x v="1"/>
    <s v="Research &amp; Development"/>
    <s v="Female"/>
    <s v="Latino"/>
    <n v="39"/>
    <x v="409"/>
    <n v="122829"/>
    <n v="0.11"/>
    <s v="United States"/>
    <s v="Chicago"/>
    <s v=""/>
    <s v="Chicago United States"/>
    <s v="Riley Marquez Sr. Manger"/>
    <n v="-1"/>
    <x v="1"/>
  </r>
  <r>
    <s v="E03277"/>
    <s v="Caroline Hu"/>
    <s v="Sr. Manger"/>
    <x v="6"/>
    <s v="Speciality Products"/>
    <s v="Female"/>
    <s v="Asian"/>
    <n v="31"/>
    <x v="410"/>
    <n v="126353"/>
    <n v="0.12"/>
    <s v="China"/>
    <s v="Shanghai"/>
    <s v=""/>
    <s v="Shanghai China"/>
    <s v="Caroline Hu Sr. Manger"/>
    <n v="-1"/>
    <x v="2"/>
  </r>
  <r>
    <s v="E04194"/>
    <s v="Madison Kumar"/>
    <s v="Director"/>
    <x v="3"/>
    <s v="Speciality Products"/>
    <s v="Female"/>
    <s v="Asian"/>
    <n v="55"/>
    <x v="411"/>
    <n v="188727"/>
    <n v="0.23"/>
    <s v="China"/>
    <s v="Chengdu"/>
    <s v=""/>
    <s v="Chengdu China"/>
    <s v="Madison Kumar Director"/>
    <n v="-1"/>
    <x v="1"/>
  </r>
  <r>
    <s v="E01807"/>
    <s v="Matthew Lim"/>
    <s v="Sr. Analyst"/>
    <x v="2"/>
    <s v="Research &amp; Development"/>
    <s v="Male"/>
    <s v="Asian"/>
    <n v="52"/>
    <x v="412"/>
    <n v="99624"/>
    <n v="0"/>
    <s v="United States"/>
    <s v="Seattle"/>
    <s v=""/>
    <s v="Seattle United States"/>
    <s v="Matthew Lim Sr. Analyst"/>
    <n v="-1"/>
    <x v="3"/>
  </r>
  <r>
    <s v="E01762"/>
    <s v="Maya Ngo"/>
    <s v="Manager"/>
    <x v="2"/>
    <s v="Speciality Products"/>
    <s v="Female"/>
    <s v="Asian"/>
    <n v="55"/>
    <x v="413"/>
    <n v="108686"/>
    <n v="0.06"/>
    <s v="United States"/>
    <s v="Columbus"/>
    <s v=""/>
    <s v="Columbus United States"/>
    <s v="Maya Ngo Manager"/>
    <n v="-1"/>
    <x v="1"/>
  </r>
  <r>
    <s v="E02632"/>
    <s v="Alice Soto"/>
    <s v="Analyst"/>
    <x v="3"/>
    <s v="Corporate"/>
    <s v="Female"/>
    <s v="Latino"/>
    <n v="56"/>
    <x v="414"/>
    <n v="50857"/>
    <n v="0"/>
    <s v="Brazil"/>
    <s v="Manaus"/>
    <s v=""/>
    <s v="Manaus Brazil"/>
    <s v="Alice Soto Analyst"/>
    <n v="-1"/>
    <x v="0"/>
  </r>
  <r>
    <s v="E04226"/>
    <s v="Andrew Moore"/>
    <s v="Operations Engineer"/>
    <x v="5"/>
    <s v="Manufacturing"/>
    <s v="Male"/>
    <s v="Caucasian"/>
    <n v="47"/>
    <x v="415"/>
    <n v="120628"/>
    <n v="0"/>
    <s v="United States"/>
    <s v="Chicago"/>
    <s v=""/>
    <s v="Chicago United States"/>
    <s v="Andrew Moore Operations Engineer"/>
    <n v="-1"/>
    <x v="3"/>
  </r>
  <r>
    <s v="E04101"/>
    <s v="Olivia Harris"/>
    <s v="Director"/>
    <x v="2"/>
    <s v="Speciality Products"/>
    <s v="Female"/>
    <s v="Caucasian"/>
    <n v="63"/>
    <x v="416"/>
    <n v="181216"/>
    <n v="0.27"/>
    <s v="United States"/>
    <s v="Columbus"/>
    <s v=""/>
    <s v="Columbus United States"/>
    <s v="Olivia Harris Director"/>
    <n v="-1"/>
    <x v="0"/>
  </r>
  <r>
    <s v="E01981"/>
    <s v="Genesis Banks"/>
    <s v="Analyst"/>
    <x v="1"/>
    <s v="Corporate"/>
    <s v="Female"/>
    <s v="Caucasian"/>
    <n v="63"/>
    <x v="417"/>
    <n v="46081"/>
    <n v="0"/>
    <s v="United States"/>
    <s v="Chicago"/>
    <s v=""/>
    <s v="Chicago United States"/>
    <s v="Genesis Banks Analyst"/>
    <n v="-1"/>
    <x v="3"/>
  </r>
  <r>
    <s v="E02534"/>
    <s v="Victoria Johnson"/>
    <s v="Sr. Manger"/>
    <x v="3"/>
    <s v="Corporate"/>
    <s v="Female"/>
    <s v="Caucasian"/>
    <n v="55"/>
    <x v="418"/>
    <n v="159885"/>
    <n v="0.12"/>
    <s v="United States"/>
    <s v="Columbus"/>
    <s v=""/>
    <s v="Columbus United States"/>
    <s v="Victoria Johnson Sr. Manger"/>
    <n v="-1"/>
    <x v="0"/>
  </r>
  <r>
    <s v="E01238"/>
    <s v="Eloise Griffin"/>
    <s v="Director"/>
    <x v="2"/>
    <s v="Manufacturing"/>
    <s v="Female"/>
    <s v="Caucasian"/>
    <n v="55"/>
    <x v="419"/>
    <n v="153271"/>
    <n v="0.15"/>
    <s v="United States"/>
    <s v="Austin"/>
    <s v=""/>
    <s v="Austin United States"/>
    <s v="Eloise Griffin Director"/>
    <n v="-1"/>
    <x v="1"/>
  </r>
  <r>
    <s v="E01118"/>
    <s v="Roman Yang"/>
    <s v="Manager"/>
    <x v="4"/>
    <s v="Manufacturing"/>
    <s v="Male"/>
    <s v="Asian"/>
    <n v="42"/>
    <x v="420"/>
    <n v="114242"/>
    <n v="0.08"/>
    <s v="United States"/>
    <s v="Phoenix"/>
    <s v=""/>
    <s v="Phoenix United States"/>
    <s v="Roman Yang Manager"/>
    <n v="-1"/>
    <x v="1"/>
  </r>
  <r>
    <s v="E04041"/>
    <s v="Clara Huynh"/>
    <s v="IT Coordinator"/>
    <x v="0"/>
    <s v="Speciality Products"/>
    <s v="Female"/>
    <s v="Asian"/>
    <n v="39"/>
    <x v="421"/>
    <n v="48415"/>
    <n v="0"/>
    <s v="China"/>
    <s v="Shanghai"/>
    <s v=""/>
    <s v="Shanghai China"/>
    <s v="Clara Huynh IT Coordinator"/>
    <n v="-1"/>
    <x v="1"/>
  </r>
  <r>
    <s v="E04308"/>
    <s v="Kai Flores"/>
    <s v="Development Engineer"/>
    <x v="5"/>
    <s v="Manufacturing"/>
    <s v="Male"/>
    <s v="Latino"/>
    <n v="35"/>
    <x v="422"/>
    <n v="65566"/>
    <n v="0"/>
    <s v="United States"/>
    <s v="Seattle"/>
    <s v=""/>
    <s v="Seattle United States"/>
    <s v="Kai Flores Development Engineer"/>
    <n v="-1"/>
    <x v="0"/>
  </r>
  <r>
    <s v="E01052"/>
    <s v="Jaxson Dinh"/>
    <s v="Sr. Manger"/>
    <x v="6"/>
    <s v="Research &amp; Development"/>
    <s v="Male"/>
    <s v="Asian"/>
    <n v="45"/>
    <x v="423"/>
    <n v="147752"/>
    <n v="0.12"/>
    <s v="China"/>
    <s v="Shanghai"/>
    <d v="2011-12-26T00:00:00"/>
    <s v="Shanghai China"/>
    <s v="Jaxson Dinh Sr. Manger"/>
    <n v="2011"/>
    <x v="0"/>
  </r>
  <r>
    <s v="E04165"/>
    <s v="Sophie Vang"/>
    <s v="Sr. Manger"/>
    <x v="6"/>
    <s v="Manufacturing"/>
    <s v="Female"/>
    <s v="Asian"/>
    <n v="25"/>
    <x v="424"/>
    <n v="136810"/>
    <n v="0.14000000000000001"/>
    <s v="China"/>
    <s v="Chongqing"/>
    <s v=""/>
    <s v="Chongqing China"/>
    <s v="Sophie Vang Sr. Manger"/>
    <n v="-1"/>
    <x v="2"/>
  </r>
  <r>
    <s v="E02295"/>
    <s v="Axel Jordan"/>
    <s v="Analyst"/>
    <x v="2"/>
    <s v="Corporate"/>
    <s v="Male"/>
    <s v="Caucasian"/>
    <n v="47"/>
    <x v="425"/>
    <n v="54635"/>
    <n v="0"/>
    <s v="United States"/>
    <s v="Chicago"/>
    <s v=""/>
    <s v="Chicago United States"/>
    <s v="Axel Jordan Analyst"/>
    <n v="-1"/>
    <x v="3"/>
  </r>
  <r>
    <s v="E04546"/>
    <s v="Jade Hunter"/>
    <s v="Cloud Infrastructure Architect"/>
    <x v="0"/>
    <s v="Corporate"/>
    <s v="Female"/>
    <s v="Caucasian"/>
    <n v="42"/>
    <x v="426"/>
    <n v="96636"/>
    <n v="0"/>
    <s v="United States"/>
    <s v="Columbus"/>
    <s v=""/>
    <s v="Columbus United States"/>
    <s v="Jade Hunter Cloud Infrastructure Architect"/>
    <n v="-1"/>
    <x v="3"/>
  </r>
  <r>
    <s v="E04217"/>
    <s v="Lydia Williams"/>
    <s v="System Administrator "/>
    <x v="0"/>
    <s v="Manufacturing"/>
    <s v="Female"/>
    <s v="Black"/>
    <n v="35"/>
    <x v="49"/>
    <n v="91592"/>
    <n v="0"/>
    <s v="United States"/>
    <s v="Chicago"/>
    <s v=""/>
    <s v="Chicago United States"/>
    <s v="Lydia Williams System Administrator "/>
    <n v="-1"/>
    <x v="1"/>
  </r>
  <r>
    <s v="E00650"/>
    <s v="Emery Chang"/>
    <s v="Business Partner"/>
    <x v="4"/>
    <s v="Research &amp; Development"/>
    <s v="Female"/>
    <s v="Asian"/>
    <n v="45"/>
    <x v="427"/>
    <n v="55563"/>
    <n v="0"/>
    <s v="China"/>
    <s v="Chengdu"/>
    <s v=""/>
    <s v="Chengdu China"/>
    <s v="Emery Chang Business Partner"/>
    <n v="-1"/>
    <x v="2"/>
  </r>
  <r>
    <s v="E00344"/>
    <s v="Savannah He"/>
    <s v="Director"/>
    <x v="0"/>
    <s v="Research &amp; Development"/>
    <s v="Female"/>
    <s v="Asian"/>
    <n v="52"/>
    <x v="428"/>
    <n v="159724"/>
    <n v="0.23"/>
    <s v="China"/>
    <s v="Beijing"/>
    <s v=""/>
    <s v="Beijing China"/>
    <s v="Savannah He Director"/>
    <n v="-1"/>
    <x v="3"/>
  </r>
  <r>
    <s v="E04645"/>
    <s v="Elias Ahmed"/>
    <s v="Vice President"/>
    <x v="6"/>
    <s v="Corporate"/>
    <s v="Male"/>
    <s v="Asian"/>
    <n v="57"/>
    <x v="186"/>
    <n v="183190"/>
    <n v="0.36"/>
    <s v="United States"/>
    <s v="Chicago"/>
    <s v=""/>
    <s v="Chicago United States"/>
    <s v="Elias Ahmed Vice President"/>
    <n v="-1"/>
    <x v="2"/>
  </r>
  <r>
    <s v="E03880"/>
    <s v="Samantha Woods"/>
    <s v="Analyst"/>
    <x v="3"/>
    <s v="Speciality Products"/>
    <s v="Female"/>
    <s v="Caucasian"/>
    <n v="56"/>
    <x v="429"/>
    <n v="54829"/>
    <n v="0"/>
    <s v="United States"/>
    <s v="Phoenix"/>
    <s v=""/>
    <s v="Phoenix United States"/>
    <s v="Samantha Woods Analyst"/>
    <n v="-1"/>
    <x v="1"/>
  </r>
  <r>
    <s v="E02730"/>
    <s v="Axel Soto"/>
    <s v="Quality Engineer"/>
    <x v="5"/>
    <s v="Corporate"/>
    <s v="Male"/>
    <s v="Latino"/>
    <n v="46"/>
    <x v="430"/>
    <n v="96639"/>
    <n v="0"/>
    <s v="Brazil"/>
    <s v="Rio de Janerio"/>
    <s v=""/>
    <s v="Rio de Janerio Brazil"/>
    <s v="Axel Soto Quality Engineer"/>
    <n v="-1"/>
    <x v="0"/>
  </r>
  <r>
    <s v="E04517"/>
    <s v="Amelia Choi"/>
    <s v="Manager"/>
    <x v="6"/>
    <s v="Speciality Products"/>
    <s v="Female"/>
    <s v="Asian"/>
    <n v="43"/>
    <x v="431"/>
    <n v="117278"/>
    <n v="0.09"/>
    <s v="United States"/>
    <s v="Miami"/>
    <s v=""/>
    <s v="Miami United States"/>
    <s v="Amelia Choi Manager"/>
    <n v="-1"/>
    <x v="0"/>
  </r>
  <r>
    <s v="E00965"/>
    <s v="Jacob Khan"/>
    <s v="Computer Systems Manager"/>
    <x v="0"/>
    <s v="Speciality Products"/>
    <s v="Male"/>
    <s v="Asian"/>
    <n v="53"/>
    <x v="432"/>
    <n v="84193"/>
    <n v="0.09"/>
    <s v="China"/>
    <s v="Shanghai"/>
    <s v=""/>
    <s v="Shanghai China"/>
    <s v="Jacob Khan Computer Systems Manager"/>
    <n v="-1"/>
    <x v="3"/>
  </r>
  <r>
    <s v="E04639"/>
    <s v="Luna Taylor"/>
    <s v="Network Administrator"/>
    <x v="0"/>
    <s v="Manufacturing"/>
    <s v="Female"/>
    <s v="Caucasian"/>
    <n v="47"/>
    <x v="433"/>
    <n v="87806"/>
    <n v="0"/>
    <s v="United States"/>
    <s v="Seattle"/>
    <s v=""/>
    <s v="Seattle United States"/>
    <s v="Luna Taylor Network Administrator"/>
    <n v="-1"/>
    <x v="2"/>
  </r>
  <r>
    <s v="E00465"/>
    <s v="Dominic Parker"/>
    <s v="Test Engineer"/>
    <x v="5"/>
    <s v="Research &amp; Development"/>
    <s v="Male"/>
    <s v="Caucasian"/>
    <n v="62"/>
    <x v="434"/>
    <n v="63959"/>
    <n v="0"/>
    <s v="United States"/>
    <s v="Seattle"/>
    <s v=""/>
    <s v="Seattle United States"/>
    <s v="Dominic Parker Test Engineer"/>
    <n v="-1"/>
    <x v="1"/>
  </r>
  <r>
    <s v="E03058"/>
    <s v="Angel Xiong"/>
    <s v="Vice President"/>
    <x v="0"/>
    <s v="Research &amp; Development"/>
    <s v="Male"/>
    <s v="Asian"/>
    <n v="35"/>
    <x v="435"/>
    <n v="234723"/>
    <n v="0.36"/>
    <s v="China"/>
    <s v="Shanghai"/>
    <s v=""/>
    <s v="Shanghai China"/>
    <s v="Angel Xiong Vice President"/>
    <n v="-1"/>
    <x v="0"/>
  </r>
  <r>
    <s v="E02337"/>
    <s v="Emma Cao"/>
    <s v="Analyst"/>
    <x v="3"/>
    <s v="Corporate"/>
    <s v="Female"/>
    <s v="Asian"/>
    <n v="27"/>
    <x v="436"/>
    <n v="50809"/>
    <n v="0"/>
    <s v="China"/>
    <s v="Chongqing"/>
    <s v=""/>
    <s v="Chongqing China"/>
    <s v="Emma Cao Analyst"/>
    <n v="-1"/>
    <x v="2"/>
  </r>
  <r>
    <s v="E04927"/>
    <s v="Ezekiel Bryant"/>
    <s v="Sr. Analyst"/>
    <x v="1"/>
    <s v="Manufacturing"/>
    <s v="Male"/>
    <s v="Caucasian"/>
    <n v="55"/>
    <x v="437"/>
    <n v="77396"/>
    <n v="0"/>
    <s v="United States"/>
    <s v="Miami"/>
    <s v=""/>
    <s v="Miami United States"/>
    <s v="Ezekiel Bryant Sr. Analyst"/>
    <n v="-1"/>
    <x v="2"/>
  </r>
  <r>
    <s v="E03799"/>
    <s v="Natalie Hwang"/>
    <s v="Sr. Analyst"/>
    <x v="1"/>
    <s v="Speciality Products"/>
    <s v="Female"/>
    <s v="Asian"/>
    <n v="63"/>
    <x v="438"/>
    <n v="89523"/>
    <n v="0"/>
    <s v="United States"/>
    <s v="Phoenix"/>
    <s v=""/>
    <s v="Phoenix United States"/>
    <s v="Natalie Hwang Sr. Analyst"/>
    <n v="-1"/>
    <x v="1"/>
  </r>
  <r>
    <s v="E04538"/>
    <s v="Adeline Yang"/>
    <s v="Cloud Infrastructure Architect"/>
    <x v="0"/>
    <s v="Corporate"/>
    <s v="Female"/>
    <s v="Asian"/>
    <n v="53"/>
    <x v="439"/>
    <n v="86173"/>
    <n v="0"/>
    <s v="China"/>
    <s v="Chongqing"/>
    <s v=""/>
    <s v="Chongqing China"/>
    <s v="Adeline Yang Cloud Infrastructure Architect"/>
    <n v="-1"/>
    <x v="2"/>
  </r>
  <r>
    <s v="E02633"/>
    <s v="Allison Roberts"/>
    <s v="Vice President"/>
    <x v="2"/>
    <s v="Manufacturing"/>
    <s v="Female"/>
    <s v="Black"/>
    <n v="54"/>
    <x v="440"/>
    <n v="222224"/>
    <n v="0.38"/>
    <s v="United States"/>
    <s v="Columbus"/>
    <s v=""/>
    <s v="Columbus United States"/>
    <s v="Allison Roberts Vice President"/>
    <n v="-1"/>
    <x v="2"/>
  </r>
  <r>
    <s v="E02965"/>
    <s v="Andrew Do"/>
    <s v="Sr. Manger"/>
    <x v="1"/>
    <s v="Research &amp; Development"/>
    <s v="Male"/>
    <s v="Asian"/>
    <n v="43"/>
    <x v="441"/>
    <n v="146140"/>
    <n v="0.15"/>
    <s v="United States"/>
    <s v="Seattle"/>
    <s v=""/>
    <s v="Seattle United States"/>
    <s v="Andrew Do Sr. Manger"/>
    <n v="-1"/>
    <x v="0"/>
  </r>
  <r>
    <s v="E04345"/>
    <s v="Eliana Grant"/>
    <s v="Engineering Manager"/>
    <x v="5"/>
    <s v="Speciality Products"/>
    <s v="Female"/>
    <s v="Caucasian"/>
    <n v="64"/>
    <x v="442"/>
    <n v="109456"/>
    <n v="0.1"/>
    <s v="United States"/>
    <s v="Chicago"/>
    <s v=""/>
    <s v="Chicago United States"/>
    <s v="Eliana Grant Engineering Manager"/>
    <n v="-1"/>
    <x v="0"/>
  </r>
  <r>
    <s v="E02895"/>
    <s v="Mila Soto"/>
    <s v="Director"/>
    <x v="1"/>
    <s v="Research &amp; Development"/>
    <s v="Female"/>
    <s v="Latino"/>
    <n v="65"/>
    <x v="443"/>
    <n v="170221"/>
    <n v="0.15"/>
    <s v="Brazil"/>
    <s v="Manaus"/>
    <s v=""/>
    <s v="Manaus Brazil"/>
    <s v="Mila Soto Director"/>
    <n v="-1"/>
    <x v="1"/>
  </r>
  <r>
    <s v="E01132"/>
    <s v="Gabriella Johnson"/>
    <s v="Computer Systems Manager"/>
    <x v="0"/>
    <s v="Research &amp; Development"/>
    <s v="Female"/>
    <s v="Caucasian"/>
    <n v="42"/>
    <x v="444"/>
    <n v="97433"/>
    <n v="0.05"/>
    <s v="United States"/>
    <s v="Seattle"/>
    <d v="2015-08-08T00:00:00"/>
    <s v="Seattle United States"/>
    <s v="Gabriella Johnson Computer Systems Manager"/>
    <n v="2015"/>
    <x v="3"/>
  </r>
  <r>
    <s v="E00758"/>
    <s v="Jonathan Khan"/>
    <s v="Account Representative"/>
    <x v="2"/>
    <s v="Manufacturing"/>
    <s v="Male"/>
    <s v="Asian"/>
    <n v="35"/>
    <x v="445"/>
    <n v="59646"/>
    <n v="0"/>
    <s v="China"/>
    <s v="Shanghai"/>
    <s v=""/>
    <s v="Shanghai China"/>
    <s v="Jonathan Khan Account Representative"/>
    <n v="-1"/>
    <x v="2"/>
  </r>
  <r>
    <s v="E03750"/>
    <s v="Elias Dang"/>
    <s v="Director"/>
    <x v="5"/>
    <s v="Speciality Products"/>
    <s v="Male"/>
    <s v="Asian"/>
    <n v="64"/>
    <x v="446"/>
    <n v="158787"/>
    <n v="0.18"/>
    <s v="China"/>
    <s v="Chengdu"/>
    <s v=""/>
    <s v="Chengdu China"/>
    <s v="Elias Dang Director"/>
    <n v="-1"/>
    <x v="2"/>
  </r>
  <r>
    <s v="E00144"/>
    <s v="Theodore Ngo"/>
    <s v="Controls Engineer"/>
    <x v="5"/>
    <s v="Research &amp; Development"/>
    <s v="Male"/>
    <s v="Asian"/>
    <n v="55"/>
    <x v="447"/>
    <n v="83378"/>
    <n v="0"/>
    <s v="China"/>
    <s v="Beijing"/>
    <s v=""/>
    <s v="Beijing China"/>
    <s v="Theodore Ngo Controls Engineer"/>
    <n v="-1"/>
    <x v="0"/>
  </r>
  <r>
    <s v="E02943"/>
    <s v="Bella Lopez"/>
    <s v="Sr. Analyst"/>
    <x v="6"/>
    <s v="Corporate"/>
    <s v="Female"/>
    <s v="Latino"/>
    <n v="32"/>
    <x v="448"/>
    <n v="88895"/>
    <n v="0"/>
    <s v="United States"/>
    <s v="Chicago"/>
    <s v=""/>
    <s v="Chicago United States"/>
    <s v="Bella Lopez Sr. Analyst"/>
    <n v="-1"/>
    <x v="1"/>
  </r>
  <r>
    <s v="E03901"/>
    <s v="Luca Truong"/>
    <s v="Director"/>
    <x v="6"/>
    <s v="Corporate"/>
    <s v="Male"/>
    <s v="Asian"/>
    <n v="45"/>
    <x v="449"/>
    <n v="168846"/>
    <n v="0.24"/>
    <s v="China"/>
    <s v="Chongqing"/>
    <s v=""/>
    <s v="Chongqing China"/>
    <s v="Luca Truong Director"/>
    <n v="-1"/>
    <x v="1"/>
  </r>
  <r>
    <s v="E03461"/>
    <s v="Nathan Lau"/>
    <s v="Business Partner"/>
    <x v="4"/>
    <s v="Research &amp; Development"/>
    <s v="Male"/>
    <s v="Asian"/>
    <n v="35"/>
    <x v="450"/>
    <n v="43336"/>
    <n v="0"/>
    <s v="United States"/>
    <s v="Austin"/>
    <d v="2020-07-12T00:00:00"/>
    <s v="Austin United States"/>
    <s v="Nathan Lau Business Partner"/>
    <n v="2020"/>
    <x v="3"/>
  </r>
  <r>
    <s v="E03490"/>
    <s v="Henry Campos"/>
    <s v="Sr. Manger"/>
    <x v="4"/>
    <s v="Corporate"/>
    <s v="Male"/>
    <s v="Latino"/>
    <n v="38"/>
    <x v="451"/>
    <n v="127801"/>
    <n v="0.15"/>
    <s v="United States"/>
    <s v="Phoenix"/>
    <s v=""/>
    <s v="Phoenix United States"/>
    <s v="Henry Campos Sr. Manger"/>
    <n v="-1"/>
    <x v="2"/>
  </r>
  <r>
    <s v="E04466"/>
    <s v="Connor Bell"/>
    <s v="Network Administrator"/>
    <x v="0"/>
    <s v="Corporate"/>
    <s v="Male"/>
    <s v="Black"/>
    <n v="54"/>
    <x v="452"/>
    <n v="76352"/>
    <n v="0"/>
    <s v="United States"/>
    <s v="Austin"/>
    <s v=""/>
    <s v="Austin United States"/>
    <s v="Connor Bell Network Administrator"/>
    <n v="-1"/>
    <x v="0"/>
  </r>
  <r>
    <s v="E03226"/>
    <s v="Angel Stewart"/>
    <s v="Vice President"/>
    <x v="1"/>
    <s v="Corporate"/>
    <s v="Male"/>
    <s v="Caucasian"/>
    <n v="28"/>
    <x v="453"/>
    <n v="250767"/>
    <n v="0.38"/>
    <s v="United States"/>
    <s v="Seattle"/>
    <s v=""/>
    <s v="Seattle United States"/>
    <s v="Angel Stewart Vice President"/>
    <n v="-1"/>
    <x v="0"/>
  </r>
  <r>
    <s v="E04607"/>
    <s v="Landon Brown"/>
    <s v="Vice President"/>
    <x v="6"/>
    <s v="Corporate"/>
    <s v="Male"/>
    <s v="Caucasian"/>
    <n v="26"/>
    <x v="454"/>
    <n v="223055"/>
    <n v="0.3"/>
    <s v="United States"/>
    <s v="Columbus"/>
    <s v=""/>
    <s v="Columbus United States"/>
    <s v="Landon Brown Vice President"/>
    <n v="-1"/>
    <x v="2"/>
  </r>
  <r>
    <s v="E02678"/>
    <s v="Nicholas Rivera"/>
    <s v="Director"/>
    <x v="5"/>
    <s v="Corporate"/>
    <s v="Male"/>
    <s v="Latino"/>
    <n v="45"/>
    <x v="455"/>
    <n v="189680"/>
    <n v="0.23"/>
    <s v="Brazil"/>
    <s v="Sao Paulo"/>
    <s v=""/>
    <s v="Sao Paulo Brazil"/>
    <s v="Nicholas Rivera Director"/>
    <n v="-1"/>
    <x v="0"/>
  </r>
  <r>
    <s v="E02190"/>
    <s v="Gabriel Carter"/>
    <s v="Test Engineer"/>
    <x v="5"/>
    <s v="Manufacturing"/>
    <s v="Male"/>
    <s v="Caucasian"/>
    <n v="57"/>
    <x v="456"/>
    <n v="71167"/>
    <n v="0"/>
    <s v="United States"/>
    <s v="Columbus"/>
    <s v=""/>
    <s v="Columbus United States"/>
    <s v="Gabriel Carter Test Engineer"/>
    <n v="-1"/>
    <x v="2"/>
  </r>
  <r>
    <s v="E00747"/>
    <s v="Leilani Baker"/>
    <s v="Technical Architect"/>
    <x v="0"/>
    <s v="Speciality Products"/>
    <s v="Female"/>
    <s v="Caucasian"/>
    <n v="59"/>
    <x v="457"/>
    <n v="76027"/>
    <n v="0"/>
    <s v="United States"/>
    <s v="Seattle"/>
    <s v=""/>
    <s v="Seattle United States"/>
    <s v="Leilani Baker Technical Architect"/>
    <n v="-1"/>
    <x v="0"/>
  </r>
  <r>
    <s v="E00268"/>
    <s v="Ian Flores"/>
    <s v="Director"/>
    <x v="5"/>
    <s v="Corporate"/>
    <s v="Male"/>
    <s v="Latino"/>
    <n v="48"/>
    <x v="458"/>
    <n v="183113"/>
    <n v="0.24"/>
    <s v="Brazil"/>
    <s v="Rio de Janerio"/>
    <s v=""/>
    <s v="Rio de Janerio Brazil"/>
    <s v="Ian Flores Director"/>
    <n v="-1"/>
    <x v="1"/>
  </r>
  <r>
    <s v="E01416"/>
    <s v="Hudson Thompson"/>
    <s v="Analyst II"/>
    <x v="3"/>
    <s v="Manufacturing"/>
    <s v="Male"/>
    <s v="Black"/>
    <n v="30"/>
    <x v="459"/>
    <n v="67753"/>
    <n v="0"/>
    <s v="United States"/>
    <s v="Phoenix"/>
    <s v=""/>
    <s v="Phoenix United States"/>
    <s v="Hudson Thompson Analyst II"/>
    <n v="-1"/>
    <x v="1"/>
  </r>
  <r>
    <s v="E01524"/>
    <s v="Ian Miller"/>
    <s v="Computer Systems Manager"/>
    <x v="0"/>
    <s v="Corporate"/>
    <s v="Male"/>
    <s v="Black"/>
    <n v="31"/>
    <x v="460"/>
    <n v="63744"/>
    <n v="0.08"/>
    <s v="United States"/>
    <s v="Austin"/>
    <s v=""/>
    <s v="Austin United States"/>
    <s v="Ian Miller Computer Systems Manager"/>
    <n v="-1"/>
    <x v="1"/>
  </r>
  <r>
    <s v="E03849"/>
    <s v="Harper Chin"/>
    <s v="Quality Engineer"/>
    <x v="5"/>
    <s v="Manufacturing"/>
    <s v="Female"/>
    <s v="Asian"/>
    <n v="50"/>
    <x v="19"/>
    <n v="92209"/>
    <n v="0"/>
    <s v="China"/>
    <s v="Shanghai"/>
    <s v=""/>
    <s v="Shanghai China"/>
    <s v="Harper Chin Quality Engineer"/>
    <n v="-1"/>
    <x v="2"/>
  </r>
  <r>
    <s v="E02801"/>
    <s v="Santiago f Brooks"/>
    <s v="Sr. Manger"/>
    <x v="2"/>
    <s v="Corporate"/>
    <s v="Male"/>
    <s v="Black"/>
    <n v="51"/>
    <x v="461"/>
    <n v="157487"/>
    <n v="0.12"/>
    <s v="United States"/>
    <s v="Phoenix"/>
    <s v=""/>
    <s v="Phoenix United States"/>
    <s v="Santiago f Brooks Sr. Manger"/>
    <n v="-1"/>
    <x v="2"/>
  </r>
  <r>
    <s v="E04155"/>
    <s v="Dylan Dominguez"/>
    <s v="Sr. Analyst"/>
    <x v="6"/>
    <s v="Research &amp; Development"/>
    <s v="Male"/>
    <s v="Latino"/>
    <n v="42"/>
    <x v="462"/>
    <n v="99697"/>
    <n v="0"/>
    <s v="Brazil"/>
    <s v="Rio de Janerio"/>
    <s v=""/>
    <s v="Rio de Janerio Brazil"/>
    <s v="Dylan Dominguez Sr. Analyst"/>
    <n v="-1"/>
    <x v="0"/>
  </r>
  <r>
    <s v="E01952"/>
    <s v="Everett Lee"/>
    <s v="Network Administrator"/>
    <x v="0"/>
    <s v="Research &amp; Development"/>
    <s v="Male"/>
    <s v="Asian"/>
    <n v="45"/>
    <x v="463"/>
    <n v="90770"/>
    <n v="0"/>
    <s v="United States"/>
    <s v="Columbus"/>
    <s v=""/>
    <s v="Columbus United States"/>
    <s v="Everett Lee Network Administrator"/>
    <n v="-1"/>
    <x v="3"/>
  </r>
  <r>
    <s v="E00116"/>
    <s v="Madelyn Mehta"/>
    <s v="Analyst"/>
    <x v="2"/>
    <s v="Speciality Products"/>
    <s v="Female"/>
    <s v="Asian"/>
    <n v="64"/>
    <x v="464"/>
    <n v="55369"/>
    <n v="0"/>
    <s v="United States"/>
    <s v="Phoenix"/>
    <s v=""/>
    <s v="Phoenix United States"/>
    <s v="Madelyn Mehta Analyst"/>
    <n v="-1"/>
    <x v="3"/>
  </r>
  <r>
    <s v="E04811"/>
    <s v="Athena Vasquez"/>
    <s v="Field Engineer"/>
    <x v="5"/>
    <s v="Speciality Products"/>
    <s v="Female"/>
    <s v="Latino"/>
    <n v="59"/>
    <x v="465"/>
    <n v="69578"/>
    <n v="0"/>
    <s v="Brazil"/>
    <s v="Rio de Janerio"/>
    <s v=""/>
    <s v="Rio de Janerio Brazil"/>
    <s v="Athena Vasquez Field Engineer"/>
    <n v="-1"/>
    <x v="2"/>
  </r>
  <r>
    <s v="E00624"/>
    <s v="William Watson"/>
    <s v="Director"/>
    <x v="3"/>
    <s v="Speciality Products"/>
    <s v="Male"/>
    <s v="Caucasian"/>
    <n v="41"/>
    <x v="466"/>
    <n v="167526"/>
    <n v="0.26"/>
    <s v="United States"/>
    <s v="Miami"/>
    <s v=""/>
    <s v="Miami United States"/>
    <s v="William Watson Director"/>
    <n v="-1"/>
    <x v="0"/>
  </r>
  <r>
    <s v="E03404"/>
    <s v="Everleigh Nunez"/>
    <s v="Field Engineer"/>
    <x v="5"/>
    <s v="Speciality Products"/>
    <s v="Female"/>
    <s v="Latino"/>
    <n v="42"/>
    <x v="467"/>
    <n v="65507"/>
    <n v="0"/>
    <s v="Brazil"/>
    <s v="Manaus"/>
    <s v=""/>
    <s v="Manaus Brazil"/>
    <s v="Everleigh Nunez Field Engineer"/>
    <n v="-1"/>
    <x v="3"/>
  </r>
  <r>
    <s v="E01845"/>
    <s v="Leo Fernandez"/>
    <s v="Manager"/>
    <x v="1"/>
    <s v="Research &amp; Development"/>
    <s v="Male"/>
    <s v="Latino"/>
    <n v="54"/>
    <x v="468"/>
    <n v="108268"/>
    <n v="0.09"/>
    <s v="Brazil"/>
    <s v="Sao Paulo"/>
    <d v="2004-05-15T00:00:00"/>
    <s v="Sao Paulo Brazil"/>
    <s v="Leo Fernandez Manager"/>
    <n v="2004"/>
    <x v="0"/>
  </r>
  <r>
    <s v="E04784"/>
    <s v="Joshua Lin"/>
    <s v="Technical Architect"/>
    <x v="0"/>
    <s v="Research &amp; Development"/>
    <s v="Male"/>
    <s v="Asian"/>
    <n v="37"/>
    <x v="469"/>
    <n v="80055"/>
    <n v="0"/>
    <s v="China"/>
    <s v="Beijing"/>
    <s v=""/>
    <s v="Beijing China"/>
    <s v="Joshua Lin Technical Architect"/>
    <n v="-1"/>
    <x v="3"/>
  </r>
  <r>
    <s v="E00145"/>
    <s v="Alexander Rivera"/>
    <s v="Sr. Analyst"/>
    <x v="2"/>
    <s v="Research &amp; Development"/>
    <s v="Male"/>
    <s v="Latino"/>
    <n v="58"/>
    <x v="470"/>
    <n v="76802"/>
    <n v="0"/>
    <s v="Brazil"/>
    <s v="Manaus"/>
    <s v=""/>
    <s v="Manaus Brazil"/>
    <s v="Alexander Rivera Sr. Analyst"/>
    <n v="-1"/>
    <x v="0"/>
  </r>
  <r>
    <s v="E00218"/>
    <s v="David Desai"/>
    <s v="Vice President"/>
    <x v="2"/>
    <s v="Speciality Products"/>
    <s v="Male"/>
    <s v="Asian"/>
    <n v="47"/>
    <x v="471"/>
    <n v="253249"/>
    <n v="0.31"/>
    <s v="United States"/>
    <s v="Austin"/>
    <s v=""/>
    <s v="Austin United States"/>
    <s v="David Desai Vice President"/>
    <n v="-1"/>
    <x v="1"/>
  </r>
  <r>
    <s v="E02185"/>
    <s v="Aubrey Yoon"/>
    <s v="Sr. Business Partner"/>
    <x v="4"/>
    <s v="Research &amp; Development"/>
    <s v="Female"/>
    <s v="Asian"/>
    <n v="60"/>
    <x v="472"/>
    <n v="78388"/>
    <n v="0"/>
    <s v="China"/>
    <s v="Chongqing"/>
    <s v=""/>
    <s v="Chongqing China"/>
    <s v="Aubrey Yoon Sr. Business Partner"/>
    <n v="-1"/>
    <x v="1"/>
  </r>
  <r>
    <s v="E01070"/>
    <s v="Grayson Brown"/>
    <s v="Vice President"/>
    <x v="0"/>
    <s v="Corporate"/>
    <s v="Male"/>
    <s v="Caucasian"/>
    <n v="38"/>
    <x v="473"/>
    <n v="249870"/>
    <n v="0.34"/>
    <s v="United States"/>
    <s v="Chicago"/>
    <s v=""/>
    <s v="Chicago United States"/>
    <s v="Grayson Brown Vice President"/>
    <n v="-1"/>
    <x v="0"/>
  </r>
  <r>
    <s v="E03807"/>
    <s v="Noah Chen"/>
    <s v="Sr. Manger"/>
    <x v="6"/>
    <s v="Manufacturing"/>
    <s v="Male"/>
    <s v="Asian"/>
    <n v="63"/>
    <x v="474"/>
    <n v="148321"/>
    <n v="0.15"/>
    <s v="China"/>
    <s v="Beijing"/>
    <s v=""/>
    <s v="Beijing China"/>
    <s v="Noah Chen Sr. Manger"/>
    <n v="-1"/>
    <x v="3"/>
  </r>
  <r>
    <s v="E00784"/>
    <s v="Ella Nguyen"/>
    <s v="Service Desk Analyst"/>
    <x v="0"/>
    <s v="Corporate"/>
    <s v="Female"/>
    <s v="Asian"/>
    <n v="60"/>
    <x v="475"/>
    <n v="90258"/>
    <n v="0"/>
    <s v="China"/>
    <s v="Chongqing"/>
    <s v=""/>
    <s v="Chongqing China"/>
    <s v="Ella Nguyen Service Desk Analyst"/>
    <n v="-1"/>
    <x v="3"/>
  </r>
  <r>
    <s v="E04925"/>
    <s v="Athena Jordan"/>
    <s v="System Administrator "/>
    <x v="0"/>
    <s v="Manufacturing"/>
    <s v="Female"/>
    <s v="Black"/>
    <n v="42"/>
    <x v="476"/>
    <n v="72486"/>
    <n v="0"/>
    <s v="United States"/>
    <s v="Seattle"/>
    <s v=""/>
    <s v="Seattle United States"/>
    <s v="Athena Jordan System Administrator "/>
    <n v="-1"/>
    <x v="3"/>
  </r>
  <r>
    <s v="E04448"/>
    <s v="Adrian Ruiz"/>
    <s v="Sr. Analyst"/>
    <x v="1"/>
    <s v="Corporate"/>
    <s v="Male"/>
    <s v="Latino"/>
    <n v="34"/>
    <x v="477"/>
    <n v="95499"/>
    <n v="0"/>
    <s v="Brazil"/>
    <s v="Sao Paulo"/>
    <d v="2017-08-11T00:00:00"/>
    <s v="Sao Paulo Brazil"/>
    <s v="Adrian Ruiz Sr. Analyst"/>
    <n v="2017"/>
    <x v="2"/>
  </r>
  <r>
    <s v="E04817"/>
    <s v="Zoe Sanchez"/>
    <s v="Sr. Analyst"/>
    <x v="3"/>
    <s v="Research &amp; Development"/>
    <s v="Female"/>
    <s v="Latino"/>
    <n v="53"/>
    <x v="478"/>
    <n v="90212"/>
    <n v="0"/>
    <s v="Brazil"/>
    <s v="Sao Paulo"/>
    <s v=""/>
    <s v="Sao Paulo Brazil"/>
    <s v="Zoe Sanchez Sr. Analyst"/>
    <n v="-1"/>
    <x v="1"/>
  </r>
  <r>
    <s v="E00325"/>
    <s v="Jameson Chen"/>
    <s v="Vice President"/>
    <x v="6"/>
    <s v="Research &amp; Development"/>
    <s v="Male"/>
    <s v="Asian"/>
    <n v="39"/>
    <x v="479"/>
    <n v="254057"/>
    <n v="0.39"/>
    <s v="China"/>
    <s v="Shanghai"/>
    <s v=""/>
    <s v="Shanghai China"/>
    <s v="Jameson Chen Vice President"/>
    <n v="-1"/>
    <x v="1"/>
  </r>
  <r>
    <s v="E00403"/>
    <s v="Liliana Soto"/>
    <s v="Business Partner"/>
    <x v="4"/>
    <s v="Manufacturing"/>
    <s v="Female"/>
    <s v="Latino"/>
    <n v="58"/>
    <x v="480"/>
    <n v="43001"/>
    <n v="0"/>
    <s v="United States"/>
    <s v="Austin"/>
    <s v=""/>
    <s v="Austin United States"/>
    <s v="Liliana Soto Business Partner"/>
    <n v="-1"/>
    <x v="1"/>
  </r>
  <r>
    <s v="E00436"/>
    <s v="Lincoln Reyes"/>
    <s v="Computer Systems Manager"/>
    <x v="0"/>
    <s v="Manufacturing"/>
    <s v="Male"/>
    <s v="Latino"/>
    <n v="60"/>
    <x v="481"/>
    <n v="85120"/>
    <n v="0.09"/>
    <s v="United States"/>
    <s v="Seattle"/>
    <s v=""/>
    <s v="Seattle United States"/>
    <s v="Lincoln Reyes Computer Systems Manager"/>
    <n v="-1"/>
    <x v="2"/>
  </r>
  <r>
    <s v="E04358"/>
    <s v="Grayson Soto"/>
    <s v="Business Partner"/>
    <x v="4"/>
    <s v="Manufacturing"/>
    <s v="Male"/>
    <s v="Latino"/>
    <n v="34"/>
    <x v="482"/>
    <n v="52200"/>
    <n v="0"/>
    <s v="United States"/>
    <s v="Columbus"/>
    <s v=""/>
    <s v="Columbus United States"/>
    <s v="Grayson Soto Business Partner"/>
    <n v="-1"/>
    <x v="2"/>
  </r>
  <r>
    <s v="E04662"/>
    <s v="Julia Morris"/>
    <s v="Sr. Manger"/>
    <x v="4"/>
    <s v="Corporate"/>
    <s v="Female"/>
    <s v="Caucasian"/>
    <n v="60"/>
    <x v="483"/>
    <n v="150855"/>
    <n v="0.11"/>
    <s v="United States"/>
    <s v="Phoenix"/>
    <s v=""/>
    <s v="Phoenix United States"/>
    <s v="Julia Morris Sr. Manger"/>
    <n v="-1"/>
    <x v="1"/>
  </r>
  <r>
    <s v="E01496"/>
    <s v="Ava Ortiz"/>
    <s v="Enterprise Architect"/>
    <x v="0"/>
    <s v="Manufacturing"/>
    <s v="Female"/>
    <s v="Latino"/>
    <n v="53"/>
    <x v="484"/>
    <n v="65702"/>
    <n v="0"/>
    <s v="United States"/>
    <s v="Columbus"/>
    <s v=""/>
    <s v="Columbus United States"/>
    <s v="Ava Ortiz Enterprise Architect"/>
    <n v="-1"/>
    <x v="2"/>
  </r>
  <r>
    <s v="E01870"/>
    <s v="Carson Chau"/>
    <s v="Director"/>
    <x v="1"/>
    <s v="Corporate"/>
    <s v="Male"/>
    <s v="Asian"/>
    <n v="58"/>
    <x v="485"/>
    <n v="162038"/>
    <n v="0.24"/>
    <s v="China"/>
    <s v="Chongqing"/>
    <s v=""/>
    <s v="Chongqing China"/>
    <s v="Carson Chau Director"/>
    <n v="-1"/>
    <x v="1"/>
  </r>
  <r>
    <s v="E03971"/>
    <s v="Lillian Chen"/>
    <s v="Sr. Manger"/>
    <x v="6"/>
    <s v="Research &amp; Development"/>
    <s v="Female"/>
    <s v="Asian"/>
    <n v="25"/>
    <x v="486"/>
    <n v="157057"/>
    <n v="0.1"/>
    <s v="United States"/>
    <s v="Columbus"/>
    <s v=""/>
    <s v="Columbus United States"/>
    <s v="Lillian Chen Sr. Manger"/>
    <n v="-1"/>
    <x v="0"/>
  </r>
  <r>
    <s v="E03616"/>
    <s v="Josiah Lewis"/>
    <s v="Manager"/>
    <x v="0"/>
    <s v="Research &amp; Development"/>
    <s v="Male"/>
    <s v="Caucasian"/>
    <n v="46"/>
    <x v="487"/>
    <n v="127559"/>
    <n v="0.1"/>
    <s v="United States"/>
    <s v="Austin"/>
    <s v=""/>
    <s v="Austin United States"/>
    <s v="Josiah Lewis Manager"/>
    <n v="-1"/>
    <x v="2"/>
  </r>
  <r>
    <s v="E00153"/>
    <s v="Claire Jones"/>
    <s v="Field Engineer"/>
    <x v="5"/>
    <s v="Corporate"/>
    <s v="Female"/>
    <s v="Caucasian"/>
    <n v="39"/>
    <x v="488"/>
    <n v="62644"/>
    <n v="0"/>
    <s v="United States"/>
    <s v="Seattle"/>
    <s v=""/>
    <s v="Seattle United States"/>
    <s v="Claire Jones Field Engineer"/>
    <n v="-1"/>
    <x v="3"/>
  </r>
  <r>
    <s v="E02313"/>
    <s v="Jeremiah Lu"/>
    <s v="Network Architect"/>
    <x v="0"/>
    <s v="Manufacturing"/>
    <s v="Male"/>
    <s v="Asian"/>
    <n v="50"/>
    <x v="489"/>
    <n v="73907"/>
    <n v="0"/>
    <s v="China"/>
    <s v="Shanghai"/>
    <s v=""/>
    <s v="Shanghai China"/>
    <s v="Jeremiah Lu Network Architect"/>
    <n v="-1"/>
    <x v="3"/>
  </r>
  <r>
    <s v="E02960"/>
    <s v="Nova Hill"/>
    <s v="Sr. Analyst"/>
    <x v="3"/>
    <s v="Manufacturing"/>
    <s v="Female"/>
    <s v="Caucasian"/>
    <n v="56"/>
    <x v="490"/>
    <n v="90040"/>
    <n v="0"/>
    <s v="United States"/>
    <s v="Chicago"/>
    <s v=""/>
    <s v="Chicago United States"/>
    <s v="Nova Hill Sr. Analyst"/>
    <n v="-1"/>
    <x v="3"/>
  </r>
  <r>
    <s v="E00096"/>
    <s v="Peyton Cruz"/>
    <s v="Development Engineer"/>
    <x v="5"/>
    <s v="Manufacturing"/>
    <s v="Female"/>
    <s v="Latino"/>
    <n v="30"/>
    <x v="491"/>
    <n v="91134"/>
    <n v="0"/>
    <s v="Brazil"/>
    <s v="Sao Paulo"/>
    <s v=""/>
    <s v="Sao Paulo Brazil"/>
    <s v="Peyton Cruz Development Engineer"/>
    <n v="-1"/>
    <x v="0"/>
  </r>
  <r>
    <s v="E02140"/>
    <s v="Naomi Zhao"/>
    <s v="Vice President"/>
    <x v="4"/>
    <s v="Speciality Products"/>
    <s v="Female"/>
    <s v="Asian"/>
    <n v="45"/>
    <x v="492"/>
    <n v="201396"/>
    <n v="0.32"/>
    <s v="United States"/>
    <s v="Miami"/>
    <s v=""/>
    <s v="Miami United States"/>
    <s v="Naomi Zhao Vice President"/>
    <n v="-1"/>
    <x v="2"/>
  </r>
  <r>
    <s v="E00826"/>
    <s v="Rylee Bui"/>
    <s v="Analyst"/>
    <x v="3"/>
    <s v="Corporate"/>
    <s v="Female"/>
    <s v="Asian"/>
    <n v="55"/>
    <x v="493"/>
    <n v="54733"/>
    <n v="0"/>
    <s v="China"/>
    <s v="Chongqing"/>
    <s v=""/>
    <s v="Chongqing China"/>
    <s v="Rylee Bui Analyst"/>
    <n v="-1"/>
    <x v="1"/>
  </r>
  <r>
    <s v="E03881"/>
    <s v="Andrew Reed"/>
    <s v="System Administrator "/>
    <x v="0"/>
    <s v="Corporate"/>
    <s v="Male"/>
    <s v="Black"/>
    <n v="28"/>
    <x v="494"/>
    <n v="65341"/>
    <n v="0"/>
    <s v="United States"/>
    <s v="Miami"/>
    <d v="2022-04-11T00:00:00"/>
    <s v="Miami United States"/>
    <s v="Andrew Reed System Administrator "/>
    <n v="2022"/>
    <x v="0"/>
  </r>
  <r>
    <s v="E02604"/>
    <s v="Brooklyn Collins"/>
    <s v="Sr. Manger"/>
    <x v="1"/>
    <s v="Corporate"/>
    <s v="Female"/>
    <s v="Black"/>
    <n v="59"/>
    <x v="495"/>
    <n v="139208"/>
    <n v="0.11"/>
    <s v="United States"/>
    <s v="Austin"/>
    <s v=""/>
    <s v="Austin United States"/>
    <s v="Brooklyn Collins Sr. Manger"/>
    <n v="-1"/>
    <x v="1"/>
  </r>
  <r>
    <s v="E02613"/>
    <s v="John Jung"/>
    <s v="Sr. Analyst"/>
    <x v="2"/>
    <s v="Speciality Products"/>
    <s v="Male"/>
    <s v="Asian"/>
    <n v="63"/>
    <x v="496"/>
    <n v="73200"/>
    <n v="0"/>
    <s v="China"/>
    <s v="Shanghai"/>
    <s v=""/>
    <s v="Shanghai China"/>
    <s v="John Jung Sr. Analyst"/>
    <n v="-1"/>
    <x v="3"/>
  </r>
  <r>
    <s v="E00864"/>
    <s v="Samantha Aguilar"/>
    <s v="Manager"/>
    <x v="3"/>
    <s v="Speciality Products"/>
    <s v="Female"/>
    <s v="Latino"/>
    <n v="46"/>
    <x v="497"/>
    <n v="102636"/>
    <n v="0.06"/>
    <s v="United States"/>
    <s v="Seattle"/>
    <s v=""/>
    <s v="Seattle United States"/>
    <s v="Samantha Aguilar Manager"/>
    <n v="-1"/>
    <x v="0"/>
  </r>
  <r>
    <s v="E01760"/>
    <s v="Madeline Acosta"/>
    <s v="Sr. Account Representative"/>
    <x v="2"/>
    <s v="Speciality Products"/>
    <s v="Female"/>
    <s v="Latino"/>
    <n v="26"/>
    <x v="498"/>
    <n v="87427"/>
    <n v="0"/>
    <s v="Brazil"/>
    <s v="Sao Paulo"/>
    <s v=""/>
    <s v="Sao Paulo Brazil"/>
    <s v="Madeline Acosta Sr. Account Representative"/>
    <n v="-1"/>
    <x v="3"/>
  </r>
  <r>
    <s v="E03223"/>
    <s v="Ethan Joseph"/>
    <s v="IT Coordinator"/>
    <x v="0"/>
    <s v="Research &amp; Development"/>
    <s v="Male"/>
    <s v="Caucasian"/>
    <n v="45"/>
    <x v="499"/>
    <n v="49219"/>
    <n v="0"/>
    <s v="United States"/>
    <s v="Columbus"/>
    <s v=""/>
    <s v="Columbus United States"/>
    <s v="Ethan Joseph IT Coordinator"/>
    <n v="-1"/>
    <x v="0"/>
  </r>
  <r>
    <s v="E01262"/>
    <s v="Miles Mehta"/>
    <s v="Manager"/>
    <x v="1"/>
    <s v="Manufacturing"/>
    <s v="Male"/>
    <s v="Asian"/>
    <n v="50"/>
    <x v="342"/>
    <n v="106437"/>
    <n v="7.0000000000000007E-2"/>
    <s v="China"/>
    <s v="Chongqing"/>
    <s v=""/>
    <s v="Chongqing China"/>
    <s v="Miles Mehta Manager"/>
    <n v="-1"/>
    <x v="0"/>
  </r>
  <r>
    <s v="E01075"/>
    <s v="Joshua Juarez"/>
    <s v="Analyst II"/>
    <x v="1"/>
    <s v="Manufacturing"/>
    <s v="Male"/>
    <s v="Latino"/>
    <n v="46"/>
    <x v="500"/>
    <n v="64364"/>
    <n v="0"/>
    <s v="Brazil"/>
    <s v="Sao Paulo"/>
    <s v=""/>
    <s v="Sao Paulo Brazil"/>
    <s v="Joshua Juarez Analyst II"/>
    <n v="-1"/>
    <x v="0"/>
  </r>
  <r>
    <s v="E00364"/>
    <s v="Matthew Howard"/>
    <s v="Director"/>
    <x v="4"/>
    <s v="Manufacturing"/>
    <s v="Male"/>
    <s v="Caucasian"/>
    <n v="50"/>
    <x v="501"/>
    <n v="172180"/>
    <n v="0.3"/>
    <s v="United States"/>
    <s v="Columbus"/>
    <s v=""/>
    <s v="Columbus United States"/>
    <s v="Matthew Howard Director"/>
    <n v="-1"/>
    <x v="1"/>
  </r>
  <r>
    <s v="E04108"/>
    <s v="Jade Figueroa"/>
    <s v="Sr. Analyst"/>
    <x v="2"/>
    <s v="Manufacturing"/>
    <s v="Female"/>
    <s v="Latino"/>
    <n v="33"/>
    <x v="502"/>
    <n v="88343"/>
    <n v="0"/>
    <s v="Brazil"/>
    <s v="Rio de Janerio"/>
    <s v=""/>
    <s v="Rio de Janerio Brazil"/>
    <s v="Jade Figueroa Sr. Analyst"/>
    <n v="-1"/>
    <x v="0"/>
  </r>
  <r>
    <s v="E02917"/>
    <s v="Everett Morales"/>
    <s v="Solutions Architect"/>
    <x v="0"/>
    <s v="Speciality Products"/>
    <s v="Male"/>
    <s v="Latino"/>
    <n v="57"/>
    <x v="503"/>
    <n v="66649"/>
    <n v="0"/>
    <s v="Brazil"/>
    <s v="Rio de Janerio"/>
    <s v=""/>
    <s v="Rio de Janerio Brazil"/>
    <s v="Everett Morales Solutions Architect"/>
    <n v="-1"/>
    <x v="2"/>
  </r>
  <r>
    <s v="E03720"/>
    <s v="Genesis Hunter"/>
    <s v="Manager"/>
    <x v="1"/>
    <s v="Corporate"/>
    <s v="Female"/>
    <s v="Caucasian"/>
    <n v="48"/>
    <x v="504"/>
    <n v="102847"/>
    <n v="0.05"/>
    <s v="United States"/>
    <s v="Chicago"/>
    <s v=""/>
    <s v="Chicago United States"/>
    <s v="Genesis Hunter Manager"/>
    <n v="-1"/>
    <x v="0"/>
  </r>
  <r>
    <s v="E03393"/>
    <s v="Henry Figueroa"/>
    <s v="Sr. Manger"/>
    <x v="1"/>
    <s v="Manufacturing"/>
    <s v="Male"/>
    <s v="Latino"/>
    <n v="46"/>
    <x v="505"/>
    <n v="134881"/>
    <n v="0.15"/>
    <s v="Brazil"/>
    <s v="Manaus"/>
    <s v=""/>
    <s v="Manaus Brazil"/>
    <s v="Henry Figueroa Sr. Manger"/>
    <n v="-1"/>
    <x v="2"/>
  </r>
  <r>
    <s v="E02977"/>
    <s v="Nicholas Song"/>
    <s v="Analyst II"/>
    <x v="6"/>
    <s v="Manufacturing"/>
    <s v="Male"/>
    <s v="Asian"/>
    <n v="52"/>
    <x v="506"/>
    <n v="68807"/>
    <n v="0"/>
    <s v="China"/>
    <s v="Chengdu"/>
    <d v="2015-11-30T00:00:00"/>
    <s v="Chengdu China"/>
    <s v="Nicholas Song Analyst II"/>
    <n v="2015"/>
    <x v="0"/>
  </r>
  <r>
    <s v="E03371"/>
    <s v="Jack Alexander"/>
    <s v="Vice President"/>
    <x v="0"/>
    <s v="Manufacturing"/>
    <s v="Male"/>
    <s v="Caucasian"/>
    <n v="56"/>
    <x v="507"/>
    <n v="228822"/>
    <n v="0.36"/>
    <s v="United States"/>
    <s v="Miami"/>
    <s v=""/>
    <s v="Miami United States"/>
    <s v="Jack Alexander Vice President"/>
    <n v="-1"/>
    <x v="0"/>
  </r>
  <r>
    <s v="E02531"/>
    <s v="Jameson Foster"/>
    <s v="Analyst"/>
    <x v="6"/>
    <s v="Manufacturing"/>
    <s v="Male"/>
    <s v="Caucasian"/>
    <n v="28"/>
    <x v="508"/>
    <n v="43391"/>
    <n v="0"/>
    <s v="United States"/>
    <s v="Columbus"/>
    <s v=""/>
    <s v="Columbus United States"/>
    <s v="Jameson Foster Analyst"/>
    <n v="-1"/>
    <x v="2"/>
  </r>
  <r>
    <s v="E02473"/>
    <s v="Leonardo Lo"/>
    <s v="Quality Engineer"/>
    <x v="5"/>
    <s v="Speciality Products"/>
    <s v="Male"/>
    <s v="Asian"/>
    <n v="29"/>
    <x v="509"/>
    <n v="91782"/>
    <n v="0"/>
    <s v="China"/>
    <s v="Chongqing"/>
    <s v=""/>
    <s v="Chongqing China"/>
    <s v="Leonardo Lo Quality Engineer"/>
    <n v="-1"/>
    <x v="1"/>
  </r>
  <r>
    <s v="E02468"/>
    <s v="Ella Huang"/>
    <s v="Vice President"/>
    <x v="6"/>
    <s v="Corporate"/>
    <s v="Female"/>
    <s v="Asian"/>
    <n v="45"/>
    <x v="510"/>
    <n v="211637"/>
    <n v="0.31"/>
    <s v="United States"/>
    <s v="Chicago"/>
    <s v=""/>
    <s v="Chicago United States"/>
    <s v="Ella Huang Vice President"/>
    <n v="-1"/>
    <x v="3"/>
  </r>
  <r>
    <s v="E01499"/>
    <s v="Liam Jordan"/>
    <s v="Computer Systems Manager"/>
    <x v="0"/>
    <s v="Manufacturing"/>
    <s v="Male"/>
    <s v="Caucasian"/>
    <n v="28"/>
    <x v="511"/>
    <n v="73255"/>
    <n v="0.09"/>
    <s v="United States"/>
    <s v="Phoenix"/>
    <s v=""/>
    <s v="Phoenix United States"/>
    <s v="Liam Jordan Computer Systems Manager"/>
    <n v="-1"/>
    <x v="2"/>
  </r>
  <r>
    <s v="E03697"/>
    <s v="Isaac Woods"/>
    <s v="Manager"/>
    <x v="2"/>
    <s v="Corporate"/>
    <s v="Male"/>
    <s v="Caucasian"/>
    <n v="28"/>
    <x v="512"/>
    <n v="108826"/>
    <n v="0.1"/>
    <s v="United States"/>
    <s v="Miami"/>
    <s v=""/>
    <s v="Miami United States"/>
    <s v="Isaac Woods Manager"/>
    <n v="-1"/>
    <x v="3"/>
  </r>
  <r>
    <s v="E00593"/>
    <s v="Luke Wilson"/>
    <s v="Solutions Architect"/>
    <x v="0"/>
    <s v="Speciality Products"/>
    <s v="Male"/>
    <s v="Caucasian"/>
    <n v="34"/>
    <x v="513"/>
    <n v="94352"/>
    <n v="0"/>
    <s v="United States"/>
    <s v="Miami"/>
    <s v=""/>
    <s v="Miami United States"/>
    <s v="Luke Wilson Solutions Architect"/>
    <n v="-1"/>
    <x v="0"/>
  </r>
  <r>
    <s v="E01103"/>
    <s v="Lyla Alvarez"/>
    <s v="IT Systems Architect"/>
    <x v="0"/>
    <s v="Research &amp; Development"/>
    <s v="Female"/>
    <s v="Latino"/>
    <n v="55"/>
    <x v="514"/>
    <n v="73955"/>
    <n v="0"/>
    <s v="United States"/>
    <s v="Phoenix"/>
    <s v=""/>
    <s v="Phoenix United States"/>
    <s v="Lyla Alvarez IT Systems Architect"/>
    <n v="-1"/>
    <x v="2"/>
  </r>
  <r>
    <s v="E03889"/>
    <s v="Caleb Flores"/>
    <s v="Manager"/>
    <x v="4"/>
    <s v="Manufacturing"/>
    <s v="Male"/>
    <s v="Latino"/>
    <n v="34"/>
    <x v="515"/>
    <n v="113909"/>
    <n v="0.06"/>
    <s v="Brazil"/>
    <s v="Rio de Janerio"/>
    <s v=""/>
    <s v="Rio de Janerio Brazil"/>
    <s v="Caleb Flores Manager"/>
    <n v="-1"/>
    <x v="2"/>
  </r>
  <r>
    <s v="E01958"/>
    <s v="Angel Lin"/>
    <s v="Network Administrator"/>
    <x v="0"/>
    <s v="Manufacturing"/>
    <s v="Male"/>
    <s v="Asian"/>
    <n v="27"/>
    <x v="516"/>
    <n v="92321"/>
    <n v="0"/>
    <s v="United States"/>
    <s v="Chicago"/>
    <s v=""/>
    <s v="Chicago United States"/>
    <s v="Angel Lin Network Administrator"/>
    <n v="-1"/>
    <x v="1"/>
  </r>
  <r>
    <s v="E01870"/>
    <s v="Easton Moore"/>
    <s v="Computer Systems Manager"/>
    <x v="0"/>
    <s v="Research &amp; Development"/>
    <s v="Male"/>
    <s v="Caucasian"/>
    <n v="52"/>
    <x v="517"/>
    <n v="99557"/>
    <n v="0.09"/>
    <s v="United States"/>
    <s v="Seattle"/>
    <s v=""/>
    <s v="Seattle United States"/>
    <s v="Easton Moore Computer Systems Manager"/>
    <n v="-1"/>
    <x v="0"/>
  </r>
  <r>
    <s v="E01167"/>
    <s v="Kinsley Collins"/>
    <s v="Automation Engineer"/>
    <x v="5"/>
    <s v="Speciality Products"/>
    <s v="Female"/>
    <s v="Caucasian"/>
    <n v="28"/>
    <x v="518"/>
    <n v="115854"/>
    <n v="0"/>
    <s v="United States"/>
    <s v="Phoenix"/>
    <s v=""/>
    <s v="Phoenix United States"/>
    <s v="Kinsley Collins Automation Engineer"/>
    <n v="-1"/>
    <x v="1"/>
  </r>
  <r>
    <s v="E00099"/>
    <s v="Brooklyn Salazar"/>
    <s v="IT Systems Architect"/>
    <x v="0"/>
    <s v="Manufacturing"/>
    <s v="Female"/>
    <s v="Latino"/>
    <n v="44"/>
    <x v="519"/>
    <n v="82462"/>
    <n v="0"/>
    <s v="United States"/>
    <s v="Austin"/>
    <s v=""/>
    <s v="Austin United States"/>
    <s v="Brooklyn Salazar IT Systems Architect"/>
    <n v="-1"/>
    <x v="3"/>
  </r>
  <r>
    <s v="E00044"/>
    <s v="Scarlett Jenkins"/>
    <s v="Vice President"/>
    <x v="0"/>
    <s v="Research &amp; Development"/>
    <s v="Female"/>
    <s v="Caucasian"/>
    <n v="53"/>
    <x v="520"/>
    <n v="198473"/>
    <n v="0.32"/>
    <s v="United States"/>
    <s v="Miami"/>
    <s v=""/>
    <s v="Miami United States"/>
    <s v="Scarlett Jenkins Vice President"/>
    <n v="-1"/>
    <x v="1"/>
  </r>
  <r>
    <s v="E00711"/>
    <s v="Melody Chin"/>
    <s v="Sr. Manger"/>
    <x v="1"/>
    <s v="Corporate"/>
    <s v="Female"/>
    <s v="Asian"/>
    <n v="43"/>
    <x v="521"/>
    <n v="153492"/>
    <n v="0.11"/>
    <s v="United States"/>
    <s v="Chicago"/>
    <s v=""/>
    <s v="Chicago United States"/>
    <s v="Melody Chin Sr. Manger"/>
    <n v="-1"/>
    <x v="1"/>
  </r>
  <r>
    <s v="E04795"/>
    <s v="Eloise Alexander"/>
    <s v="Vice President"/>
    <x v="4"/>
    <s v="Corporate"/>
    <s v="Female"/>
    <s v="Black"/>
    <n v="28"/>
    <x v="522"/>
    <n v="208210"/>
    <n v="0.3"/>
    <s v="United States"/>
    <s v="Seattle"/>
    <s v=""/>
    <s v="Seattle United States"/>
    <s v="Eloise Alexander Vice President"/>
    <n v="-1"/>
    <x v="3"/>
  </r>
  <r>
    <s v="E03912"/>
    <s v="Carter Turner"/>
    <s v="Sr. Analyst"/>
    <x v="6"/>
    <s v="Corporate"/>
    <s v="Male"/>
    <s v="Caucasian"/>
    <n v="33"/>
    <x v="523"/>
    <n v="91632"/>
    <n v="0"/>
    <s v="United States"/>
    <s v="Phoenix"/>
    <s v=""/>
    <s v="Phoenix United States"/>
    <s v="Carter Turner Sr. Analyst"/>
    <n v="-1"/>
    <x v="1"/>
  </r>
  <r>
    <s v="E02103"/>
    <s v="Andrew Ma"/>
    <s v="HRIS Analyst"/>
    <x v="4"/>
    <s v="Corporate"/>
    <s v="Male"/>
    <s v="Asian"/>
    <n v="31"/>
    <x v="524"/>
    <n v="71755"/>
    <n v="0"/>
    <s v="China"/>
    <s v="Chongqing"/>
    <s v=""/>
    <s v="Chongqing China"/>
    <s v="Andrew Ma HRIS Analyst"/>
    <n v="-1"/>
    <x v="2"/>
  </r>
  <r>
    <s v="E04213"/>
    <s v="Hailey Xi"/>
    <s v="Manager"/>
    <x v="3"/>
    <s v="Corporate"/>
    <s v="Female"/>
    <s v="Asian"/>
    <n v="52"/>
    <x v="525"/>
    <n v="111006"/>
    <n v="0.08"/>
    <s v="China"/>
    <s v="Chongqing"/>
    <s v=""/>
    <s v="Chongqing China"/>
    <s v="Hailey Xi Manager"/>
    <n v="-1"/>
    <x v="1"/>
  </r>
  <r>
    <s v="E04756"/>
    <s v="Aiden Le"/>
    <s v="Cloud Infrastructure Architect"/>
    <x v="0"/>
    <s v="Corporate"/>
    <s v="Male"/>
    <s v="Asian"/>
    <n v="55"/>
    <x v="526"/>
    <n v="99774"/>
    <n v="0"/>
    <s v="United States"/>
    <s v="Austin"/>
    <s v=""/>
    <s v="Austin United States"/>
    <s v="Aiden Le Cloud Infrastructure Architect"/>
    <n v="-1"/>
    <x v="1"/>
  </r>
  <r>
    <s v="E04114"/>
    <s v="Christopher Lim"/>
    <s v="Director"/>
    <x v="0"/>
    <s v="Research &amp; Development"/>
    <s v="Male"/>
    <s v="Asian"/>
    <n v="55"/>
    <x v="527"/>
    <n v="184648"/>
    <n v="0.24"/>
    <s v="China"/>
    <s v="Shanghai"/>
    <s v=""/>
    <s v="Shanghai China"/>
    <s v="Christopher Lim Director"/>
    <n v="-1"/>
    <x v="3"/>
  </r>
  <r>
    <s v="E01423"/>
    <s v="James Castillo"/>
    <s v="Vice President"/>
    <x v="0"/>
    <s v="Manufacturing"/>
    <s v="Male"/>
    <s v="Latino"/>
    <n v="51"/>
    <x v="528"/>
    <n v="247874"/>
    <n v="0.33"/>
    <s v="Brazil"/>
    <s v="Manaus"/>
    <s v=""/>
    <s v="Manaus Brazil"/>
    <s v="James Castillo Vice President"/>
    <n v="-1"/>
    <x v="2"/>
  </r>
  <r>
    <s v="E03181"/>
    <s v="Greyson Dang"/>
    <s v="Development Engineer"/>
    <x v="5"/>
    <s v="Manufacturing"/>
    <s v="Male"/>
    <s v="Asian"/>
    <n v="60"/>
    <x v="529"/>
    <n v="62239"/>
    <n v="0"/>
    <s v="China"/>
    <s v="Beijing"/>
    <s v=""/>
    <s v="Beijing China"/>
    <s v="Greyson Dang Development Engineer"/>
    <n v="-1"/>
    <x v="0"/>
  </r>
  <r>
    <s v="E03305"/>
    <s v="Hannah King"/>
    <s v="Manager"/>
    <x v="3"/>
    <s v="Speciality Products"/>
    <s v="Female"/>
    <s v="Caucasian"/>
    <n v="31"/>
    <x v="530"/>
    <n v="114911"/>
    <n v="7.0000000000000007E-2"/>
    <s v="United States"/>
    <s v="Chicago"/>
    <s v=""/>
    <s v="Chicago United States"/>
    <s v="Hannah King Manager"/>
    <n v="-1"/>
    <x v="1"/>
  </r>
  <r>
    <s v="E00703"/>
    <s v="Wesley Dominguez"/>
    <s v="Engineering Manager"/>
    <x v="5"/>
    <s v="Corporate"/>
    <s v="Male"/>
    <s v="Latino"/>
    <n v="45"/>
    <x v="531"/>
    <n v="115490"/>
    <n v="0.12"/>
    <s v="United States"/>
    <s v="Chicago"/>
    <s v=""/>
    <s v="Chicago United States"/>
    <s v="Wesley Dominguez Engineering Manager"/>
    <n v="-1"/>
    <x v="0"/>
  </r>
  <r>
    <s v="E04403"/>
    <s v="Dominic Hu"/>
    <s v="Manager"/>
    <x v="3"/>
    <s v="Speciality Products"/>
    <s v="Male"/>
    <s v="Asian"/>
    <n v="34"/>
    <x v="532"/>
    <n v="118708"/>
    <n v="7.0000000000000007E-2"/>
    <s v="China"/>
    <s v="Shanghai"/>
    <s v=""/>
    <s v="Shanghai China"/>
    <s v="Dominic Hu Manager"/>
    <n v="-1"/>
    <x v="3"/>
  </r>
  <r>
    <s v="E00103"/>
    <s v="Nora Park"/>
    <s v="Director"/>
    <x v="3"/>
    <s v="Speciality Products"/>
    <s v="Female"/>
    <s v="Asian"/>
    <n v="29"/>
    <x v="533"/>
    <n v="197649"/>
    <n v="0.2"/>
    <s v="United States"/>
    <s v="Columbus"/>
    <s v=""/>
    <s v="Columbus United States"/>
    <s v="Nora Park Director"/>
    <n v="-1"/>
    <x v="0"/>
  </r>
  <r>
    <s v="E04487"/>
    <s v="Audrey Hwang"/>
    <s v="Sr. Analyst"/>
    <x v="3"/>
    <s v="Speciality Products"/>
    <s v="Female"/>
    <s v="Asian"/>
    <n v="45"/>
    <x v="534"/>
    <n v="89841"/>
    <n v="0"/>
    <s v="China"/>
    <s v="Beijing"/>
    <s v=""/>
    <s v="Beijing China"/>
    <s v="Audrey Hwang Sr. Analyst"/>
    <n v="-1"/>
    <x v="0"/>
  </r>
  <r>
    <s v="E01194"/>
    <s v="Ella Jenkins"/>
    <s v="Analyst II"/>
    <x v="1"/>
    <s v="Speciality Products"/>
    <s v="Female"/>
    <s v="Caucasian"/>
    <n v="52"/>
    <x v="535"/>
    <n v="61026"/>
    <n v="0"/>
    <s v="United States"/>
    <s v="Phoenix"/>
    <s v=""/>
    <s v="Phoenix United States"/>
    <s v="Ella Jenkins Analyst II"/>
    <n v="-1"/>
    <x v="1"/>
  </r>
  <r>
    <s v="E02179"/>
    <s v="Peyton Owens"/>
    <s v="Controls Engineer"/>
    <x v="5"/>
    <s v="Speciality Products"/>
    <s v="Female"/>
    <s v="Caucasian"/>
    <n v="48"/>
    <x v="536"/>
    <n v="96693"/>
    <n v="0"/>
    <s v="United States"/>
    <s v="Chicago"/>
    <s v=""/>
    <s v="Chicago United States"/>
    <s v="Peyton Owens Controls Engineer"/>
    <n v="-1"/>
    <x v="2"/>
  </r>
  <r>
    <s v="E04242"/>
    <s v="Alice Lopez"/>
    <s v="Test Engineer"/>
    <x v="5"/>
    <s v="Speciality Products"/>
    <s v="Female"/>
    <s v="Latino"/>
    <n v="48"/>
    <x v="537"/>
    <n v="82907"/>
    <n v="0"/>
    <s v="United States"/>
    <s v="Seattle"/>
    <s v=""/>
    <s v="Seattle United States"/>
    <s v="Alice Lopez Test Engineer"/>
    <n v="-1"/>
    <x v="0"/>
  </r>
  <r>
    <s v="E01371"/>
    <s v="Dominic Le"/>
    <s v="Vice President"/>
    <x v="6"/>
    <s v="Corporate"/>
    <s v="Male"/>
    <s v="Asian"/>
    <n v="41"/>
    <x v="538"/>
    <n v="257194"/>
    <n v="0.35"/>
    <s v="China"/>
    <s v="Chongqing"/>
    <s v=""/>
    <s v="Chongqing China"/>
    <s v="Dominic Le Vice President"/>
    <n v="-1"/>
    <x v="1"/>
  </r>
  <r>
    <s v="E03065"/>
    <s v="Ezra Ortiz"/>
    <s v="Quality Engineer"/>
    <x v="5"/>
    <s v="Research &amp; Development"/>
    <s v="Male"/>
    <s v="Latino"/>
    <n v="41"/>
    <x v="539"/>
    <n v="94658"/>
    <n v="0"/>
    <s v="United States"/>
    <s v="Miami"/>
    <s v=""/>
    <s v="Miami United States"/>
    <s v="Ezra Ortiz Quality Engineer"/>
    <n v="-1"/>
    <x v="3"/>
  </r>
  <r>
    <s v="E01377"/>
    <s v="Grayson Luu"/>
    <s v="Quality Engineer"/>
    <x v="5"/>
    <s v="Research &amp; Development"/>
    <s v="Male"/>
    <s v="Asian"/>
    <n v="55"/>
    <x v="540"/>
    <n v="89419"/>
    <n v="0"/>
    <s v="China"/>
    <s v="Shanghai"/>
    <s v=""/>
    <s v="Shanghai China"/>
    <s v="Grayson Luu Quality Engineer"/>
    <n v="-1"/>
    <x v="0"/>
  </r>
  <r>
    <s v="E03097"/>
    <s v="Brooks Stewart"/>
    <s v="HRIS Analyst"/>
    <x v="4"/>
    <s v="Manufacturing"/>
    <s v="Male"/>
    <s v="Black"/>
    <n v="45"/>
    <x v="541"/>
    <n v="51983"/>
    <n v="0"/>
    <s v="United States"/>
    <s v="Columbus"/>
    <s v=""/>
    <s v="Columbus United States"/>
    <s v="Brooks Stewart HRIS Analyst"/>
    <n v="-1"/>
    <x v="1"/>
  </r>
  <r>
    <s v="E01668"/>
    <s v="Naomi Xi"/>
    <s v="Director"/>
    <x v="1"/>
    <s v="Corporate"/>
    <s v="Female"/>
    <s v="Asian"/>
    <n v="53"/>
    <x v="542"/>
    <n v="179494"/>
    <n v="0.2"/>
    <s v="China"/>
    <s v="Chongqing"/>
    <s v=""/>
    <s v="Chongqing China"/>
    <s v="Naomi Xi Director"/>
    <n v="-1"/>
    <x v="3"/>
  </r>
  <r>
    <s v="E03354"/>
    <s v="Silas Estrada"/>
    <s v="IT Systems Architect"/>
    <x v="0"/>
    <s v="Corporate"/>
    <s v="Male"/>
    <s v="Latino"/>
    <n v="49"/>
    <x v="543"/>
    <n v="68426"/>
    <n v="0"/>
    <s v="Brazil"/>
    <s v="Rio de Janerio"/>
    <s v=""/>
    <s v="Rio de Janerio Brazil"/>
    <s v="Silas Estrada IT Systems Architect"/>
    <n v="-1"/>
    <x v="0"/>
  </r>
  <r>
    <s v="E02088"/>
    <s v="Skylar Ayala"/>
    <s v="Sr. Manger"/>
    <x v="1"/>
    <s v="Corporate"/>
    <s v="Female"/>
    <s v="Latino"/>
    <n v="55"/>
    <x v="544"/>
    <n v="144986"/>
    <n v="0.12"/>
    <s v="United States"/>
    <s v="Phoenix"/>
    <s v=""/>
    <s v="Phoenix United States"/>
    <s v="Skylar Ayala Sr. Manger"/>
    <n v="-1"/>
    <x v="3"/>
  </r>
  <r>
    <s v="E03980"/>
    <s v="Lydia Huynh"/>
    <s v="Account Representative"/>
    <x v="2"/>
    <s v="Speciality Products"/>
    <s v="Female"/>
    <s v="Asian"/>
    <n v="45"/>
    <x v="545"/>
    <n v="60113"/>
    <n v="0"/>
    <s v="United States"/>
    <s v="Chicago"/>
    <s v=""/>
    <s v="Chicago United States"/>
    <s v="Lydia Huynh Account Representative"/>
    <n v="-1"/>
    <x v="2"/>
  </r>
  <r>
    <s v="E00972"/>
    <s v="Hazel Cortez"/>
    <s v="HRIS Analyst"/>
    <x v="4"/>
    <s v="Research &amp; Development"/>
    <s v="Female"/>
    <s v="Latino"/>
    <n v="52"/>
    <x v="546"/>
    <n v="50548"/>
    <n v="0"/>
    <s v="Brazil"/>
    <s v="Sao Paulo"/>
    <s v=""/>
    <s v="Sao Paulo Brazil"/>
    <s v="Hazel Cortez HRIS Analyst"/>
    <n v="-1"/>
    <x v="0"/>
  </r>
  <r>
    <s v="E00824"/>
    <s v="Everleigh Adams"/>
    <s v="Analyst II"/>
    <x v="6"/>
    <s v="Manufacturing"/>
    <s v="Female"/>
    <s v="Caucasian"/>
    <n v="33"/>
    <x v="547"/>
    <n v="68846"/>
    <n v="0"/>
    <s v="United States"/>
    <s v="Chicago"/>
    <s v=""/>
    <s v="Chicago United States"/>
    <s v="Everleigh Adams Analyst II"/>
    <n v="-1"/>
    <x v="3"/>
  </r>
  <r>
    <s v="E04359"/>
    <s v="Layla Salazar"/>
    <s v="Solutions Architect"/>
    <x v="0"/>
    <s v="Corporate"/>
    <s v="Female"/>
    <s v="Latino"/>
    <n v="59"/>
    <x v="548"/>
    <n v="90901"/>
    <n v="0"/>
    <s v="United States"/>
    <s v="Seattle"/>
    <s v=""/>
    <s v="Seattle United States"/>
    <s v="Layla Salazar Solutions Architect"/>
    <n v="-1"/>
    <x v="3"/>
  </r>
  <r>
    <s v="E03113"/>
    <s v="Willow Chen"/>
    <s v="Manager"/>
    <x v="3"/>
    <s v="Corporate"/>
    <s v="Female"/>
    <s v="Asian"/>
    <n v="50"/>
    <x v="549"/>
    <n v="102033"/>
    <n v="0.08"/>
    <s v="United States"/>
    <s v="Austin"/>
    <s v=""/>
    <s v="Austin United States"/>
    <s v="Willow Chen Manager"/>
    <n v="-1"/>
    <x v="2"/>
  </r>
  <r>
    <s v="E01488"/>
    <s v="Penelope Griffin"/>
    <s v="Director"/>
    <x v="2"/>
    <s v="Manufacturing"/>
    <s v="Female"/>
    <s v="Caucasian"/>
    <n v="61"/>
    <x v="550"/>
    <n v="151783"/>
    <n v="0.26"/>
    <s v="United States"/>
    <s v="Seattle"/>
    <s v=""/>
    <s v="Seattle United States"/>
    <s v="Penelope Griffin Director"/>
    <n v="-1"/>
    <x v="3"/>
  </r>
  <r>
    <s v="E01787"/>
    <s v="Lillian Romero"/>
    <s v="Director"/>
    <x v="5"/>
    <s v="Corporate"/>
    <s v="Female"/>
    <s v="Latino"/>
    <n v="27"/>
    <x v="551"/>
    <n v="170164"/>
    <n v="0.17"/>
    <s v="United States"/>
    <s v="Austin"/>
    <s v=""/>
    <s v="Austin United States"/>
    <s v="Lillian Romero Director"/>
    <n v="-1"/>
    <x v="1"/>
  </r>
  <r>
    <s v="E03550"/>
    <s v="Stella Wu"/>
    <s v="Sr. Manger"/>
    <x v="6"/>
    <s v="Speciality Products"/>
    <s v="Female"/>
    <s v="Asian"/>
    <n v="35"/>
    <x v="552"/>
    <n v="155905"/>
    <n v="0.14000000000000001"/>
    <s v="United States"/>
    <s v="Phoenix"/>
    <s v=""/>
    <s v="Phoenix United States"/>
    <s v="Stella Wu Sr. Manger"/>
    <n v="-1"/>
    <x v="3"/>
  </r>
  <r>
    <s v="E01052"/>
    <s v="Parker Vang"/>
    <s v="Analyst"/>
    <x v="2"/>
    <s v="Corporate"/>
    <s v="Male"/>
    <s v="Asian"/>
    <n v="40"/>
    <x v="553"/>
    <n v="50733"/>
    <n v="0"/>
    <s v="United States"/>
    <s v="Miami"/>
    <s v=""/>
    <s v="Miami United States"/>
    <s v="Parker Vang Analyst"/>
    <n v="-1"/>
    <x v="1"/>
  </r>
  <r>
    <s v="E04799"/>
    <s v="Mila Roberts"/>
    <s v="Sr. Business Partner"/>
    <x v="4"/>
    <s v="Corporate"/>
    <s v="Female"/>
    <s v="Caucasian"/>
    <n v="30"/>
    <x v="554"/>
    <n v="88663"/>
    <n v="0"/>
    <s v="United States"/>
    <s v="Phoenix"/>
    <s v=""/>
    <s v="Phoenix United States"/>
    <s v="Mila Roberts Sr. Business Partner"/>
    <n v="-1"/>
    <x v="3"/>
  </r>
  <r>
    <s v="E03402"/>
    <s v="Isaac Liu"/>
    <s v="Field Engineer"/>
    <x v="5"/>
    <s v="Manufacturing"/>
    <s v="Male"/>
    <s v="Asian"/>
    <n v="60"/>
    <x v="555"/>
    <n v="88213"/>
    <n v="0"/>
    <s v="China"/>
    <s v="Chongqing"/>
    <s v=""/>
    <s v="Chongqing China"/>
    <s v="Isaac Liu Field Engineer"/>
    <n v="-1"/>
    <x v="1"/>
  </r>
  <r>
    <s v="E04128"/>
    <s v="Jacob Doan"/>
    <s v="Analyst II"/>
    <x v="2"/>
    <s v="Speciality Products"/>
    <s v="Male"/>
    <s v="Asian"/>
    <n v="55"/>
    <x v="556"/>
    <n v="67130"/>
    <n v="0"/>
    <s v="United States"/>
    <s v="Miami"/>
    <s v=""/>
    <s v="Miami United States"/>
    <s v="Jacob Doan Analyst II"/>
    <n v="-1"/>
    <x v="2"/>
  </r>
  <r>
    <s v="E00013"/>
    <s v="Raelynn Ma"/>
    <s v="Sr. Analyst"/>
    <x v="1"/>
    <s v="Speciality Products"/>
    <s v="Female"/>
    <s v="Asian"/>
    <n v="33"/>
    <x v="557"/>
    <n v="94876"/>
    <n v="0"/>
    <s v="United States"/>
    <s v="Miami"/>
    <s v=""/>
    <s v="Miami United States"/>
    <s v="Raelynn Ma Sr. Analyst"/>
    <n v="-1"/>
    <x v="1"/>
  </r>
  <r>
    <s v="E03114"/>
    <s v="Jameson Juarez"/>
    <s v="Development Engineer"/>
    <x v="5"/>
    <s v="Speciality Products"/>
    <s v="Male"/>
    <s v="Latino"/>
    <n v="62"/>
    <x v="558"/>
    <n v="98230"/>
    <n v="0"/>
    <s v="United States"/>
    <s v="Miami"/>
    <s v=""/>
    <s v="Miami United States"/>
    <s v="Jameson Juarez Development Engineer"/>
    <n v="-1"/>
    <x v="1"/>
  </r>
  <r>
    <s v="E04004"/>
    <s v="Everleigh Shah"/>
    <s v="Test Engineer"/>
    <x v="5"/>
    <s v="Research &amp; Development"/>
    <s v="Female"/>
    <s v="Asian"/>
    <n v="36"/>
    <x v="559"/>
    <n v="96757"/>
    <n v="0"/>
    <s v="United States"/>
    <s v="Columbus"/>
    <s v=""/>
    <s v="Columbus United States"/>
    <s v="Everleigh Shah Test Engineer"/>
    <n v="-1"/>
    <x v="1"/>
  </r>
  <r>
    <s v="E04472"/>
    <s v="Alexander Foster"/>
    <s v="Analyst II"/>
    <x v="6"/>
    <s v="Manufacturing"/>
    <s v="Male"/>
    <s v="Black"/>
    <n v="35"/>
    <x v="560"/>
    <n v="51513"/>
    <n v="0"/>
    <s v="United States"/>
    <s v="Columbus"/>
    <s v=""/>
    <s v="Columbus United States"/>
    <s v="Alexander Foster Analyst II"/>
    <n v="-1"/>
    <x v="2"/>
  </r>
  <r>
    <s v="E00161"/>
    <s v="Ryan Ha"/>
    <s v="Vice President"/>
    <x v="6"/>
    <s v="Corporate"/>
    <s v="Male"/>
    <s v="Asian"/>
    <n v="60"/>
    <x v="561"/>
    <n v="234311"/>
    <n v="0.37"/>
    <s v="United States"/>
    <s v="Miami"/>
    <s v=""/>
    <s v="Miami United States"/>
    <s v="Ryan Ha Vice President"/>
    <n v="-1"/>
    <x v="3"/>
  </r>
  <r>
    <s v="E04417"/>
    <s v="Chloe Salazar"/>
    <s v="Sr. Manger"/>
    <x v="4"/>
    <s v="Speciality Products"/>
    <s v="Female"/>
    <s v="Latino"/>
    <n v="45"/>
    <x v="562"/>
    <n v="152353"/>
    <n v="0.14000000000000001"/>
    <s v="United States"/>
    <s v="Seattle"/>
    <s v=""/>
    <s v="Seattle United States"/>
    <s v="Chloe Salazar Sr. Manger"/>
    <n v="-1"/>
    <x v="0"/>
  </r>
  <r>
    <s v="E04536"/>
    <s v="Layla Scott"/>
    <s v="Sr. Manger"/>
    <x v="3"/>
    <s v="Speciality Products"/>
    <s v="Female"/>
    <s v="Caucasian"/>
    <n v="48"/>
    <x v="563"/>
    <n v="124774"/>
    <n v="0.12"/>
    <s v="United States"/>
    <s v="Phoenix"/>
    <s v=""/>
    <s v="Phoenix United States"/>
    <s v="Layla Scott Sr. Manger"/>
    <n v="-1"/>
    <x v="2"/>
  </r>
  <r>
    <s v="E02534"/>
    <s v="Leah Khan"/>
    <s v="Director"/>
    <x v="6"/>
    <s v="Corporate"/>
    <s v="Female"/>
    <s v="Asian"/>
    <n v="36"/>
    <x v="564"/>
    <n v="157070"/>
    <n v="0.28000000000000003"/>
    <s v="China"/>
    <s v="Chongqing"/>
    <s v=""/>
    <s v="Chongqing China"/>
    <s v="Leah Khan Director"/>
    <n v="-1"/>
    <x v="2"/>
  </r>
  <r>
    <s v="E02857"/>
    <s v="Mason Jimenez"/>
    <s v="Sr. Manger"/>
    <x v="1"/>
    <s v="Speciality Products"/>
    <s v="Male"/>
    <s v="Latino"/>
    <n v="44"/>
    <x v="565"/>
    <n v="130133"/>
    <n v="0.15"/>
    <s v="United States"/>
    <s v="Austin"/>
    <d v="2022-05-18T00:00:00"/>
    <s v="Austin United States"/>
    <s v="Mason Jimenez Sr. Manger"/>
    <n v="2022"/>
    <x v="2"/>
  </r>
  <r>
    <s v="E03059"/>
    <s v="Hailey Dang"/>
    <s v="Manager"/>
    <x v="6"/>
    <s v="Manufacturing"/>
    <s v="Female"/>
    <s v="Asian"/>
    <n v="64"/>
    <x v="566"/>
    <n v="108780"/>
    <n v="0.06"/>
    <s v="China"/>
    <s v="Shanghai"/>
    <s v=""/>
    <s v="Shanghai China"/>
    <s v="Hailey Dang Manager"/>
    <n v="-1"/>
    <x v="2"/>
  </r>
  <r>
    <s v="E02477"/>
    <s v="Amelia Bui"/>
    <s v="Director"/>
    <x v="5"/>
    <s v="Speciality Products"/>
    <s v="Female"/>
    <s v="Asian"/>
    <n v="46"/>
    <x v="567"/>
    <n v="151853"/>
    <n v="0.16"/>
    <s v="China"/>
    <s v="Chengdu"/>
    <s v=""/>
    <s v="Chengdu China"/>
    <s v="Amelia Bui Director"/>
    <n v="-1"/>
    <x v="1"/>
  </r>
  <r>
    <s v="E00022"/>
    <s v="Elena Her"/>
    <s v="Account Representative"/>
    <x v="2"/>
    <s v="Manufacturing"/>
    <s v="Female"/>
    <s v="Asian"/>
    <n v="62"/>
    <x v="568"/>
    <n v="64669"/>
    <n v="0"/>
    <s v="China"/>
    <s v="Chongqing"/>
    <s v=""/>
    <s v="Chongqing China"/>
    <s v="Elena Her Account Representative"/>
    <n v="-1"/>
    <x v="2"/>
  </r>
  <r>
    <s v="E03370"/>
    <s v="Ian Cortez"/>
    <s v="Analyst II"/>
    <x v="6"/>
    <s v="Research &amp; Development"/>
    <s v="Male"/>
    <s v="Latino"/>
    <n v="61"/>
    <x v="240"/>
    <n v="69352"/>
    <n v="0"/>
    <s v="Brazil"/>
    <s v="Rio de Janerio"/>
    <s v=""/>
    <s v="Rio de Janerio Brazil"/>
    <s v="Ian Cortez Analyst II"/>
    <n v="-1"/>
    <x v="0"/>
  </r>
  <r>
    <s v="E00555"/>
    <s v="Christian Ali"/>
    <s v="Analyst II"/>
    <x v="6"/>
    <s v="Research &amp; Development"/>
    <s v="Male"/>
    <s v="Asian"/>
    <n v="65"/>
    <x v="569"/>
    <n v="74631"/>
    <n v="0"/>
    <s v="China"/>
    <s v="Chongqing"/>
    <s v=""/>
    <s v="Chongqing China"/>
    <s v="Christian Ali Analyst II"/>
    <n v="-1"/>
    <x v="1"/>
  </r>
  <r>
    <s v="E03160"/>
    <s v="Carter Ortiz"/>
    <s v="Quality Engineer"/>
    <x v="5"/>
    <s v="Speciality Products"/>
    <s v="Male"/>
    <s v="Latino"/>
    <n v="54"/>
    <x v="570"/>
    <n v="96441"/>
    <n v="0"/>
    <s v="Brazil"/>
    <s v="Sao Paulo"/>
    <s v=""/>
    <s v="Sao Paulo Brazil"/>
    <s v="Carter Ortiz Quality Engineer"/>
    <n v="-1"/>
    <x v="0"/>
  </r>
  <r>
    <s v="E03919"/>
    <s v="Grayson Chan"/>
    <s v="Engineering Manager"/>
    <x v="5"/>
    <s v="Speciality Products"/>
    <s v="Male"/>
    <s v="Asian"/>
    <n v="46"/>
    <x v="571"/>
    <n v="114250"/>
    <n v="0.14000000000000001"/>
    <s v="China"/>
    <s v="Chengdu"/>
    <s v=""/>
    <s v="Chengdu China"/>
    <s v="Grayson Chan Engineering Manager"/>
    <n v="-1"/>
    <x v="1"/>
  </r>
  <r>
    <s v="E01724"/>
    <s v="Nolan Molina"/>
    <s v="Computer Systems Manager"/>
    <x v="0"/>
    <s v="Corporate"/>
    <s v="Male"/>
    <s v="Latino"/>
    <n v="36"/>
    <x v="572"/>
    <n v="70165"/>
    <n v="7.0000000000000007E-2"/>
    <s v="Brazil"/>
    <s v="Manaus"/>
    <s v=""/>
    <s v="Manaus Brazil"/>
    <s v="Nolan Molina Computer Systems Manager"/>
    <n v="-1"/>
    <x v="1"/>
  </r>
  <r>
    <s v="E04087"/>
    <s v="Adam Kaur"/>
    <s v="Manager"/>
    <x v="0"/>
    <s v="Corporate"/>
    <s v="Male"/>
    <s v="Asian"/>
    <n v="60"/>
    <x v="573"/>
    <n v="109059"/>
    <n v="7.0000000000000007E-2"/>
    <s v="China"/>
    <s v="Chengdu"/>
    <s v=""/>
    <s v="Chengdu China"/>
    <s v="Adam Kaur Manager"/>
    <n v="-1"/>
    <x v="3"/>
  </r>
  <r>
    <s v="E02856"/>
    <s v="Amelia Kaur"/>
    <s v="Operations Engineer"/>
    <x v="5"/>
    <s v="Research &amp; Development"/>
    <s v="Female"/>
    <s v="Asian"/>
    <n v="30"/>
    <x v="574"/>
    <n v="77442"/>
    <n v="0"/>
    <s v="United States"/>
    <s v="Columbus"/>
    <s v=""/>
    <s v="Columbus United States"/>
    <s v="Amelia Kaur Operations Engineer"/>
    <n v="-1"/>
    <x v="1"/>
  </r>
  <r>
    <s v="E03805"/>
    <s v="Autumn Gonzales"/>
    <s v="Analyst II"/>
    <x v="2"/>
    <s v="Corporate"/>
    <s v="Female"/>
    <s v="Latino"/>
    <n v="34"/>
    <x v="575"/>
    <n v="72126"/>
    <n v="0"/>
    <s v="Brazil"/>
    <s v="Manaus"/>
    <s v=""/>
    <s v="Manaus Brazil"/>
    <s v="Autumn Gonzales Analyst II"/>
    <n v="-1"/>
    <x v="0"/>
  </r>
  <r>
    <s v="E00319"/>
    <s v="Ezra Wilson"/>
    <s v="Service Desk Analyst"/>
    <x v="0"/>
    <s v="Manufacturing"/>
    <s v="Male"/>
    <s v="Caucasian"/>
    <n v="55"/>
    <x v="576"/>
    <n v="70334"/>
    <n v="0"/>
    <s v="United States"/>
    <s v="Miami"/>
    <s v=""/>
    <s v="Miami United States"/>
    <s v="Ezra Wilson Service Desk Analyst"/>
    <n v="-1"/>
    <x v="1"/>
  </r>
  <r>
    <s v="E01090"/>
    <s v="Jacob Cheng"/>
    <s v="Quality Engineer"/>
    <x v="5"/>
    <s v="Research &amp; Development"/>
    <s v="Male"/>
    <s v="Asian"/>
    <n v="59"/>
    <x v="577"/>
    <n v="78006"/>
    <n v="0"/>
    <s v="United States"/>
    <s v="Miami"/>
    <s v=""/>
    <s v="Miami United States"/>
    <s v="Jacob Cheng Quality Engineer"/>
    <n v="-1"/>
    <x v="1"/>
  </r>
  <r>
    <s v="E04323"/>
    <s v="Melody Valdez"/>
    <s v="Director"/>
    <x v="0"/>
    <s v="Manufacturing"/>
    <s v="Female"/>
    <s v="Latino"/>
    <n v="28"/>
    <x v="578"/>
    <n v="160385"/>
    <n v="0.23"/>
    <s v="United States"/>
    <s v="Miami"/>
    <d v="2021-05-18T00:00:00"/>
    <s v="Miami United States"/>
    <s v="Melody Valdez Director"/>
    <n v="2021"/>
    <x v="3"/>
  </r>
  <r>
    <s v="E02687"/>
    <s v="Caroline Nelson"/>
    <s v="Vice President"/>
    <x v="1"/>
    <s v="Corporate"/>
    <s v="Female"/>
    <s v="Caucasian"/>
    <n v="36"/>
    <x v="579"/>
    <n v="202323"/>
    <n v="0.39"/>
    <s v="United States"/>
    <s v="Chicago"/>
    <s v=""/>
    <s v="Chicago United States"/>
    <s v="Caroline Nelson Vice President"/>
    <n v="-1"/>
    <x v="3"/>
  </r>
  <r>
    <s v="E01407"/>
    <s v="Ellie Guerrero"/>
    <s v="Sr. Manger"/>
    <x v="4"/>
    <s v="Corporate"/>
    <s v="Female"/>
    <s v="Latino"/>
    <n v="29"/>
    <x v="580"/>
    <n v="141555"/>
    <n v="0.11"/>
    <s v="Brazil"/>
    <s v="Manaus"/>
    <s v=""/>
    <s v="Manaus Brazil"/>
    <s v="Ellie Guerrero Sr. Manger"/>
    <n v="-1"/>
    <x v="2"/>
  </r>
  <r>
    <s v="E02748"/>
    <s v="Genesis Zhu"/>
    <s v="Director"/>
    <x v="1"/>
    <s v="Speciality Products"/>
    <s v="Female"/>
    <s v="Asian"/>
    <n v="34"/>
    <x v="581"/>
    <n v="184960"/>
    <n v="0.18"/>
    <s v="United States"/>
    <s v="Seattle"/>
    <s v=""/>
    <s v="Seattle United States"/>
    <s v="Genesis Zhu Director"/>
    <n v="-1"/>
    <x v="2"/>
  </r>
  <r>
    <s v="E01995"/>
    <s v="Jonathan Ho"/>
    <s v="Vice President"/>
    <x v="0"/>
    <s v="Manufacturing"/>
    <s v="Male"/>
    <s v="Asian"/>
    <n v="37"/>
    <x v="582"/>
    <n v="221592"/>
    <n v="0.31"/>
    <s v="United States"/>
    <s v="Columbus"/>
    <s v=""/>
    <s v="Columbus United States"/>
    <s v="Jonathan Ho Vice President"/>
    <n v="-1"/>
    <x v="0"/>
  </r>
  <r>
    <s v="E01714"/>
    <s v="Savannah Park"/>
    <s v="HRIS Analyst"/>
    <x v="4"/>
    <s v="Manufacturing"/>
    <s v="Female"/>
    <s v="Asian"/>
    <n v="44"/>
    <x v="583"/>
    <n v="53301"/>
    <n v="0"/>
    <s v="United States"/>
    <s v="Seattle"/>
    <s v=""/>
    <s v="Seattle United States"/>
    <s v="Savannah Park HRIS Analyst"/>
    <n v="-1"/>
    <x v="3"/>
  </r>
  <r>
    <s v="E04491"/>
    <s v="Nathan Chan"/>
    <s v="Cloud Infrastructure Architect"/>
    <x v="0"/>
    <s v="Corporate"/>
    <s v="Male"/>
    <s v="Asian"/>
    <n v="45"/>
    <x v="584"/>
    <n v="91276"/>
    <n v="0"/>
    <s v="United States"/>
    <s v="Seattle"/>
    <s v=""/>
    <s v="Seattle United States"/>
    <s v="Nathan Chan Cloud Infrastructure Architect"/>
    <n v="-1"/>
    <x v="3"/>
  </r>
  <r>
    <s v="E01076"/>
    <s v="Sofia Vu"/>
    <s v="Sr. Manger"/>
    <x v="4"/>
    <s v="Research &amp; Development"/>
    <s v="Female"/>
    <s v="Asian"/>
    <n v="52"/>
    <x v="585"/>
    <n v="140042"/>
    <n v="0.13"/>
    <s v="United States"/>
    <s v="Austin"/>
    <s v=""/>
    <s v="Austin United States"/>
    <s v="Sofia Vu Sr. Manger"/>
    <n v="-1"/>
    <x v="2"/>
  </r>
  <r>
    <s v="E04131"/>
    <s v="Ruby Choi"/>
    <s v="Analyst"/>
    <x v="3"/>
    <s v="Manufacturing"/>
    <s v="Female"/>
    <s v="Asian"/>
    <n v="40"/>
    <x v="586"/>
    <n v="57225"/>
    <n v="0"/>
    <s v="United States"/>
    <s v="Columbus"/>
    <s v=""/>
    <s v="Columbus United States"/>
    <s v="Ruby Choi Analyst"/>
    <n v="-1"/>
    <x v="1"/>
  </r>
  <r>
    <s v="E02843"/>
    <s v="Lily Pena"/>
    <s v="Manager"/>
    <x v="4"/>
    <s v="Speciality Products"/>
    <s v="Female"/>
    <s v="Latino"/>
    <n v="55"/>
    <x v="587"/>
    <n v="102839"/>
    <n v="0.05"/>
    <s v="United States"/>
    <s v="Miami"/>
    <s v=""/>
    <s v="Miami United States"/>
    <s v="Lily Pena Manager"/>
    <n v="-1"/>
    <x v="3"/>
  </r>
  <r>
    <s v="E03758"/>
    <s v="Liam Zhang"/>
    <s v="Director"/>
    <x v="6"/>
    <s v="Research &amp; Development"/>
    <s v="Male"/>
    <s v="Asian"/>
    <n v="29"/>
    <x v="588"/>
    <n v="199783"/>
    <n v="0.21"/>
    <s v="United States"/>
    <s v="Chicago"/>
    <d v="2022-04-10T00:00:00"/>
    <s v="Chicago United States"/>
    <s v="Liam Zhang Director"/>
    <n v="2022"/>
    <x v="2"/>
  </r>
  <r>
    <s v="E02063"/>
    <s v="Ian Gutierrez"/>
    <s v="Sr. Business Partner"/>
    <x v="4"/>
    <s v="Research &amp; Development"/>
    <s v="Male"/>
    <s v="Latino"/>
    <n v="32"/>
    <x v="589"/>
    <n v="70980"/>
    <n v="0"/>
    <s v="Brazil"/>
    <s v="Rio de Janerio"/>
    <s v=""/>
    <s v="Rio de Janerio Brazil"/>
    <s v="Ian Gutierrez Sr. Business Partner"/>
    <n v="-1"/>
    <x v="0"/>
  </r>
  <r>
    <s v="E00638"/>
    <s v="David Simmons"/>
    <s v="Manager"/>
    <x v="6"/>
    <s v="Corporate"/>
    <s v="Male"/>
    <s v="Caucasian"/>
    <n v="51"/>
    <x v="590"/>
    <n v="104431"/>
    <n v="7.0000000000000007E-2"/>
    <s v="United States"/>
    <s v="Phoenix"/>
    <s v=""/>
    <s v="Phoenix United States"/>
    <s v="David Simmons Manager"/>
    <n v="-1"/>
    <x v="3"/>
  </r>
  <r>
    <s v="E03571"/>
    <s v="Lincoln Henderson"/>
    <s v="Business Partner"/>
    <x v="4"/>
    <s v="Speciality Products"/>
    <s v="Male"/>
    <s v="Caucasian"/>
    <n v="28"/>
    <x v="591"/>
    <n v="48510"/>
    <n v="0"/>
    <s v="United States"/>
    <s v="Chicago"/>
    <s v=""/>
    <s v="Chicago United States"/>
    <s v="Lincoln Henderson Business Partner"/>
    <n v="-1"/>
    <x v="0"/>
  </r>
  <r>
    <s v="E01820"/>
    <s v="Nathan Miller"/>
    <s v="Quality Engineer"/>
    <x v="5"/>
    <s v="Speciality Products"/>
    <s v="Male"/>
    <s v="Black"/>
    <n v="27"/>
    <x v="592"/>
    <n v="70110"/>
    <n v="0"/>
    <s v="United States"/>
    <s v="Miami"/>
    <d v="2021-01-07T00:00:00"/>
    <s v="Miami United States"/>
    <s v="Nathan Miller Quality Engineer"/>
    <n v="2021"/>
    <x v="0"/>
  </r>
  <r>
    <s v="E01712"/>
    <s v="James Singh"/>
    <s v="Director"/>
    <x v="6"/>
    <s v="Corporate"/>
    <s v="Male"/>
    <s v="Asian"/>
    <n v="45"/>
    <x v="593"/>
    <n v="186138"/>
    <n v="0.28000000000000003"/>
    <s v="China"/>
    <s v="Chongqing"/>
    <s v=""/>
    <s v="Chongqing China"/>
    <s v="James Singh Director"/>
    <n v="-1"/>
    <x v="3"/>
  </r>
  <r>
    <s v="E00184"/>
    <s v="Kayden Ortega"/>
    <s v="Analyst"/>
    <x v="3"/>
    <s v="Manufacturing"/>
    <s v="Male"/>
    <s v="Latino"/>
    <n v="58"/>
    <x v="594"/>
    <n v="56350"/>
    <n v="0"/>
    <s v="Brazil"/>
    <s v="Rio de Janerio"/>
    <s v=""/>
    <s v="Rio de Janerio Brazil"/>
    <s v="Kayden Ortega Analyst"/>
    <n v="-1"/>
    <x v="0"/>
  </r>
  <r>
    <s v="E02706"/>
    <s v="Lucy Figueroa"/>
    <s v="Sr. Manger"/>
    <x v="1"/>
    <s v="Research &amp; Development"/>
    <s v="Female"/>
    <s v="Latino"/>
    <n v="45"/>
    <x v="595"/>
    <n v="149761"/>
    <n v="0.12"/>
    <s v="United States"/>
    <s v="Columbus"/>
    <s v=""/>
    <s v="Columbus United States"/>
    <s v="Lucy Figueroa Sr. Manger"/>
    <n v="-1"/>
    <x v="3"/>
  </r>
  <r>
    <s v="E02899"/>
    <s v="Joshua Cortez"/>
    <s v="Sr. Manger"/>
    <x v="1"/>
    <s v="Corporate"/>
    <s v="Male"/>
    <s v="Latino"/>
    <n v="44"/>
    <x v="596"/>
    <n v="126277"/>
    <n v="0.13"/>
    <s v="Brazil"/>
    <s v="Manaus"/>
    <s v=""/>
    <s v="Manaus Brazil"/>
    <s v="Joshua Cortez Sr. Manger"/>
    <n v="-1"/>
    <x v="2"/>
  </r>
  <r>
    <s v="E02478"/>
    <s v="Alexander Morris"/>
    <s v="Manager"/>
    <x v="2"/>
    <s v="Speciality Products"/>
    <s v="Male"/>
    <s v="Caucasian"/>
    <n v="33"/>
    <x v="597"/>
    <n v="119631"/>
    <n v="0.06"/>
    <s v="United States"/>
    <s v="Phoenix"/>
    <s v=""/>
    <s v="Phoenix United States"/>
    <s v="Alexander Morris Manager"/>
    <n v="-1"/>
    <x v="0"/>
  </r>
  <r>
    <s v="E04170"/>
    <s v="Grayson Chin"/>
    <s v="Vice President"/>
    <x v="0"/>
    <s v="Research &amp; Development"/>
    <s v="Male"/>
    <s v="Asian"/>
    <n v="26"/>
    <x v="598"/>
    <n v="256561"/>
    <n v="0.39"/>
    <s v="United States"/>
    <s v="Austin"/>
    <s v=""/>
    <s v="Austin United States"/>
    <s v="Grayson Chin Vice President"/>
    <n v="-1"/>
    <x v="0"/>
  </r>
  <r>
    <s v="E00929"/>
    <s v="Allison Espinoza"/>
    <s v="Solutions Architect"/>
    <x v="0"/>
    <s v="Speciality Products"/>
    <s v="Female"/>
    <s v="Latino"/>
    <n v="45"/>
    <x v="127"/>
    <n v="66958"/>
    <n v="0"/>
    <s v="United States"/>
    <s v="Miami"/>
    <s v=""/>
    <s v="Miami United States"/>
    <s v="Allison Espinoza Solutions Architect"/>
    <n v="-1"/>
    <x v="0"/>
  </r>
  <r>
    <s v="E00530"/>
    <s v="Naomi Chu"/>
    <s v="Sr. Manger"/>
    <x v="2"/>
    <s v="Manufacturing"/>
    <s v="Female"/>
    <s v="Asian"/>
    <n v="46"/>
    <x v="599"/>
    <n v="158897"/>
    <n v="0.1"/>
    <s v="China"/>
    <s v="Chongqing"/>
    <s v=""/>
    <s v="Chongqing China"/>
    <s v="Naomi Chu Sr. Manger"/>
    <n v="-1"/>
    <x v="3"/>
  </r>
  <r>
    <s v="E03824"/>
    <s v="Jameson Martin"/>
    <s v="Technical Architect"/>
    <x v="0"/>
    <s v="Corporate"/>
    <s v="Male"/>
    <s v="Caucasian"/>
    <n v="37"/>
    <x v="600"/>
    <n v="71695"/>
    <n v="0"/>
    <s v="United States"/>
    <s v="Phoenix"/>
    <s v=""/>
    <s v="Phoenix United States"/>
    <s v="Jameson Martin Technical Architect"/>
    <n v="-1"/>
    <x v="3"/>
  </r>
  <r>
    <s v="E02492"/>
    <s v="Sebastian Gupta"/>
    <s v="Sr. Analyst"/>
    <x v="6"/>
    <s v="Corporate"/>
    <s v="Male"/>
    <s v="Asian"/>
    <n v="40"/>
    <x v="601"/>
    <n v="73779"/>
    <n v="0"/>
    <s v="China"/>
    <s v="Chongqing"/>
    <d v="2019-05-09T00:00:00"/>
    <s v="Chongqing China"/>
    <s v="Sebastian Gupta Sr. Analyst"/>
    <n v="2019"/>
    <x v="2"/>
  </r>
  <r>
    <s v="E01733"/>
    <s v="Eloise Pham"/>
    <s v="Manager"/>
    <x v="2"/>
    <s v="Speciality Products"/>
    <s v="Female"/>
    <s v="Asian"/>
    <n v="45"/>
    <x v="571"/>
    <n v="123640"/>
    <n v="7.0000000000000007E-2"/>
    <s v="China"/>
    <s v="Shanghai"/>
    <s v=""/>
    <s v="Shanghai China"/>
    <s v="Eloise Pham Manager"/>
    <n v="-1"/>
    <x v="1"/>
  </r>
  <r>
    <s v="E02857"/>
    <s v="Valentina Davis"/>
    <s v="Analyst"/>
    <x v="2"/>
    <s v="Speciality Products"/>
    <s v="Female"/>
    <s v="Caucasian"/>
    <n v="33"/>
    <x v="602"/>
    <n v="46878"/>
    <n v="0"/>
    <s v="United States"/>
    <s v="Miami"/>
    <s v=""/>
    <s v="Miami United States"/>
    <s v="Valentina Davis Analyst"/>
    <n v="-1"/>
    <x v="0"/>
  </r>
  <r>
    <s v="E04938"/>
    <s v="Brooklyn Daniels"/>
    <s v="Analyst"/>
    <x v="6"/>
    <s v="Speciality Products"/>
    <s v="Female"/>
    <s v="Caucasian"/>
    <n v="64"/>
    <x v="603"/>
    <n v="57032"/>
    <n v="0"/>
    <s v="United States"/>
    <s v="Miami"/>
    <s v=""/>
    <s v="Miami United States"/>
    <s v="Brooklyn Daniels Analyst"/>
    <n v="-1"/>
    <x v="3"/>
  </r>
  <r>
    <s v="E04952"/>
    <s v="Paisley Gomez"/>
    <s v="Sr. Analyst"/>
    <x v="2"/>
    <s v="Manufacturing"/>
    <s v="Female"/>
    <s v="Latino"/>
    <n v="57"/>
    <x v="604"/>
    <n v="98150"/>
    <n v="0"/>
    <s v="Brazil"/>
    <s v="Rio de Janerio"/>
    <s v=""/>
    <s v="Rio de Janerio Brazil"/>
    <s v="Paisley Gomez Sr. Analyst"/>
    <n v="-1"/>
    <x v="1"/>
  </r>
  <r>
    <s v="E02420"/>
    <s v="Madison Li"/>
    <s v="Director"/>
    <x v="6"/>
    <s v="Manufacturing"/>
    <s v="Female"/>
    <s v="Asian"/>
    <n v="35"/>
    <x v="605"/>
    <n v="171426"/>
    <n v="0.15"/>
    <s v="China"/>
    <s v="Beijing"/>
    <d v="2017-09-22T00:00:00"/>
    <s v="Beijing China"/>
    <s v="Madison Li Director"/>
    <n v="2017"/>
    <x v="3"/>
  </r>
  <r>
    <s v="E01639"/>
    <s v="Everleigh Simmons"/>
    <s v="Analyst"/>
    <x v="1"/>
    <s v="Manufacturing"/>
    <s v="Female"/>
    <s v="Caucasian"/>
    <n v="55"/>
    <x v="606"/>
    <n v="48266"/>
    <n v="0"/>
    <s v="United States"/>
    <s v="Chicago"/>
    <s v=""/>
    <s v="Chicago United States"/>
    <s v="Everleigh Simmons Analyst"/>
    <n v="-1"/>
    <x v="0"/>
  </r>
  <r>
    <s v="E03947"/>
    <s v="Logan Soto"/>
    <s v="Vice President"/>
    <x v="1"/>
    <s v="Research &amp; Development"/>
    <s v="Male"/>
    <s v="Latino"/>
    <n v="36"/>
    <x v="607"/>
    <n v="223404"/>
    <n v="0.32"/>
    <s v="United States"/>
    <s v="Columbus"/>
    <s v=""/>
    <s v="Columbus United States"/>
    <s v="Logan Soto Vice President"/>
    <n v="-1"/>
    <x v="2"/>
  </r>
  <r>
    <s v="E04535"/>
    <s v="Charlotte Vo"/>
    <s v="System Administrator "/>
    <x v="0"/>
    <s v="Speciality Products"/>
    <s v="Female"/>
    <s v="Asian"/>
    <n v="57"/>
    <x v="608"/>
    <n v="74854"/>
    <n v="0"/>
    <s v="United States"/>
    <s v="Seattle"/>
    <s v=""/>
    <s v="Seattle United States"/>
    <s v="Charlotte Vo System Administrator "/>
    <n v="-1"/>
    <x v="3"/>
  </r>
  <r>
    <s v="E00380"/>
    <s v="Alice Thompson"/>
    <s v="Vice President"/>
    <x v="3"/>
    <s v="Speciality Products"/>
    <s v="Female"/>
    <s v="Caucasian"/>
    <n v="48"/>
    <x v="172"/>
    <n v="217783"/>
    <n v="0.36"/>
    <s v="United States"/>
    <s v="Seattle"/>
    <s v=""/>
    <s v="Seattle United States"/>
    <s v="Alice Thompson Vice President"/>
    <n v="-1"/>
    <x v="0"/>
  </r>
  <r>
    <s v="E01432"/>
    <s v="Peyton Garza"/>
    <s v="Systems Analyst"/>
    <x v="0"/>
    <s v="Manufacturing"/>
    <s v="Female"/>
    <s v="Latino"/>
    <n v="53"/>
    <x v="609"/>
    <n v="44735"/>
    <n v="0"/>
    <s v="Brazil"/>
    <s v="Manaus"/>
    <s v=""/>
    <s v="Manaus Brazil"/>
    <s v="Peyton Garza Systems Analyst"/>
    <n v="-1"/>
    <x v="2"/>
  </r>
  <r>
    <s v="E02628"/>
    <s v="Nora Nelson"/>
    <s v="Analyst II"/>
    <x v="1"/>
    <s v="Manufacturing"/>
    <s v="Female"/>
    <s v="Caucasian"/>
    <n v="41"/>
    <x v="100"/>
    <n v="50685"/>
    <n v="0"/>
    <s v="United States"/>
    <s v="Columbus"/>
    <s v=""/>
    <s v="Columbus United States"/>
    <s v="Nora Nelson Analyst II"/>
    <n v="-1"/>
    <x v="3"/>
  </r>
  <r>
    <s v="E03578"/>
    <s v="Maverick Li"/>
    <s v="Analyst II"/>
    <x v="2"/>
    <s v="Research &amp; Development"/>
    <s v="Male"/>
    <s v="Asian"/>
    <n v="34"/>
    <x v="490"/>
    <n v="58993"/>
    <n v="0"/>
    <s v="United States"/>
    <s v="Austin"/>
    <s v=""/>
    <s v="Austin United States"/>
    <s v="Maverick Li Analyst II"/>
    <n v="-1"/>
    <x v="3"/>
  </r>
  <r>
    <s v="E03563"/>
    <s v="Ian Barnes"/>
    <s v="Operations Engineer"/>
    <x v="5"/>
    <s v="Corporate"/>
    <s v="Male"/>
    <s v="Caucasian"/>
    <n v="47"/>
    <x v="610"/>
    <n v="115765"/>
    <n v="0"/>
    <s v="United States"/>
    <s v="Miami"/>
    <d v="2021-02-02T00:00:00"/>
    <s v="Miami United States"/>
    <s v="Ian Barnes Operations Engineer"/>
    <n v="2021"/>
    <x v="0"/>
  </r>
  <r>
    <s v="E02781"/>
    <s v="Athena Vu"/>
    <s v="Director"/>
    <x v="3"/>
    <s v="Manufacturing"/>
    <s v="Female"/>
    <s v="Asian"/>
    <n v="63"/>
    <x v="611"/>
    <n v="193044"/>
    <n v="0.15"/>
    <s v="United States"/>
    <s v="Miami"/>
    <s v=""/>
    <s v="Miami United States"/>
    <s v="Athena Vu Director"/>
    <n v="-1"/>
    <x v="3"/>
  </r>
  <r>
    <s v="E04739"/>
    <s v="Ruby Washington"/>
    <s v="Analyst"/>
    <x v="6"/>
    <s v="Research &amp; Development"/>
    <s v="Female"/>
    <s v="Black"/>
    <n v="65"/>
    <x v="612"/>
    <n v="56686"/>
    <n v="0"/>
    <s v="United States"/>
    <s v="Seattle"/>
    <d v="2015-06-09T00:00:00"/>
    <s v="Seattle United States"/>
    <s v="Ruby Washington Analyst"/>
    <n v="2015"/>
    <x v="0"/>
  </r>
  <r>
    <s v="E02665"/>
    <s v="Bella Butler"/>
    <s v="Sr. Manger"/>
    <x v="1"/>
    <s v="Manufacturing"/>
    <s v="Female"/>
    <s v="Black"/>
    <n v="33"/>
    <x v="325"/>
    <n v="131652"/>
    <n v="0.11"/>
    <s v="United States"/>
    <s v="Seattle"/>
    <s v=""/>
    <s v="Seattle United States"/>
    <s v="Bella Butler Sr. Manger"/>
    <n v="-1"/>
    <x v="1"/>
  </r>
  <r>
    <s v="E04132"/>
    <s v="Kinsley Henry"/>
    <s v="Director"/>
    <x v="6"/>
    <s v="Manufacturing"/>
    <s v="Female"/>
    <s v="Black"/>
    <n v="45"/>
    <x v="613"/>
    <n v="150577"/>
    <n v="0.25"/>
    <s v="United States"/>
    <s v="Miami"/>
    <s v=""/>
    <s v="Miami United States"/>
    <s v="Kinsley Henry Director"/>
    <n v="-1"/>
    <x v="3"/>
  </r>
  <r>
    <s v="E00276"/>
    <s v="Kennedy Romero"/>
    <s v="Engineering Manager"/>
    <x v="5"/>
    <s v="Research &amp; Development"/>
    <s v="Female"/>
    <s v="Latino"/>
    <n v="37"/>
    <x v="614"/>
    <n v="87359"/>
    <n v="0.11"/>
    <s v="Brazil"/>
    <s v="Rio de Janerio"/>
    <s v=""/>
    <s v="Rio de Janerio Brazil"/>
    <s v="Kennedy Romero Engineering Manager"/>
    <n v="-1"/>
    <x v="1"/>
  </r>
  <r>
    <s v="E04277"/>
    <s v="Zoe Do"/>
    <s v="Analyst II"/>
    <x v="2"/>
    <s v="Speciality Products"/>
    <s v="Female"/>
    <s v="Asian"/>
    <n v="60"/>
    <x v="615"/>
    <n v="51877"/>
    <n v="0"/>
    <s v="China"/>
    <s v="Beijing"/>
    <s v=""/>
    <s v="Beijing China"/>
    <s v="Zoe Do Analyst II"/>
    <n v="-1"/>
    <x v="3"/>
  </r>
  <r>
    <s v="E03890"/>
    <s v="Everett Khan"/>
    <s v="Solutions Architect"/>
    <x v="0"/>
    <s v="Manufacturing"/>
    <s v="Male"/>
    <s v="Asian"/>
    <n v="43"/>
    <x v="219"/>
    <n v="86417"/>
    <n v="0"/>
    <s v="United States"/>
    <s v="Chicago"/>
    <s v=""/>
    <s v="Chicago United States"/>
    <s v="Everett Khan Solutions Architect"/>
    <n v="-1"/>
    <x v="3"/>
  </r>
  <r>
    <s v="E02012"/>
    <s v="Anna Han"/>
    <s v="System Administrator "/>
    <x v="0"/>
    <s v="Research &amp; Development"/>
    <s v="Female"/>
    <s v="Asian"/>
    <n v="65"/>
    <x v="616"/>
    <n v="96548"/>
    <n v="0"/>
    <s v="United States"/>
    <s v="Austin"/>
    <s v=""/>
    <s v="Austin United States"/>
    <s v="Anna Han System Administrator "/>
    <n v="-1"/>
    <x v="0"/>
  </r>
  <r>
    <s v="E02881"/>
    <s v="Leilani Sharma"/>
    <s v="Sr. Analyst"/>
    <x v="3"/>
    <s v="Manufacturing"/>
    <s v="Female"/>
    <s v="Asian"/>
    <n v="43"/>
    <x v="617"/>
    <n v="92940"/>
    <n v="0"/>
    <s v="China"/>
    <s v="Chengdu"/>
    <s v=""/>
    <s v="Chengdu China"/>
    <s v="Leilani Sharma Sr. Analyst"/>
    <n v="-1"/>
    <x v="3"/>
  </r>
  <r>
    <s v="E03750"/>
    <s v="Jordan Cho"/>
    <s v="Analyst II"/>
    <x v="3"/>
    <s v="Speciality Products"/>
    <s v="Male"/>
    <s v="Asian"/>
    <n v="28"/>
    <x v="618"/>
    <n v="61410"/>
    <n v="0"/>
    <s v="United States"/>
    <s v="Phoenix"/>
    <s v=""/>
    <s v="Phoenix United States"/>
    <s v="Jordan Cho Analyst II"/>
    <n v="-1"/>
    <x v="2"/>
  </r>
  <r>
    <s v="E00605"/>
    <s v="Nova Williams"/>
    <s v="Manager"/>
    <x v="1"/>
    <s v="Speciality Products"/>
    <s v="Female"/>
    <s v="Black"/>
    <n v="61"/>
    <x v="619"/>
    <n v="110302"/>
    <n v="0.06"/>
    <s v="United States"/>
    <s v="Miami"/>
    <s v=""/>
    <s v="Miami United States"/>
    <s v="Nova Williams Manager"/>
    <n v="-1"/>
    <x v="0"/>
  </r>
  <r>
    <s v="E04641"/>
    <s v="Scarlett Hill"/>
    <s v="Director"/>
    <x v="5"/>
    <s v="Speciality Products"/>
    <s v="Female"/>
    <s v="Black"/>
    <n v="45"/>
    <x v="620"/>
    <n v="187205"/>
    <n v="0.24"/>
    <s v="United States"/>
    <s v="Columbus"/>
    <d v="2022-06-20T00:00:00"/>
    <s v="Columbus United States"/>
    <s v="Scarlett Hill Director"/>
    <n v="2022"/>
    <x v="0"/>
  </r>
  <r>
    <s v="E01019"/>
    <s v="Dominic Scott"/>
    <s v="Sr. Analyst"/>
    <x v="2"/>
    <s v="Corporate"/>
    <s v="Male"/>
    <s v="Caucasian"/>
    <n v="45"/>
    <x v="621"/>
    <n v="81687"/>
    <n v="0"/>
    <s v="United States"/>
    <s v="Phoenix"/>
    <s v=""/>
    <s v="Phoenix United States"/>
    <s v="Dominic Scott Sr. Analyst"/>
    <n v="-1"/>
    <x v="3"/>
  </r>
  <r>
    <s v="E01519"/>
    <s v="Anthony Marquez"/>
    <s v="Vice President"/>
    <x v="0"/>
    <s v="Speciality Products"/>
    <s v="Male"/>
    <s v="Latino"/>
    <n v="54"/>
    <x v="622"/>
    <n v="241083"/>
    <n v="0.39"/>
    <s v="United States"/>
    <s v="Columbus"/>
    <s v=""/>
    <s v="Columbus United States"/>
    <s v="Anthony Marquez Vice President"/>
    <n v="-1"/>
    <x v="2"/>
  </r>
  <r>
    <s v="E03694"/>
    <s v="Elena Patterson"/>
    <s v="Vice President"/>
    <x v="1"/>
    <s v="Speciality Products"/>
    <s v="Female"/>
    <s v="Black"/>
    <n v="38"/>
    <x v="623"/>
    <n v="223805"/>
    <n v="0.36"/>
    <s v="United States"/>
    <s v="Chicago"/>
    <s v=""/>
    <s v="Chicago United States"/>
    <s v="Elena Patterson Vice President"/>
    <n v="-1"/>
    <x v="1"/>
  </r>
  <r>
    <s v="E01123"/>
    <s v="Madison Nelson"/>
    <s v="Director"/>
    <x v="3"/>
    <s v="Corporate"/>
    <s v="Female"/>
    <s v="Caucasian"/>
    <n v="27"/>
    <x v="624"/>
    <n v="161759"/>
    <n v="0.16"/>
    <s v="United States"/>
    <s v="Miami"/>
    <s v=""/>
    <s v="Miami United States"/>
    <s v="Madison Nelson Director"/>
    <n v="-1"/>
    <x v="2"/>
  </r>
  <r>
    <s v="E01366"/>
    <s v="William Walker"/>
    <s v="Computer Systems Manager"/>
    <x v="0"/>
    <s v="Research &amp; Development"/>
    <s v="Male"/>
    <s v="Black"/>
    <n v="40"/>
    <x v="625"/>
    <n v="95899"/>
    <n v="0.1"/>
    <s v="United States"/>
    <s v="Columbus"/>
    <d v="2021-03-08T00:00:00"/>
    <s v="Columbus United States"/>
    <s v="William Walker Computer Systems Manager"/>
    <n v="2021"/>
    <x v="3"/>
  </r>
  <r>
    <s v="E04005"/>
    <s v="Lincoln Wong"/>
    <s v="Sr. Analyst"/>
    <x v="1"/>
    <s v="Corporate"/>
    <s v="Male"/>
    <s v="Asian"/>
    <n v="49"/>
    <x v="626"/>
    <n v="80700"/>
    <n v="0"/>
    <s v="United States"/>
    <s v="Columbus"/>
    <s v=""/>
    <s v="Columbus United States"/>
    <s v="Lincoln Wong Sr. Analyst"/>
    <n v="-1"/>
    <x v="0"/>
  </r>
  <r>
    <s v="E02770"/>
    <s v="James Huang"/>
    <s v="Manager"/>
    <x v="4"/>
    <s v="Speciality Products"/>
    <s v="Male"/>
    <s v="Asian"/>
    <n v="54"/>
    <x v="627"/>
    <n v="128136"/>
    <n v="0.05"/>
    <s v="China"/>
    <s v="Beijing"/>
    <s v=""/>
    <s v="Beijing China"/>
    <s v="James Huang Manager"/>
    <n v="-1"/>
    <x v="3"/>
  </r>
  <r>
    <s v="E04018"/>
    <s v="Emery Ford"/>
    <s v="Analyst II"/>
    <x v="6"/>
    <s v="Corporate"/>
    <s v="Female"/>
    <s v="Caucasian"/>
    <n v="39"/>
    <x v="628"/>
    <n v="58745"/>
    <n v="0"/>
    <s v="United States"/>
    <s v="Austin"/>
    <s v=""/>
    <s v="Austin United States"/>
    <s v="Emery Ford Analyst II"/>
    <n v="-1"/>
    <x v="0"/>
  </r>
  <r>
    <s v="E01591"/>
    <s v="Paisley Trinh"/>
    <s v="Technical Architect"/>
    <x v="0"/>
    <s v="Corporate"/>
    <s v="Female"/>
    <s v="Asian"/>
    <n v="57"/>
    <x v="629"/>
    <n v="76202"/>
    <n v="0"/>
    <s v="United States"/>
    <s v="Austin"/>
    <d v="1994-12-18T00:00:00"/>
    <s v="Austin United States"/>
    <s v="Paisley Trinh Technical Architect"/>
    <n v="1994"/>
    <x v="0"/>
  </r>
  <r>
    <s v="E04940"/>
    <s v="Hudson Williams"/>
    <s v="Vice President"/>
    <x v="2"/>
    <s v="Speciality Products"/>
    <s v="Male"/>
    <s v="Black"/>
    <n v="36"/>
    <x v="630"/>
    <n v="195200"/>
    <n v="0.36"/>
    <s v="United States"/>
    <s v="Austin"/>
    <s v=""/>
    <s v="Austin United States"/>
    <s v="Hudson Williams Vice President"/>
    <n v="-1"/>
    <x v="3"/>
  </r>
  <r>
    <s v="E03465"/>
    <s v="Harper Phan"/>
    <s v="Analyst II"/>
    <x v="1"/>
    <s v="Manufacturing"/>
    <s v="Female"/>
    <s v="Asian"/>
    <n v="45"/>
    <x v="631"/>
    <n v="71454"/>
    <n v="0"/>
    <s v="China"/>
    <s v="Shanghai"/>
    <s v=""/>
    <s v="Shanghai China"/>
    <s v="Harper Phan Analyst II"/>
    <n v="-1"/>
    <x v="1"/>
  </r>
  <r>
    <s v="E03870"/>
    <s v="Madeline Allen"/>
    <s v="Cloud Infrastructure Architect"/>
    <x v="0"/>
    <s v="Manufacturing"/>
    <s v="Female"/>
    <s v="Caucasian"/>
    <n v="30"/>
    <x v="632"/>
    <n v="94652"/>
    <n v="0"/>
    <s v="United States"/>
    <s v="Seattle"/>
    <s v=""/>
    <s v="Seattle United States"/>
    <s v="Madeline Allen Cloud Infrastructure Architect"/>
    <n v="-1"/>
    <x v="3"/>
  </r>
  <r>
    <s v="E01927"/>
    <s v="Charles Moore"/>
    <s v="Technical Architect"/>
    <x v="0"/>
    <s v="Manufacturing"/>
    <s v="Male"/>
    <s v="Black"/>
    <n v="34"/>
    <x v="633"/>
    <n v="63411"/>
    <n v="0"/>
    <s v="United States"/>
    <s v="Miami"/>
    <s v=""/>
    <s v="Miami United States"/>
    <s v="Charles Moore Technical Architect"/>
    <n v="-1"/>
    <x v="3"/>
  </r>
  <r>
    <s v="E03064"/>
    <s v="Lincoln Fong"/>
    <s v="Analyst II"/>
    <x v="2"/>
    <s v="Speciality Products"/>
    <s v="Male"/>
    <s v="Asian"/>
    <n v="31"/>
    <x v="634"/>
    <n v="67171"/>
    <n v="0"/>
    <s v="China"/>
    <s v="Chongqing"/>
    <d v="2021-05-01T00:00:00"/>
    <s v="Chongqing China"/>
    <s v="Lincoln Fong Analyst II"/>
    <n v="2021"/>
    <x v="3"/>
  </r>
  <r>
    <s v="E01883"/>
    <s v="Isla Guzman"/>
    <s v="Sr. Manger"/>
    <x v="3"/>
    <s v="Speciality Products"/>
    <s v="Female"/>
    <s v="Latino"/>
    <n v="28"/>
    <x v="635"/>
    <n v="152036"/>
    <n v="0.15"/>
    <s v="Brazil"/>
    <s v="Rio de Janerio"/>
    <s v=""/>
    <s v="Rio de Janerio Brazil"/>
    <s v="Isla Guzman Sr. Manger"/>
    <n v="-1"/>
    <x v="2"/>
  </r>
  <r>
    <s v="E03984"/>
    <s v="Hailey Foster"/>
    <s v="Controls Engineer"/>
    <x v="5"/>
    <s v="Manufacturing"/>
    <s v="Female"/>
    <s v="Black"/>
    <n v="55"/>
    <x v="636"/>
    <n v="95562"/>
    <n v="0"/>
    <s v="United States"/>
    <s v="Chicago"/>
    <s v=""/>
    <s v="Chicago United States"/>
    <s v="Hailey Foster Controls Engineer"/>
    <n v="-1"/>
    <x v="3"/>
  </r>
  <r>
    <s v="E00446"/>
    <s v="Hudson Hill"/>
    <s v="Sr. Analyst"/>
    <x v="2"/>
    <s v="Research &amp; Development"/>
    <s v="Male"/>
    <s v="Caucasian"/>
    <n v="30"/>
    <x v="637"/>
    <n v="96092"/>
    <n v="0"/>
    <s v="United States"/>
    <s v="Austin"/>
    <s v=""/>
    <s v="Austin United States"/>
    <s v="Hudson Hill Sr. Analyst"/>
    <n v="-1"/>
    <x v="1"/>
  </r>
  <r>
    <s v="E02825"/>
    <s v="Wyatt Li"/>
    <s v="Vice President"/>
    <x v="5"/>
    <s v="Manufacturing"/>
    <s v="Male"/>
    <s v="Asian"/>
    <n v="63"/>
    <x v="638"/>
    <n v="254289"/>
    <n v="0.39"/>
    <s v="United States"/>
    <s v="Chicago"/>
    <s v=""/>
    <s v="Chicago United States"/>
    <s v="Wyatt Li Vice President"/>
    <n v="-1"/>
    <x v="0"/>
  </r>
  <r>
    <s v="E04174"/>
    <s v="Maverick Henry"/>
    <s v="Computer Systems Manager"/>
    <x v="0"/>
    <s v="Research &amp; Development"/>
    <s v="Male"/>
    <s v="Caucasian"/>
    <n v="26"/>
    <x v="639"/>
    <n v="69110"/>
    <n v="0.05"/>
    <s v="United States"/>
    <s v="Chicago"/>
    <s v=""/>
    <s v="Chicago United States"/>
    <s v="Maverick Henry Computer Systems Manager"/>
    <n v="-1"/>
    <x v="2"/>
  </r>
  <r>
    <s v="E01899"/>
    <s v="Xavier Jackson"/>
    <s v="Vice President"/>
    <x v="6"/>
    <s v="Speciality Products"/>
    <s v="Male"/>
    <s v="Caucasian"/>
    <n v="52"/>
    <x v="640"/>
    <n v="236314"/>
    <n v="0.34"/>
    <s v="United States"/>
    <s v="Miami"/>
    <s v=""/>
    <s v="Miami United States"/>
    <s v="Xavier Jackson Vice President"/>
    <n v="-1"/>
    <x v="0"/>
  </r>
  <r>
    <s v="E02562"/>
    <s v="Christian Medina"/>
    <s v="Analyst"/>
    <x v="6"/>
    <s v="Corporate"/>
    <s v="Male"/>
    <s v="Latino"/>
    <n v="51"/>
    <x v="641"/>
    <n v="45206"/>
    <n v="0"/>
    <s v="United States"/>
    <s v="Columbus"/>
    <s v=""/>
    <s v="Columbus United States"/>
    <s v="Christian Medina Analyst"/>
    <n v="-1"/>
    <x v="0"/>
  </r>
  <r>
    <s v="E01006"/>
    <s v="Autumn Leung"/>
    <s v="Vice President"/>
    <x v="1"/>
    <s v="Research &amp; Development"/>
    <s v="Female"/>
    <s v="Asian"/>
    <n v="25"/>
    <x v="509"/>
    <n v="210708"/>
    <n v="0.33"/>
    <s v="United States"/>
    <s v="Chicago"/>
    <s v=""/>
    <s v="Chicago United States"/>
    <s v="Autumn Leung Vice President"/>
    <n v="-1"/>
    <x v="1"/>
  </r>
  <r>
    <s v="E02903"/>
    <s v="Robert Vazquez"/>
    <s v="System Administrator "/>
    <x v="0"/>
    <s v="Corporate"/>
    <s v="Male"/>
    <s v="Latino"/>
    <n v="40"/>
    <x v="642"/>
    <n v="87770"/>
    <n v="0"/>
    <s v="United States"/>
    <s v="Austin"/>
    <s v=""/>
    <s v="Austin United States"/>
    <s v="Robert Vazquez System Administrator "/>
    <n v="-1"/>
    <x v="2"/>
  </r>
  <r>
    <s v="E03642"/>
    <s v="Aria Roberts"/>
    <s v="Manager"/>
    <x v="3"/>
    <s v="Corporate"/>
    <s v="Female"/>
    <s v="Caucasian"/>
    <n v="38"/>
    <x v="643"/>
    <n v="106858"/>
    <n v="0.05"/>
    <s v="United States"/>
    <s v="Seattle"/>
    <s v=""/>
    <s v="Seattle United States"/>
    <s v="Aria Roberts Manager"/>
    <n v="-1"/>
    <x v="2"/>
  </r>
  <r>
    <s v="E02884"/>
    <s v="Axel Johnson"/>
    <s v="Director"/>
    <x v="4"/>
    <s v="Corporate"/>
    <s v="Male"/>
    <s v="Caucasian"/>
    <n v="60"/>
    <x v="644"/>
    <n v="155788"/>
    <n v="0.17"/>
    <s v="United States"/>
    <s v="Seattle"/>
    <s v=""/>
    <s v="Seattle United States"/>
    <s v="Axel Johnson Director"/>
    <n v="-1"/>
    <x v="0"/>
  </r>
  <r>
    <s v="E00701"/>
    <s v="Madeline Garcia"/>
    <s v="Sr. Business Partner"/>
    <x v="4"/>
    <s v="Speciality Products"/>
    <s v="Female"/>
    <s v="Latino"/>
    <n v="45"/>
    <x v="645"/>
    <n v="74891"/>
    <n v="0"/>
    <s v="Brazil"/>
    <s v="Rio de Janerio"/>
    <s v=""/>
    <s v="Rio de Janerio Brazil"/>
    <s v="Madeline Garcia Sr. Business Partner"/>
    <n v="-1"/>
    <x v="0"/>
  </r>
  <r>
    <s v="E04720"/>
    <s v="Christopher Chung"/>
    <s v="Controls Engineer"/>
    <x v="5"/>
    <s v="Corporate"/>
    <s v="Male"/>
    <s v="Asian"/>
    <n v="28"/>
    <x v="646"/>
    <n v="95670"/>
    <n v="0"/>
    <s v="United States"/>
    <s v="Phoenix"/>
    <s v=""/>
    <s v="Phoenix United States"/>
    <s v="Christopher Chung Controls Engineer"/>
    <n v="-1"/>
    <x v="1"/>
  </r>
  <r>
    <s v="E01985"/>
    <s v="Eliana Turner"/>
    <s v="Account Representative"/>
    <x v="2"/>
    <s v="Research &amp; Development"/>
    <s v="Female"/>
    <s v="Black"/>
    <n v="65"/>
    <x v="647"/>
    <n v="67837"/>
    <n v="0"/>
    <s v="United States"/>
    <s v="Austin"/>
    <s v=""/>
    <s v="Austin United States"/>
    <s v="Eliana Turner Account Representative"/>
    <n v="-1"/>
    <x v="2"/>
  </r>
  <r>
    <s v="E03273"/>
    <s v="Daniel Shah"/>
    <s v="Analyst II"/>
    <x v="2"/>
    <s v="Research &amp; Development"/>
    <s v="Male"/>
    <s v="Asian"/>
    <n v="41"/>
    <x v="648"/>
    <n v="72425"/>
    <n v="0"/>
    <s v="China"/>
    <s v="Beijing"/>
    <s v=""/>
    <s v="Beijing China"/>
    <s v="Daniel Shah Analyst II"/>
    <n v="-1"/>
    <x v="0"/>
  </r>
  <r>
    <s v="E02415"/>
    <s v="Penelope Gonzalez"/>
    <s v="Sr. Analyst"/>
    <x v="2"/>
    <s v="Corporate"/>
    <s v="Female"/>
    <s v="Latino"/>
    <n v="52"/>
    <x v="649"/>
    <n v="93103"/>
    <n v="0"/>
    <s v="United States"/>
    <s v="Phoenix"/>
    <s v=""/>
    <s v="Phoenix United States"/>
    <s v="Penelope Gonzalez Sr. Analyst"/>
    <n v="-1"/>
    <x v="1"/>
  </r>
  <r>
    <s v="E02877"/>
    <s v="Mila Allen"/>
    <s v="Controls Engineer"/>
    <x v="5"/>
    <s v="Corporate"/>
    <s v="Female"/>
    <s v="Caucasian"/>
    <n v="56"/>
    <x v="650"/>
    <n v="76272"/>
    <n v="0"/>
    <s v="United States"/>
    <s v="Miami"/>
    <d v="2021-10-22T00:00:00"/>
    <s v="Miami United States"/>
    <s v="Mila Allen Controls Engineer"/>
    <n v="2021"/>
    <x v="1"/>
  </r>
  <r>
    <s v="E00091"/>
    <s v="Emilia Chu"/>
    <s v="Analyst II"/>
    <x v="1"/>
    <s v="Manufacturing"/>
    <s v="Female"/>
    <s v="Asian"/>
    <n v="48"/>
    <x v="651"/>
    <n v="55760"/>
    <n v="0"/>
    <s v="United States"/>
    <s v="Austin"/>
    <s v=""/>
    <s v="Austin United States"/>
    <s v="Emilia Chu Analyst II"/>
    <n v="-1"/>
    <x v="0"/>
  </r>
  <r>
    <s v="E02563"/>
    <s v="Emily Clark"/>
    <s v="Vice President"/>
    <x v="3"/>
    <s v="Corporate"/>
    <s v="Female"/>
    <s v="Caucasian"/>
    <n v="36"/>
    <x v="652"/>
    <n v="253294"/>
    <n v="0.4"/>
    <s v="United States"/>
    <s v="Miami"/>
    <s v=""/>
    <s v="Miami United States"/>
    <s v="Emily Clark Vice President"/>
    <n v="-1"/>
    <x v="3"/>
  </r>
  <r>
    <s v="E04221"/>
    <s v="Roman King"/>
    <s v="Analyst II"/>
    <x v="1"/>
    <s v="Corporate"/>
    <s v="Male"/>
    <s v="Caucasian"/>
    <n v="60"/>
    <x v="653"/>
    <n v="58671"/>
    <n v="0"/>
    <s v="United States"/>
    <s v="Columbus"/>
    <s v=""/>
    <s v="Columbus United States"/>
    <s v="Roman King Analyst II"/>
    <n v="-1"/>
    <x v="2"/>
  </r>
  <r>
    <s v="E04887"/>
    <s v="Emery Do"/>
    <s v="Account Representative"/>
    <x v="2"/>
    <s v="Research &amp; Development"/>
    <s v="Female"/>
    <s v="Asian"/>
    <n v="40"/>
    <x v="654"/>
    <n v="55457"/>
    <n v="0"/>
    <s v="United States"/>
    <s v="Columbus"/>
    <s v=""/>
    <s v="Columbus United States"/>
    <s v="Emery Do Account Representative"/>
    <n v="-1"/>
    <x v="3"/>
  </r>
  <r>
    <s v="E03170"/>
    <s v="Autumn Thao"/>
    <s v="Account Representative"/>
    <x v="2"/>
    <s v="Manufacturing"/>
    <s v="Female"/>
    <s v="Asian"/>
    <n v="63"/>
    <x v="655"/>
    <n v="72340"/>
    <n v="0"/>
    <s v="United States"/>
    <s v="Phoenix"/>
    <d v="2019-04-03T00:00:00"/>
    <s v="Phoenix United States"/>
    <s v="Autumn Thao Account Representative"/>
    <n v="2019"/>
    <x v="2"/>
  </r>
  <r>
    <s v="E01636"/>
    <s v="Naomi Coleman"/>
    <s v="Manager"/>
    <x v="6"/>
    <s v="Corporate"/>
    <s v="Female"/>
    <s v="Caucasian"/>
    <n v="29"/>
    <x v="656"/>
    <n v="122054"/>
    <n v="0.06"/>
    <s v="United States"/>
    <s v="Phoenix"/>
    <s v=""/>
    <s v="Phoenix United States"/>
    <s v="Naomi Coleman Manager"/>
    <n v="-1"/>
    <x v="1"/>
  </r>
  <r>
    <s v="E01387"/>
    <s v="Cora Zheng"/>
    <s v="Director"/>
    <x v="0"/>
    <s v="Manufacturing"/>
    <s v="Female"/>
    <s v="Asian"/>
    <n v="27"/>
    <x v="657"/>
    <n v="167100"/>
    <n v="0.2"/>
    <s v="China"/>
    <s v="Chengdu"/>
    <s v=""/>
    <s v="Chengdu China"/>
    <s v="Cora Zheng Director"/>
    <n v="-1"/>
    <x v="3"/>
  </r>
  <r>
    <s v="E01363"/>
    <s v="Ayla Daniels"/>
    <s v="Technical Architect"/>
    <x v="0"/>
    <s v="Corporate"/>
    <s v="Female"/>
    <s v="Caucasian"/>
    <n v="53"/>
    <x v="658"/>
    <n v="78153"/>
    <n v="0"/>
    <s v="United States"/>
    <s v="Miami"/>
    <s v=""/>
    <s v="Miami United States"/>
    <s v="Ayla Daniels Technical Architect"/>
    <n v="-1"/>
    <x v="0"/>
  </r>
  <r>
    <s v="E02249"/>
    <s v="Allison Daniels"/>
    <s v="Manager"/>
    <x v="1"/>
    <s v="Manufacturing"/>
    <s v="Female"/>
    <s v="Caucasian"/>
    <n v="37"/>
    <x v="659"/>
    <n v="103524"/>
    <n v="0.09"/>
    <s v="United States"/>
    <s v="Phoenix"/>
    <s v=""/>
    <s v="Phoenix United States"/>
    <s v="Allison Daniels Manager"/>
    <n v="-1"/>
    <x v="0"/>
  </r>
  <r>
    <s v="E02987"/>
    <s v="Mateo Harris"/>
    <s v="Manager"/>
    <x v="0"/>
    <s v="Corporate"/>
    <s v="Male"/>
    <s v="Caucasian"/>
    <n v="30"/>
    <x v="660"/>
    <n v="119906"/>
    <n v="0.05"/>
    <s v="United States"/>
    <s v="Columbus"/>
    <s v=""/>
    <s v="Columbus United States"/>
    <s v="Mateo Harris Manager"/>
    <n v="-1"/>
    <x v="2"/>
  </r>
  <r>
    <s v="E03655"/>
    <s v="Samantha Rogers"/>
    <s v="Analyst"/>
    <x v="6"/>
    <s v="Speciality Products"/>
    <s v="Female"/>
    <s v="Caucasian"/>
    <n v="28"/>
    <x v="661"/>
    <n v="45061"/>
    <n v="0"/>
    <s v="United States"/>
    <s v="Miami"/>
    <s v=""/>
    <s v="Miami United States"/>
    <s v="Samantha Rogers Analyst"/>
    <n v="-1"/>
    <x v="3"/>
  </r>
  <r>
    <s v="E04048"/>
    <s v="Julian Lee"/>
    <s v="IT Systems Architect"/>
    <x v="0"/>
    <s v="Corporate"/>
    <s v="Male"/>
    <s v="Asian"/>
    <n v="51"/>
    <x v="662"/>
    <n v="91399"/>
    <n v="0"/>
    <s v="United States"/>
    <s v="Seattle"/>
    <s v=""/>
    <s v="Seattle United States"/>
    <s v="Julian Lee IT Systems Architect"/>
    <n v="-1"/>
    <x v="3"/>
  </r>
  <r>
    <s v="E03626"/>
    <s v="Nicholas Avila"/>
    <s v="Enterprise Architect"/>
    <x v="0"/>
    <s v="Research &amp; Development"/>
    <s v="Male"/>
    <s v="Latino"/>
    <n v="28"/>
    <x v="663"/>
    <n v="97336"/>
    <n v="0"/>
    <s v="United States"/>
    <s v="Austin"/>
    <s v=""/>
    <s v="Austin United States"/>
    <s v="Nicholas Avila Enterprise Architect"/>
    <n v="-1"/>
    <x v="2"/>
  </r>
  <r>
    <s v="E03694"/>
    <s v="Hailey Watson"/>
    <s v="Sr. Manger"/>
    <x v="3"/>
    <s v="Corporate"/>
    <s v="Female"/>
    <s v="Black"/>
    <n v="31"/>
    <x v="664"/>
    <n v="124629"/>
    <n v="0.1"/>
    <s v="United States"/>
    <s v="Columbus"/>
    <s v=""/>
    <s v="Columbus United States"/>
    <s v="Hailey Watson Sr. Manger"/>
    <n v="-1"/>
    <x v="3"/>
  </r>
  <r>
    <s v="E02920"/>
    <s v="Willow Woods"/>
    <s v="Vice President"/>
    <x v="4"/>
    <s v="Speciality Products"/>
    <s v="Female"/>
    <s v="Caucasian"/>
    <n v="28"/>
    <x v="665"/>
    <n v="231850"/>
    <n v="0.39"/>
    <s v="United States"/>
    <s v="Miami"/>
    <s v=""/>
    <s v="Miami United States"/>
    <s v="Willow Woods Vice President"/>
    <n v="-1"/>
    <x v="2"/>
  </r>
  <r>
    <s v="E03220"/>
    <s v="Alexander Gonzales"/>
    <s v="Manager"/>
    <x v="3"/>
    <s v="Research &amp; Development"/>
    <s v="Male"/>
    <s v="Latino"/>
    <n v="34"/>
    <x v="666"/>
    <n v="128329"/>
    <n v="0.08"/>
    <s v="United States"/>
    <s v="Phoenix"/>
    <s v=""/>
    <s v="Phoenix United States"/>
    <s v="Alexander Gonzales Manager"/>
    <n v="-1"/>
    <x v="0"/>
  </r>
  <r>
    <s v="E01347"/>
    <s v="Aiden Gonzales"/>
    <s v="Vice President"/>
    <x v="6"/>
    <s v="Speciality Products"/>
    <s v="Male"/>
    <s v="Latino"/>
    <n v="44"/>
    <x v="223"/>
    <n v="186033"/>
    <n v="0.34"/>
    <s v="Brazil"/>
    <s v="Sao Paulo"/>
    <s v=""/>
    <s v="Sao Paulo Brazil"/>
    <s v="Aiden Gonzales Vice President"/>
    <n v="-1"/>
    <x v="3"/>
  </r>
  <r>
    <s v="E03968"/>
    <s v="Joshua Chin"/>
    <s v="Sr. Manger"/>
    <x v="6"/>
    <s v="Manufacturing"/>
    <s v="Male"/>
    <s v="Asian"/>
    <n v="60"/>
    <x v="332"/>
    <n v="121480"/>
    <n v="0.14000000000000001"/>
    <s v="United States"/>
    <s v="Phoenix"/>
    <s v=""/>
    <s v="Phoenix United States"/>
    <s v="Joshua Chin Sr. Manger"/>
    <n v="-1"/>
    <x v="2"/>
  </r>
  <r>
    <s v="E04299"/>
    <s v="Paisley Hall"/>
    <s v="Director"/>
    <x v="4"/>
    <s v="Speciality Products"/>
    <s v="Female"/>
    <s v="Caucasian"/>
    <n v="41"/>
    <x v="667"/>
    <n v="153275"/>
    <n v="0.24"/>
    <s v="United States"/>
    <s v="Columbus"/>
    <s v=""/>
    <s v="Columbus United States"/>
    <s v="Paisley Hall Director"/>
    <n v="-1"/>
    <x v="0"/>
  </r>
  <r>
    <s v="E01150"/>
    <s v="Allison Leung"/>
    <s v="Sr. Analyst"/>
    <x v="2"/>
    <s v="Research &amp; Development"/>
    <s v="Female"/>
    <s v="Asian"/>
    <n v="62"/>
    <x v="668"/>
    <n v="97830"/>
    <n v="0"/>
    <s v="United States"/>
    <s v="Austin"/>
    <s v=""/>
    <s v="Austin United States"/>
    <s v="Allison Leung Sr. Analyst"/>
    <n v="-1"/>
    <x v="0"/>
  </r>
  <r>
    <s v="E03774"/>
    <s v="Hannah Mejia"/>
    <s v="Vice President"/>
    <x v="6"/>
    <s v="Corporate"/>
    <s v="Female"/>
    <s v="Latino"/>
    <n v="47"/>
    <x v="669"/>
    <n v="239394"/>
    <n v="0.32"/>
    <s v="United States"/>
    <s v="Austin"/>
    <s v=""/>
    <s v="Austin United States"/>
    <s v="Hannah Mejia Vice President"/>
    <n v="-1"/>
    <x v="3"/>
  </r>
  <r>
    <s v="E01638"/>
    <s v="Elizabeth Huang"/>
    <s v="Analyst"/>
    <x v="1"/>
    <s v="Speciality Products"/>
    <s v="Female"/>
    <s v="Asian"/>
    <n v="62"/>
    <x v="670"/>
    <n v="49738"/>
    <n v="0"/>
    <s v="China"/>
    <s v="Beijing"/>
    <s v=""/>
    <s v="Beijing China"/>
    <s v="Elizabeth Huang Analyst"/>
    <n v="-1"/>
    <x v="2"/>
  </r>
  <r>
    <s v="E01877"/>
    <s v="Abigail Garza"/>
    <s v="Analyst"/>
    <x v="3"/>
    <s v="Manufacturing"/>
    <s v="Female"/>
    <s v="Latino"/>
    <n v="33"/>
    <x v="671"/>
    <n v="45049"/>
    <n v="0"/>
    <s v="United States"/>
    <s v="Seattle"/>
    <s v=""/>
    <s v="Seattle United States"/>
    <s v="Abigail Garza Analyst"/>
    <n v="-1"/>
    <x v="0"/>
  </r>
  <r>
    <s v="E01193"/>
    <s v="Raelynn Lu"/>
    <s v="Director"/>
    <x v="1"/>
    <s v="Research &amp; Development"/>
    <s v="Female"/>
    <s v="Asian"/>
    <n v="27"/>
    <x v="97"/>
    <n v="153628"/>
    <n v="0.28999999999999998"/>
    <s v="China"/>
    <s v="Chongqing"/>
    <d v="2020-12-12T00:00:00"/>
    <s v="Chongqing China"/>
    <s v="Raelynn Lu Director"/>
    <n v="2020"/>
    <x v="0"/>
  </r>
  <r>
    <s v="E01789"/>
    <s v="Charles Luu"/>
    <s v="Sr. Manger"/>
    <x v="2"/>
    <s v="Manufacturing"/>
    <s v="Male"/>
    <s v="Asian"/>
    <n v="25"/>
    <x v="672"/>
    <n v="142731"/>
    <n v="0.11"/>
    <s v="China"/>
    <s v="Shanghai"/>
    <d v="2022-06-03T00:00:00"/>
    <s v="Shanghai China"/>
    <s v="Charles Luu Sr. Manger"/>
    <n v="2022"/>
    <x v="0"/>
  </r>
  <r>
    <s v="E01422"/>
    <s v="Lydia Espinoza"/>
    <s v="Sr. Manger"/>
    <x v="6"/>
    <s v="Speciality Products"/>
    <s v="Female"/>
    <s v="Latino"/>
    <n v="29"/>
    <x v="673"/>
    <n v="137106"/>
    <n v="0.12"/>
    <s v="Brazil"/>
    <s v="Sao Paulo"/>
    <s v=""/>
    <s v="Sao Paulo Brazil"/>
    <s v="Lydia Espinoza Sr. Manger"/>
    <n v="-1"/>
    <x v="0"/>
  </r>
  <r>
    <s v="E00440"/>
    <s v="Adeline Thao"/>
    <s v="Vice President"/>
    <x v="1"/>
    <s v="Corporate"/>
    <s v="Female"/>
    <s v="Asian"/>
    <n v="54"/>
    <x v="674"/>
    <n v="183239"/>
    <n v="0.32"/>
    <s v="United States"/>
    <s v="Seattle"/>
    <s v=""/>
    <s v="Seattle United States"/>
    <s v="Adeline Thao Vice President"/>
    <n v="-1"/>
    <x v="2"/>
  </r>
  <r>
    <s v="E00145"/>
    <s v="Kinsley Dixon"/>
    <s v="Analyst"/>
    <x v="3"/>
    <s v="Manufacturing"/>
    <s v="Female"/>
    <s v="Caucasian"/>
    <n v="28"/>
    <x v="675"/>
    <n v="45819"/>
    <n v="0"/>
    <s v="United States"/>
    <s v="Miami"/>
    <s v=""/>
    <s v="Miami United States"/>
    <s v="Kinsley Dixon Analyst"/>
    <n v="-1"/>
    <x v="0"/>
  </r>
  <r>
    <s v="E04150"/>
    <s v="Natalia Vu"/>
    <s v="Analyst"/>
    <x v="3"/>
    <s v="Research &amp; Development"/>
    <s v="Female"/>
    <s v="Asian"/>
    <n v="54"/>
    <x v="676"/>
    <n v="55518"/>
    <n v="0"/>
    <s v="United States"/>
    <s v="Columbus"/>
    <s v=""/>
    <s v="Columbus United States"/>
    <s v="Natalia Vu Analyst"/>
    <n v="-1"/>
    <x v="1"/>
  </r>
  <r>
    <s v="E02846"/>
    <s v="Julia Mai"/>
    <s v="Manager"/>
    <x v="6"/>
    <s v="Manufacturing"/>
    <s v="Female"/>
    <s v="Asian"/>
    <n v="50"/>
    <x v="677"/>
    <n v="108134"/>
    <n v="0.1"/>
    <s v="China"/>
    <s v="Shanghai"/>
    <s v=""/>
    <s v="Shanghai China"/>
    <s v="Julia Mai Manager"/>
    <n v="-1"/>
    <x v="3"/>
  </r>
  <r>
    <s v="E04247"/>
    <s v="Camila Evans"/>
    <s v="Manager"/>
    <x v="6"/>
    <s v="Research &amp; Development"/>
    <s v="Female"/>
    <s v="Black"/>
    <n v="55"/>
    <x v="678"/>
    <n v="113950"/>
    <n v="0.09"/>
    <s v="United States"/>
    <s v="Miami"/>
    <s v=""/>
    <s v="Miami United States"/>
    <s v="Camila Evans Manager"/>
    <n v="-1"/>
    <x v="1"/>
  </r>
  <r>
    <s v="E02613"/>
    <s v="Everly Lai"/>
    <s v="Vice President"/>
    <x v="6"/>
    <s v="Speciality Products"/>
    <s v="Female"/>
    <s v="Asian"/>
    <n v="52"/>
    <x v="679"/>
    <n v="182035"/>
    <n v="0.3"/>
    <s v="United States"/>
    <s v="Chicago"/>
    <s v=""/>
    <s v="Chicago United States"/>
    <s v="Everly Lai Vice President"/>
    <n v="-1"/>
    <x v="0"/>
  </r>
  <r>
    <s v="E03349"/>
    <s v="Adam He"/>
    <s v="Director"/>
    <x v="3"/>
    <s v="Speciality Products"/>
    <s v="Male"/>
    <s v="Asian"/>
    <n v="35"/>
    <x v="680"/>
    <n v="181356"/>
    <n v="0.23"/>
    <s v="China"/>
    <s v="Beijing"/>
    <s v=""/>
    <s v="Beijing China"/>
    <s v="Adam He Director"/>
    <n v="-1"/>
    <x v="2"/>
  </r>
  <r>
    <s v="E03648"/>
    <s v="Vivian Hunter"/>
    <s v="Account Representative"/>
    <x v="2"/>
    <s v="Corporate"/>
    <s v="Female"/>
    <s v="Black"/>
    <n v="26"/>
    <x v="681"/>
    <n v="66084"/>
    <n v="0"/>
    <s v="United States"/>
    <s v="Seattle"/>
    <s v=""/>
    <s v="Seattle United States"/>
    <s v="Vivian Hunter Account Representative"/>
    <n v="-1"/>
    <x v="2"/>
  </r>
  <r>
    <s v="E02192"/>
    <s v="Lucy Avila"/>
    <s v="Solutions Architect"/>
    <x v="0"/>
    <s v="Speciality Products"/>
    <s v="Female"/>
    <s v="Latino"/>
    <n v="43"/>
    <x v="682"/>
    <n v="76912"/>
    <n v="0"/>
    <s v="Brazil"/>
    <s v="Sao Paulo"/>
    <s v=""/>
    <s v="Sao Paulo Brazil"/>
    <s v="Lucy Avila Solutions Architect"/>
    <n v="-1"/>
    <x v="0"/>
  </r>
  <r>
    <s v="E03981"/>
    <s v="Eliana Li"/>
    <s v="Test Engineer"/>
    <x v="5"/>
    <s v="Research &amp; Development"/>
    <s v="Female"/>
    <s v="Asian"/>
    <n v="63"/>
    <x v="683"/>
    <n v="67987"/>
    <n v="0"/>
    <s v="United States"/>
    <s v="Miami"/>
    <s v=""/>
    <s v="Miami United States"/>
    <s v="Eliana Li Test Engineer"/>
    <n v="-1"/>
    <x v="0"/>
  </r>
  <r>
    <s v="E03262"/>
    <s v="Logan Mitchell"/>
    <s v="Analyst II"/>
    <x v="6"/>
    <s v="Manufacturing"/>
    <s v="Male"/>
    <s v="Caucasian"/>
    <n v="65"/>
    <x v="684"/>
    <n v="59833"/>
    <n v="0"/>
    <s v="United States"/>
    <s v="Columbus"/>
    <s v=""/>
    <s v="Columbus United States"/>
    <s v="Logan Mitchell Analyst II"/>
    <n v="-1"/>
    <x v="2"/>
  </r>
  <r>
    <s v="E02716"/>
    <s v="Dominic Dinh"/>
    <s v="Sr. Manger"/>
    <x v="6"/>
    <s v="Speciality Products"/>
    <s v="Male"/>
    <s v="Asian"/>
    <n v="45"/>
    <x v="685"/>
    <n v="128468"/>
    <n v="0.11"/>
    <s v="United States"/>
    <s v="Chicago"/>
    <s v=""/>
    <s v="Chicago United States"/>
    <s v="Dominic Dinh Sr. Manger"/>
    <n v="-1"/>
    <x v="0"/>
  </r>
  <r>
    <s v="E00245"/>
    <s v="Lucas Daniels"/>
    <s v="Manager"/>
    <x v="2"/>
    <s v="Corporate"/>
    <s v="Male"/>
    <s v="Black"/>
    <n v="42"/>
    <x v="686"/>
    <n v="102440"/>
    <n v="0.06"/>
    <s v="United States"/>
    <s v="Chicago"/>
    <s v=""/>
    <s v="Chicago United States"/>
    <s v="Lucas Daniels Manager"/>
    <n v="-1"/>
    <x v="0"/>
  </r>
  <r>
    <s v="E04123"/>
    <s v="Andrew Holmes"/>
    <s v="Vice President"/>
    <x v="0"/>
    <s v="Speciality Products"/>
    <s v="Male"/>
    <s v="Black"/>
    <n v="59"/>
    <x v="687"/>
    <n v="246619"/>
    <n v="0.36"/>
    <s v="United States"/>
    <s v="Miami"/>
    <s v=""/>
    <s v="Miami United States"/>
    <s v="Andrew Holmes Vice President"/>
    <n v="-1"/>
    <x v="1"/>
  </r>
  <r>
    <s v="E03471"/>
    <s v="Julia Sandoval"/>
    <s v="Manager"/>
    <x v="4"/>
    <s v="Corporate"/>
    <s v="Female"/>
    <s v="Latino"/>
    <n v="42"/>
    <x v="688"/>
    <n v="101143"/>
    <n v="0.06"/>
    <s v="United States"/>
    <s v="Miami"/>
    <s v=""/>
    <s v="Miami United States"/>
    <s v="Julia Sandoval Manager"/>
    <n v="-1"/>
    <x v="1"/>
  </r>
  <r>
    <s v="E00717"/>
    <s v="Kennedy Vargas"/>
    <s v="Business Partner"/>
    <x v="4"/>
    <s v="Manufacturing"/>
    <s v="Female"/>
    <s v="Latino"/>
    <n v="45"/>
    <x v="689"/>
    <n v="51404"/>
    <n v="0"/>
    <s v="Brazil"/>
    <s v="Manaus"/>
    <d v="2009-12-06T00:00:00"/>
    <s v="Manaus Brazil"/>
    <s v="Kennedy Vargas Business Partner"/>
    <n v="2009"/>
    <x v="1"/>
  </r>
  <r>
    <s v="E01966"/>
    <s v="Thomas Williams"/>
    <s v="Field Engineer"/>
    <x v="5"/>
    <s v="Speciality Products"/>
    <s v="Male"/>
    <s v="Caucasian"/>
    <n v="45"/>
    <x v="690"/>
    <n v="87292"/>
    <n v="0"/>
    <s v="United States"/>
    <s v="Columbus"/>
    <s v=""/>
    <s v="Columbus United States"/>
    <s v="Thomas Williams Field Engineer"/>
    <n v="-1"/>
    <x v="1"/>
  </r>
  <r>
    <s v="E03683"/>
    <s v="Raelynn Hong"/>
    <s v="Director"/>
    <x v="6"/>
    <s v="Speciality Products"/>
    <s v="Female"/>
    <s v="Asian"/>
    <n v="28"/>
    <x v="691"/>
    <n v="182321"/>
    <n v="0.28000000000000003"/>
    <s v="China"/>
    <s v="Beijing"/>
    <s v=""/>
    <s v="Beijing China"/>
    <s v="Raelynn Hong Director"/>
    <n v="-1"/>
    <x v="1"/>
  </r>
  <r>
    <s v="E03694"/>
    <s v="Eli Reed"/>
    <s v="Systems Analyst"/>
    <x v="0"/>
    <s v="Corporate"/>
    <s v="Male"/>
    <s v="Caucasian"/>
    <n v="51"/>
    <x v="692"/>
    <n v="53929"/>
    <n v="0"/>
    <s v="United States"/>
    <s v="Miami"/>
    <d v="2017-12-22T00:00:00"/>
    <s v="Miami United States"/>
    <s v="Eli Reed Systems Analyst"/>
    <n v="2017"/>
    <x v="3"/>
  </r>
  <r>
    <s v="E04766"/>
    <s v="Lyla Yoon"/>
    <s v="Vice President"/>
    <x v="3"/>
    <s v="Manufacturing"/>
    <s v="Female"/>
    <s v="Asian"/>
    <n v="38"/>
    <x v="693"/>
    <n v="191571"/>
    <n v="0.32"/>
    <s v="United States"/>
    <s v="Austin"/>
    <s v=""/>
    <s v="Austin United States"/>
    <s v="Lyla Yoon Vice President"/>
    <n v="-1"/>
    <x v="1"/>
  </r>
  <r>
    <s v="E01465"/>
    <s v="Hannah White"/>
    <s v="Sr. Manger"/>
    <x v="3"/>
    <s v="Corporate"/>
    <s v="Female"/>
    <s v="Caucasian"/>
    <n v="62"/>
    <x v="694"/>
    <n v="150555"/>
    <n v="0.13"/>
    <s v="United States"/>
    <s v="Phoenix"/>
    <s v=""/>
    <s v="Phoenix United States"/>
    <s v="Hannah White Sr. Manger"/>
    <n v="-1"/>
    <x v="3"/>
  </r>
  <r>
    <s v="E00206"/>
    <s v="Theodore Xi"/>
    <s v="Manager"/>
    <x v="1"/>
    <s v="Corporate"/>
    <s v="Male"/>
    <s v="Asian"/>
    <n v="52"/>
    <x v="695"/>
    <n v="122890"/>
    <n v="7.0000000000000007E-2"/>
    <s v="China"/>
    <s v="Shanghai"/>
    <s v=""/>
    <s v="Shanghai China"/>
    <s v="Theodore Xi Manager"/>
    <n v="-1"/>
    <x v="1"/>
  </r>
  <r>
    <s v="E04088"/>
    <s v="Ezra Liang"/>
    <s v="Vice President"/>
    <x v="1"/>
    <s v="Research &amp; Development"/>
    <s v="Male"/>
    <s v="Asian"/>
    <n v="52"/>
    <x v="696"/>
    <n v="216999"/>
    <n v="0.37"/>
    <s v="United States"/>
    <s v="Miami"/>
    <s v=""/>
    <s v="Miami United States"/>
    <s v="Ezra Liang Vice President"/>
    <n v="-1"/>
    <x v="0"/>
  </r>
  <r>
    <s v="E02066"/>
    <s v="Grayson Yee"/>
    <s v="Manager"/>
    <x v="4"/>
    <s v="Corporate"/>
    <s v="Male"/>
    <s v="Asian"/>
    <n v="48"/>
    <x v="697"/>
    <n v="110565"/>
    <n v="0.09"/>
    <s v="China"/>
    <s v="Beijing"/>
    <s v=""/>
    <s v="Beijing China"/>
    <s v="Grayson Yee Manager"/>
    <n v="-1"/>
    <x v="2"/>
  </r>
  <r>
    <s v="E03227"/>
    <s v="Eli Richardson"/>
    <s v="IT Coordinator"/>
    <x v="0"/>
    <s v="Speciality Products"/>
    <s v="Male"/>
    <s v="Caucasian"/>
    <n v="38"/>
    <x v="698"/>
    <n v="48762"/>
    <n v="0"/>
    <s v="United States"/>
    <s v="Seattle"/>
    <s v=""/>
    <s v="Seattle United States"/>
    <s v="Eli Richardson IT Coordinator"/>
    <n v="-1"/>
    <x v="0"/>
  </r>
  <r>
    <s v="E03364"/>
    <s v="Audrey Lee"/>
    <s v="Development Engineer"/>
    <x v="5"/>
    <s v="Speciality Products"/>
    <s v="Female"/>
    <s v="Asian"/>
    <n v="51"/>
    <x v="699"/>
    <n v="87036"/>
    <n v="0"/>
    <s v="China"/>
    <s v="Chongqing"/>
    <s v=""/>
    <s v="Chongqing China"/>
    <s v="Audrey Lee Development Engineer"/>
    <n v="-1"/>
    <x v="3"/>
  </r>
  <r>
    <s v="E00607"/>
    <s v="Jameson Allen"/>
    <s v="Director"/>
    <x v="6"/>
    <s v="Speciality Products"/>
    <s v="Male"/>
    <s v="Caucasian"/>
    <n v="32"/>
    <x v="700"/>
    <n v="177443"/>
    <n v="0.16"/>
    <s v="United States"/>
    <s v="Seattle"/>
    <s v=""/>
    <s v="Seattle United States"/>
    <s v="Jameson Allen Director"/>
    <n v="-1"/>
    <x v="1"/>
  </r>
  <r>
    <s v="E02258"/>
    <s v="Eliza Chen"/>
    <s v="Enterprise Architect"/>
    <x v="0"/>
    <s v="Research &amp; Development"/>
    <s v="Female"/>
    <s v="Asian"/>
    <n v="36"/>
    <x v="701"/>
    <n v="75862"/>
    <n v="0"/>
    <s v="United States"/>
    <s v="Austin"/>
    <s v=""/>
    <s v="Austin United States"/>
    <s v="Eliza Chen Enterprise Architect"/>
    <n v="-1"/>
    <x v="0"/>
  </r>
  <r>
    <s v="E03681"/>
    <s v="Lyla Chen"/>
    <s v="Sr. Business Partner"/>
    <x v="4"/>
    <s v="Research &amp; Development"/>
    <s v="Female"/>
    <s v="Asian"/>
    <n v="45"/>
    <x v="645"/>
    <n v="90870"/>
    <n v="0"/>
    <s v="United States"/>
    <s v="Chicago"/>
    <s v=""/>
    <s v="Chicago United States"/>
    <s v="Lyla Chen Sr. Business Partner"/>
    <n v="-1"/>
    <x v="0"/>
  </r>
  <r>
    <s v="E02298"/>
    <s v="Emily Doan"/>
    <s v="Engineering Manager"/>
    <x v="5"/>
    <s v="Corporate"/>
    <s v="Female"/>
    <s v="Asian"/>
    <n v="32"/>
    <x v="702"/>
    <n v="99202"/>
    <n v="0.11"/>
    <s v="United States"/>
    <s v="Phoenix"/>
    <s v=""/>
    <s v="Phoenix United States"/>
    <s v="Emily Doan Engineering Manager"/>
    <n v="-1"/>
    <x v="1"/>
  </r>
  <r>
    <s v="E02984"/>
    <s v="Jack Mai"/>
    <s v="Sr. Analyst"/>
    <x v="6"/>
    <s v="Corporate"/>
    <s v="Male"/>
    <s v="Asian"/>
    <n v="45"/>
    <x v="703"/>
    <n v="92293"/>
    <n v="0"/>
    <s v="China"/>
    <s v="Chengdu"/>
    <s v=""/>
    <s v="Chengdu China"/>
    <s v="Jack Mai Sr. Analyst"/>
    <n v="-1"/>
    <x v="2"/>
  </r>
  <r>
    <s v="E02440"/>
    <s v="Grayson Turner"/>
    <s v="Solutions Architect"/>
    <x v="0"/>
    <s v="Corporate"/>
    <s v="Male"/>
    <s v="Caucasian"/>
    <n v="54"/>
    <x v="704"/>
    <n v="63196"/>
    <n v="0"/>
    <s v="United States"/>
    <s v="Chicago"/>
    <d v="2014-10-26T00:00:00"/>
    <s v="Chicago United States"/>
    <s v="Grayson Turner Solutions Architect"/>
    <n v="2014"/>
    <x v="0"/>
  </r>
  <r>
    <s v="E04699"/>
    <s v="Ivy Tang"/>
    <s v="Development Engineer"/>
    <x v="5"/>
    <s v="Speciality Products"/>
    <s v="Female"/>
    <s v="Asian"/>
    <n v="48"/>
    <x v="705"/>
    <n v="65340"/>
    <n v="0"/>
    <s v="China"/>
    <s v="Shanghai"/>
    <d v="2018-05-09T00:00:00"/>
    <s v="Shanghai China"/>
    <s v="Ivy Tang Development Engineer"/>
    <n v="2018"/>
    <x v="0"/>
  </r>
  <r>
    <s v="E03579"/>
    <s v="Robert Zhang"/>
    <s v="Vice President"/>
    <x v="6"/>
    <s v="Corporate"/>
    <s v="Male"/>
    <s v="Asian"/>
    <n v="45"/>
    <x v="706"/>
    <n v="202680"/>
    <n v="0.32"/>
    <s v="United States"/>
    <s v="Phoenix"/>
    <d v="2022-08-17T00:00:00"/>
    <s v="Phoenix United States"/>
    <s v="Robert Zhang Vice President"/>
    <n v="2022"/>
    <x v="2"/>
  </r>
  <r>
    <s v="E01649"/>
    <s v="Eva Alvarado"/>
    <s v="Computer Systems Manager"/>
    <x v="0"/>
    <s v="Manufacturing"/>
    <s v="Female"/>
    <s v="Latino"/>
    <n v="46"/>
    <x v="707"/>
    <n v="77461"/>
    <n v="0.09"/>
    <s v="Brazil"/>
    <s v="Sao Paulo"/>
    <s v=""/>
    <s v="Sao Paulo Brazil"/>
    <s v="Eva Alvarado Computer Systems Manager"/>
    <n v="-1"/>
    <x v="0"/>
  </r>
  <r>
    <s v="E04969"/>
    <s v="Abigail Vang"/>
    <s v="Operations Engineer"/>
    <x v="5"/>
    <s v="Research &amp; Development"/>
    <s v="Female"/>
    <s v="Asian"/>
    <n v="40"/>
    <x v="708"/>
    <n v="109680"/>
    <n v="0"/>
    <s v="China"/>
    <s v="Chengdu"/>
    <s v=""/>
    <s v="Chengdu China"/>
    <s v="Abigail Vang Operations Engineer"/>
    <n v="-1"/>
    <x v="2"/>
  </r>
  <r>
    <s v="E00170"/>
    <s v="Claire Adams"/>
    <s v="Director"/>
    <x v="2"/>
    <s v="Manufacturing"/>
    <s v="Female"/>
    <s v="Black"/>
    <n v="61"/>
    <x v="709"/>
    <n v="159567"/>
    <n v="0.28000000000000003"/>
    <s v="United States"/>
    <s v="Phoenix"/>
    <s v=""/>
    <s v="Phoenix United States"/>
    <s v="Claire Adams Director"/>
    <n v="-1"/>
    <x v="2"/>
  </r>
  <r>
    <s v="E00955"/>
    <s v="Theodore Marquez"/>
    <s v="Development Engineer"/>
    <x v="5"/>
    <s v="Speciality Products"/>
    <s v="Male"/>
    <s v="Latino"/>
    <n v="54"/>
    <x v="710"/>
    <n v="94407"/>
    <n v="0"/>
    <s v="Brazil"/>
    <s v="Sao Paulo"/>
    <s v=""/>
    <s v="Sao Paulo Brazil"/>
    <s v="Theodore Marquez Development Engineer"/>
    <n v="-1"/>
    <x v="1"/>
  </r>
  <r>
    <s v="E00810"/>
    <s v="Hunter Nunez"/>
    <s v="Vice President"/>
    <x v="4"/>
    <s v="Corporate"/>
    <s v="Male"/>
    <s v="Latino"/>
    <n v="62"/>
    <x v="711"/>
    <n v="234594"/>
    <n v="0.33"/>
    <s v="United States"/>
    <s v="Seattle"/>
    <s v=""/>
    <s v="Seattle United States"/>
    <s v="Hunter Nunez Vice President"/>
    <n v="-1"/>
    <x v="2"/>
  </r>
  <r>
    <s v="E02798"/>
    <s v="Charles Henderson"/>
    <s v="Systems Analyst"/>
    <x v="0"/>
    <s v="Speciality Products"/>
    <s v="Male"/>
    <s v="Caucasian"/>
    <n v="48"/>
    <x v="712"/>
    <n v="43080"/>
    <n v="0"/>
    <s v="United States"/>
    <s v="Austin"/>
    <s v=""/>
    <s v="Austin United States"/>
    <s v="Charles Henderson Systems Analyst"/>
    <n v="-1"/>
    <x v="3"/>
  </r>
  <r>
    <s v="E04542"/>
    <s v="Camila Cortez"/>
    <s v="Manager"/>
    <x v="6"/>
    <s v="Manufacturing"/>
    <s v="Female"/>
    <s v="Latino"/>
    <n v="29"/>
    <x v="713"/>
    <n v="129541"/>
    <n v="0.08"/>
    <s v="United States"/>
    <s v="Phoenix"/>
    <d v="2021-05-24T00:00:00"/>
    <s v="Phoenix United States"/>
    <s v="Camila Cortez Manager"/>
    <n v="2021"/>
    <x v="0"/>
  </r>
  <r>
    <s v="E02818"/>
    <s v="Aaron Garza"/>
    <s v="Director"/>
    <x v="2"/>
    <s v="Research &amp; Development"/>
    <s v="Male"/>
    <s v="Latino"/>
    <n v="39"/>
    <x v="714"/>
    <n v="165756"/>
    <n v="0.28000000000000003"/>
    <s v="United States"/>
    <s v="Columbus"/>
    <d v="2020-06-09T00:00:00"/>
    <s v="Columbus United States"/>
    <s v="Aaron Garza Director"/>
    <n v="2020"/>
    <x v="1"/>
  </r>
  <r>
    <s v="E02907"/>
    <s v="Jose Singh"/>
    <s v="Sr. Manger"/>
    <x v="1"/>
    <s v="Speciality Products"/>
    <s v="Male"/>
    <s v="Asian"/>
    <n v="44"/>
    <x v="715"/>
    <n v="142878"/>
    <n v="0.12"/>
    <s v="United States"/>
    <s v="Columbus"/>
    <s v=""/>
    <s v="Columbus United States"/>
    <s v="Jose Singh Sr. Manger"/>
    <n v="-1"/>
    <x v="0"/>
  </r>
  <r>
    <s v="E00023"/>
    <s v="Gabriel Joseph"/>
    <s v="Director"/>
    <x v="5"/>
    <s v="Manufacturing"/>
    <s v="Male"/>
    <s v="Caucasian"/>
    <n v="52"/>
    <x v="716"/>
    <n v="187992"/>
    <n v="0.28000000000000003"/>
    <s v="United States"/>
    <s v="Miami"/>
    <s v=""/>
    <s v="Miami United States"/>
    <s v="Gabriel Joseph Director"/>
    <n v="-1"/>
    <x v="1"/>
  </r>
  <r>
    <s v="E02391"/>
    <s v="Natalia Santos"/>
    <s v="Vice President"/>
    <x v="4"/>
    <s v="Speciality Products"/>
    <s v="Female"/>
    <s v="Latino"/>
    <n v="45"/>
    <x v="717"/>
    <n v="249801"/>
    <n v="0.39"/>
    <s v="Brazil"/>
    <s v="Sao Paulo"/>
    <s v=""/>
    <s v="Sao Paulo Brazil"/>
    <s v="Natalia Santos Vice President"/>
    <n v="-1"/>
    <x v="3"/>
  </r>
  <r>
    <s v="E01429"/>
    <s v="Dylan Wilson"/>
    <s v="Network Administrator"/>
    <x v="0"/>
    <s v="Research &amp; Development"/>
    <s v="Male"/>
    <s v="Caucasian"/>
    <n v="48"/>
    <x v="718"/>
    <n v="76505"/>
    <n v="0"/>
    <s v="United States"/>
    <s v="Seattle"/>
    <d v="2007-04-08T00:00:00"/>
    <s v="Seattle United States"/>
    <s v="Dylan Wilson Network Administrator"/>
    <n v="2007"/>
    <x v="2"/>
  </r>
  <r>
    <s v="E00494"/>
    <s v="Robert Alvarez"/>
    <s v="Service Desk Analyst"/>
    <x v="0"/>
    <s v="Corporate"/>
    <s v="Male"/>
    <s v="Latino"/>
    <n v="39"/>
    <x v="324"/>
    <n v="84297"/>
    <n v="0"/>
    <s v="Brazil"/>
    <s v="Manaus"/>
    <s v=""/>
    <s v="Manaus Brazil"/>
    <s v="Robert Alvarez Service Desk Analyst"/>
    <n v="-1"/>
    <x v="1"/>
  </r>
  <r>
    <s v="E00634"/>
    <s v="Samantha Chavez"/>
    <s v="Sr. Analyst"/>
    <x v="2"/>
    <s v="Speciality Products"/>
    <s v="Female"/>
    <s v="Latino"/>
    <n v="53"/>
    <x v="719"/>
    <n v="75769"/>
    <n v="0"/>
    <s v="Brazil"/>
    <s v="Manaus"/>
    <d v="2020-07-17T00:00:00"/>
    <s v="Manaus Brazil"/>
    <s v="Samantha Chavez Sr. Analyst"/>
    <n v="2020"/>
    <x v="3"/>
  </r>
  <r>
    <s v="E01249"/>
    <s v="Samuel Bailey"/>
    <s v="Vice President"/>
    <x v="3"/>
    <s v="Speciality Products"/>
    <s v="Male"/>
    <s v="Caucasian"/>
    <n v="41"/>
    <x v="720"/>
    <n v="235619"/>
    <n v="0.3"/>
    <s v="United States"/>
    <s v="Seattle"/>
    <s v=""/>
    <s v="Seattle United States"/>
    <s v="Samuel Bailey Vice President"/>
    <n v="-1"/>
    <x v="2"/>
  </r>
  <r>
    <s v="E04683"/>
    <s v="Ezekiel Delgado"/>
    <s v="Director"/>
    <x v="5"/>
    <s v="Speciality Products"/>
    <s v="Male"/>
    <s v="Latino"/>
    <n v="40"/>
    <x v="721"/>
    <n v="187187"/>
    <n v="0.18"/>
    <s v="Brazil"/>
    <s v="Manaus"/>
    <s v=""/>
    <s v="Manaus Brazil"/>
    <s v="Ezekiel Delgado Director"/>
    <n v="-1"/>
    <x v="3"/>
  </r>
  <r>
    <s v="E04732"/>
    <s v="Benjamin Ramirez"/>
    <s v="Network Engineer"/>
    <x v="0"/>
    <s v="Research &amp; Development"/>
    <s v="Male"/>
    <s v="Latino"/>
    <n v="48"/>
    <x v="722"/>
    <n v="68987"/>
    <n v="0"/>
    <s v="United States"/>
    <s v="Chicago"/>
    <d v="2006-04-22T00:00:00"/>
    <s v="Chicago United States"/>
    <s v="Benjamin Ramirez Network Engineer"/>
    <n v="2006"/>
    <x v="2"/>
  </r>
  <r>
    <s v="E03834"/>
    <s v="Anthony Carter"/>
    <s v="Director"/>
    <x v="5"/>
    <s v="Speciality Products"/>
    <s v="Male"/>
    <s v="Caucasian"/>
    <n v="41"/>
    <x v="723"/>
    <n v="155926"/>
    <n v="0.24"/>
    <s v="United States"/>
    <s v="Columbus"/>
    <d v="2008-05-30T00:00:00"/>
    <s v="Columbus United States"/>
    <s v="Anthony Carter Director"/>
    <n v="2008"/>
    <x v="3"/>
  </r>
  <r>
    <s v="E02923"/>
    <s v="Ethan Tang"/>
    <s v="Sr. Analyst"/>
    <x v="3"/>
    <s v="Speciality Products"/>
    <s v="Male"/>
    <s v="Asian"/>
    <n v="54"/>
    <x v="724"/>
    <n v="93668"/>
    <n v="0"/>
    <s v="United States"/>
    <s v="Chicago"/>
    <s v=""/>
    <s v="Chicago United States"/>
    <s v="Ethan Tang Sr. Analyst"/>
    <n v="-1"/>
    <x v="0"/>
  </r>
  <r>
    <s v="E02642"/>
    <s v="Sebastian Rogers"/>
    <s v="HRIS Analyst"/>
    <x v="4"/>
    <s v="Research &amp; Development"/>
    <s v="Male"/>
    <s v="Caucasian"/>
    <n v="38"/>
    <x v="725"/>
    <n v="69647"/>
    <n v="0"/>
    <s v="United States"/>
    <s v="Miami"/>
    <d v="2022-04-20T00:00:00"/>
    <s v="Miami United States"/>
    <s v="Sebastian Rogers HRIS Analyst"/>
    <n v="2022"/>
    <x v="1"/>
  </r>
  <r>
    <s v="E00981"/>
    <s v="Miles Thao"/>
    <s v="System Administrator "/>
    <x v="0"/>
    <s v="Corporate"/>
    <s v="Male"/>
    <s v="Asian"/>
    <n v="57"/>
    <x v="726"/>
    <n v="63318"/>
    <n v="0"/>
    <s v="United States"/>
    <s v="Columbus"/>
    <s v=""/>
    <s v="Columbus United States"/>
    <s v="Miles Thao System Administrator "/>
    <n v="-1"/>
    <x v="0"/>
  </r>
  <r>
    <s v="E04157"/>
    <s v="William Cao"/>
    <s v="Sr. Analyst"/>
    <x v="6"/>
    <s v="Manufacturing"/>
    <s v="Male"/>
    <s v="Asian"/>
    <n v="63"/>
    <x v="727"/>
    <n v="77629"/>
    <n v="0"/>
    <s v="China"/>
    <s v="Beijing"/>
    <s v=""/>
    <s v="Beijing China"/>
    <s v="William Cao Sr. Analyst"/>
    <n v="-1"/>
    <x v="3"/>
  </r>
  <r>
    <s v="E03528"/>
    <s v="Leo Hsu"/>
    <s v="Sr. Manger"/>
    <x v="4"/>
    <s v="Manufacturing"/>
    <s v="Male"/>
    <s v="Asian"/>
    <n v="62"/>
    <x v="728"/>
    <n v="138808"/>
    <n v="0.15"/>
    <s v="China"/>
    <s v="Chongqing"/>
    <s v=""/>
    <s v="Chongqing China"/>
    <s v="Leo Hsu Sr. Manger"/>
    <n v="-1"/>
    <x v="1"/>
  </r>
  <r>
    <s v="E04547"/>
    <s v="Avery Grant"/>
    <s v="Enterprise Architect"/>
    <x v="0"/>
    <s v="Research &amp; Development"/>
    <s v="Female"/>
    <s v="Caucasian"/>
    <n v="49"/>
    <x v="729"/>
    <n v="88777"/>
    <n v="0"/>
    <s v="United States"/>
    <s v="Chicago"/>
    <s v=""/>
    <s v="Chicago United States"/>
    <s v="Avery Grant Enterprise Architect"/>
    <n v="-1"/>
    <x v="3"/>
  </r>
  <r>
    <s v="E04415"/>
    <s v="Penelope Fong"/>
    <s v="Director"/>
    <x v="3"/>
    <s v="Corporate"/>
    <s v="Female"/>
    <s v="Asian"/>
    <n v="60"/>
    <x v="730"/>
    <n v="186378"/>
    <n v="0.26"/>
    <s v="China"/>
    <s v="Chongqing"/>
    <s v=""/>
    <s v="Chongqing China"/>
    <s v="Penelope Fong Director"/>
    <n v="-1"/>
    <x v="0"/>
  </r>
  <r>
    <s v="E04484"/>
    <s v="Vivian Thao"/>
    <s v="Quality Engineer"/>
    <x v="5"/>
    <s v="Research &amp; Development"/>
    <s v="Female"/>
    <s v="Asian"/>
    <n v="45"/>
    <x v="731"/>
    <n v="60017"/>
    <n v="0"/>
    <s v="United States"/>
    <s v="Chicago"/>
    <s v=""/>
    <s v="Chicago United States"/>
    <s v="Vivian Thao Quality Engineer"/>
    <n v="-1"/>
    <x v="0"/>
  </r>
  <r>
    <s v="E02800"/>
    <s v="Eva Estrada"/>
    <s v="Sr. Manger"/>
    <x v="2"/>
    <s v="Speciality Products"/>
    <s v="Female"/>
    <s v="Latino"/>
    <n v="45"/>
    <x v="732"/>
    <n v="148991"/>
    <n v="0.12"/>
    <s v="Brazil"/>
    <s v="Sao Paulo"/>
    <s v=""/>
    <s v="Sao Paulo Brazil"/>
    <s v="Eva Estrada Sr. Manger"/>
    <n v="-1"/>
    <x v="2"/>
  </r>
  <r>
    <s v="E04926"/>
    <s v="Emma Luna"/>
    <s v="Field Engineer"/>
    <x v="5"/>
    <s v="Speciality Products"/>
    <s v="Female"/>
    <s v="Latino"/>
    <n v="52"/>
    <x v="733"/>
    <n v="97398"/>
    <n v="0"/>
    <s v="Brazil"/>
    <s v="Manaus"/>
    <s v=""/>
    <s v="Manaus Brazil"/>
    <s v="Emma Luna Field Engineer"/>
    <n v="-1"/>
    <x v="3"/>
  </r>
  <r>
    <s v="E01268"/>
    <s v="Charlotte Wu"/>
    <s v="Sr. Business Partner"/>
    <x v="4"/>
    <s v="Manufacturing"/>
    <s v="Female"/>
    <s v="Asian"/>
    <n v="63"/>
    <x v="734"/>
    <n v="72805"/>
    <n v="0"/>
    <s v="China"/>
    <s v="Shanghai"/>
    <s v=""/>
    <s v="Shanghai China"/>
    <s v="Charlotte Wu Sr. Business Partner"/>
    <n v="-1"/>
    <x v="0"/>
  </r>
  <r>
    <s v="E04853"/>
    <s v="Vivian Chu"/>
    <s v="Sr. Account Representative"/>
    <x v="2"/>
    <s v="Research &amp; Development"/>
    <s v="Female"/>
    <s v="Asian"/>
    <n v="46"/>
    <x v="735"/>
    <n v="72131"/>
    <n v="0"/>
    <s v="China"/>
    <s v="Shanghai"/>
    <s v=""/>
    <s v="Shanghai China"/>
    <s v="Vivian Chu Sr. Account Representative"/>
    <n v="-1"/>
    <x v="3"/>
  </r>
  <r>
    <s v="E01209"/>
    <s v="Jayden Williams"/>
    <s v="Manager"/>
    <x v="4"/>
    <s v="Manufacturing"/>
    <s v="Male"/>
    <s v="Caucasian"/>
    <n v="64"/>
    <x v="736"/>
    <n v="104668"/>
    <n v="0.08"/>
    <s v="United States"/>
    <s v="Columbus"/>
    <s v=""/>
    <s v="Columbus United States"/>
    <s v="Jayden Williams Manager"/>
    <n v="-1"/>
    <x v="1"/>
  </r>
  <r>
    <s v="E02024"/>
    <s v="Amelia Bell"/>
    <s v="Sr. Analyst"/>
    <x v="2"/>
    <s v="Manufacturing"/>
    <s v="Female"/>
    <s v="Caucasian"/>
    <n v="53"/>
    <x v="660"/>
    <n v="89769"/>
    <n v="0"/>
    <s v="United States"/>
    <s v="Seattle"/>
    <s v=""/>
    <s v="Seattle United States"/>
    <s v="Amelia Bell Sr. Analyst"/>
    <n v="-1"/>
    <x v="2"/>
  </r>
  <r>
    <s v="E02427"/>
    <s v="Addison Mehta"/>
    <s v="Manager"/>
    <x v="2"/>
    <s v="Corporate"/>
    <s v="Female"/>
    <s v="Asian"/>
    <n v="27"/>
    <x v="737"/>
    <n v="127616"/>
    <n v="7.0000000000000007E-2"/>
    <s v="United States"/>
    <s v="Columbus"/>
    <s v=""/>
    <s v="Columbus United States"/>
    <s v="Addison Mehta Manager"/>
    <n v="-1"/>
    <x v="2"/>
  </r>
  <r>
    <s v="E00276"/>
    <s v="Alexander Jackson"/>
    <s v="Manager"/>
    <x v="4"/>
    <s v="Corporate"/>
    <s v="Male"/>
    <s v="Caucasian"/>
    <n v="45"/>
    <x v="738"/>
    <n v="109883"/>
    <n v="7.0000000000000007E-2"/>
    <s v="United States"/>
    <s v="Columbus"/>
    <s v=""/>
    <s v="Columbus United States"/>
    <s v="Alexander Jackson Manager"/>
    <n v="-1"/>
    <x v="2"/>
  </r>
  <r>
    <s v="E00951"/>
    <s v="Everly Lin"/>
    <s v="Business Partner"/>
    <x v="4"/>
    <s v="Manufacturing"/>
    <s v="Female"/>
    <s v="Asian"/>
    <n v="25"/>
    <x v="739"/>
    <n v="47974"/>
    <n v="0"/>
    <s v="China"/>
    <s v="Chongqing"/>
    <s v=""/>
    <s v="Chongqing China"/>
    <s v="Everly Lin Business Partner"/>
    <n v="-1"/>
    <x v="3"/>
  </r>
  <r>
    <s v="E03248"/>
    <s v="Lyla Stewart"/>
    <s v="Sr. Manger"/>
    <x v="0"/>
    <s v="Speciality Products"/>
    <s v="Female"/>
    <s v="Caucasian"/>
    <n v="43"/>
    <x v="740"/>
    <n v="120321"/>
    <n v="0.12"/>
    <s v="United States"/>
    <s v="Austin"/>
    <s v=""/>
    <s v="Austin United States"/>
    <s v="Lyla Stewart Sr. Manger"/>
    <n v="-1"/>
    <x v="3"/>
  </r>
  <r>
    <s v="E04444"/>
    <s v="Brooklyn Ruiz"/>
    <s v="IT Coordinator"/>
    <x v="0"/>
    <s v="Manufacturing"/>
    <s v="Female"/>
    <s v="Latino"/>
    <n v="61"/>
    <x v="741"/>
    <n v="57446"/>
    <n v="0"/>
    <s v="United States"/>
    <s v="Phoenix"/>
    <s v=""/>
    <s v="Phoenix United States"/>
    <s v="Brooklyn Ruiz IT Coordinator"/>
    <n v="-1"/>
    <x v="2"/>
  </r>
  <r>
    <s v="E02307"/>
    <s v="Skylar Evans"/>
    <s v="Director"/>
    <x v="3"/>
    <s v="Research &amp; Development"/>
    <s v="Female"/>
    <s v="Caucasian"/>
    <n v="42"/>
    <x v="742"/>
    <n v="174099"/>
    <n v="0.26"/>
    <s v="United States"/>
    <s v="Austin"/>
    <s v=""/>
    <s v="Austin United States"/>
    <s v="Skylar Evans Director"/>
    <n v="-1"/>
    <x v="0"/>
  </r>
  <r>
    <s v="E02375"/>
    <s v="Lincoln Huynh"/>
    <s v="Sr. Manger"/>
    <x v="1"/>
    <s v="Manufacturing"/>
    <s v="Male"/>
    <s v="Asian"/>
    <n v="63"/>
    <x v="743"/>
    <n v="128703"/>
    <n v="0.13"/>
    <s v="United States"/>
    <s v="Austin"/>
    <s v=""/>
    <s v="Austin United States"/>
    <s v="Lincoln Huynh Sr. Manger"/>
    <n v="-1"/>
    <x v="3"/>
  </r>
  <r>
    <s v="E02276"/>
    <s v="Hazel Griffin"/>
    <s v="Field Engineer"/>
    <x v="5"/>
    <s v="Corporate"/>
    <s v="Female"/>
    <s v="Caucasian"/>
    <n v="32"/>
    <x v="744"/>
    <n v="65247"/>
    <n v="0"/>
    <s v="United States"/>
    <s v="Phoenix"/>
    <s v=""/>
    <s v="Phoenix United States"/>
    <s v="Hazel Griffin Field Engineer"/>
    <n v="-1"/>
    <x v="1"/>
  </r>
  <r>
    <s v="E02649"/>
    <s v="Charles Gonzalez"/>
    <s v="Quality Engineer"/>
    <x v="5"/>
    <s v="Research &amp; Development"/>
    <s v="Male"/>
    <s v="Latino"/>
    <n v="27"/>
    <x v="745"/>
    <n v="64247"/>
    <n v="0"/>
    <s v="Brazil"/>
    <s v="Rio de Janerio"/>
    <s v=""/>
    <s v="Rio de Janerio Brazil"/>
    <s v="Charles Gonzalez Quality Engineer"/>
    <n v="-1"/>
    <x v="2"/>
  </r>
  <r>
    <s v="E00503"/>
    <s v="Leah Patterson"/>
    <s v="Manager"/>
    <x v="4"/>
    <s v="Research &amp; Development"/>
    <s v="Female"/>
    <s v="Caucasian"/>
    <n v="33"/>
    <x v="280"/>
    <n v="118253"/>
    <n v="0.08"/>
    <s v="United States"/>
    <s v="Austin"/>
    <s v=""/>
    <s v="Austin United States"/>
    <s v="Leah Patterson Manager"/>
    <n v="-1"/>
    <x v="0"/>
  </r>
  <r>
    <s v="E01706"/>
    <s v="Avery Sun"/>
    <s v="Operations Engineer"/>
    <x v="5"/>
    <s v="Manufacturing"/>
    <s v="Female"/>
    <s v="Asian"/>
    <n v="45"/>
    <x v="746"/>
    <n v="109422"/>
    <n v="0"/>
    <s v="China"/>
    <s v="Chongqing"/>
    <s v=""/>
    <s v="Chongqing China"/>
    <s v="Avery Sun Operations Engineer"/>
    <n v="-1"/>
    <x v="3"/>
  </r>
  <r>
    <s v="E00676"/>
    <s v="Isaac Yoon"/>
    <s v="Manager"/>
    <x v="4"/>
    <s v="Corporate"/>
    <s v="Male"/>
    <s v="Asian"/>
    <n v="41"/>
    <x v="747"/>
    <n v="126950"/>
    <n v="0.1"/>
    <s v="United States"/>
    <s v="Chicago"/>
    <s v=""/>
    <s v="Chicago United States"/>
    <s v="Isaac Yoon Manager"/>
    <n v="-1"/>
    <x v="3"/>
  </r>
  <r>
    <s v="E02005"/>
    <s v="Isabella Bui"/>
    <s v="Enterprise Architect"/>
    <x v="0"/>
    <s v="Manufacturing"/>
    <s v="Female"/>
    <s v="Asian"/>
    <n v="36"/>
    <x v="748"/>
    <n v="97500"/>
    <n v="0"/>
    <s v="United States"/>
    <s v="Miami"/>
    <s v=""/>
    <s v="Miami United States"/>
    <s v="Isabella Bui Enterprise Architect"/>
    <n v="-1"/>
    <x v="1"/>
  </r>
  <r>
    <s v="E01895"/>
    <s v="Gabriel Zhou"/>
    <s v="IT Coordinator"/>
    <x v="0"/>
    <s v="Manufacturing"/>
    <s v="Male"/>
    <s v="Asian"/>
    <n v="25"/>
    <x v="735"/>
    <n v="41844"/>
    <n v="0"/>
    <s v="China"/>
    <s v="Chongqing"/>
    <s v=""/>
    <s v="Chongqing China"/>
    <s v="Gabriel Zhou IT Coordinator"/>
    <n v="-1"/>
    <x v="3"/>
  </r>
  <r>
    <s v="E01396"/>
    <s v="Jack Vu"/>
    <s v="Analyst II"/>
    <x v="3"/>
    <s v="Research &amp; Development"/>
    <s v="Male"/>
    <s v="Asian"/>
    <n v="43"/>
    <x v="749"/>
    <n v="58875"/>
    <n v="0"/>
    <s v="China"/>
    <s v="Chengdu"/>
    <s v=""/>
    <s v="Chengdu China"/>
    <s v="Jack Vu Analyst II"/>
    <n v="-1"/>
    <x v="3"/>
  </r>
  <r>
    <s v="E00749"/>
    <s v="Valentina Moua"/>
    <s v="Account Representative"/>
    <x v="2"/>
    <s v="Manufacturing"/>
    <s v="Female"/>
    <s v="Asian"/>
    <n v="37"/>
    <x v="750"/>
    <n v="64204"/>
    <n v="0"/>
    <s v="United States"/>
    <s v="Columbus"/>
    <d v="2021-04-20T00:00:00"/>
    <s v="Columbus United States"/>
    <s v="Valentina Moua Account Representative"/>
    <n v="2021"/>
    <x v="1"/>
  </r>
  <r>
    <s v="E01941"/>
    <s v="Quinn Trinh"/>
    <s v="Analyst II"/>
    <x v="2"/>
    <s v="Corporate"/>
    <s v="Female"/>
    <s v="Asian"/>
    <n v="42"/>
    <x v="751"/>
    <n v="67743"/>
    <n v="0"/>
    <s v="China"/>
    <s v="Beijing"/>
    <d v="2014-12-25T00:00:00"/>
    <s v="Beijing China"/>
    <s v="Quinn Trinh Analyst II"/>
    <n v="2014"/>
    <x v="0"/>
  </r>
  <r>
    <s v="E01413"/>
    <s v="Caroline Nelson"/>
    <s v="Sr. Account Representative"/>
    <x v="2"/>
    <s v="Speciality Products"/>
    <s v="Female"/>
    <s v="Black"/>
    <n v="60"/>
    <x v="752"/>
    <n v="71677"/>
    <n v="0"/>
    <s v="United States"/>
    <s v="Columbus"/>
    <s v=""/>
    <s v="Columbus United States"/>
    <s v="Caroline Nelson Sr. Account Representative"/>
    <n v="-1"/>
    <x v="2"/>
  </r>
  <r>
    <s v="E03928"/>
    <s v="Miles Dang"/>
    <s v="IT Coordinator"/>
    <x v="0"/>
    <s v="Speciality Products"/>
    <s v="Male"/>
    <s v="Asian"/>
    <n v="61"/>
    <x v="753"/>
    <n v="40063"/>
    <n v="0"/>
    <s v="United States"/>
    <s v="Miami"/>
    <s v=""/>
    <s v="Miami United States"/>
    <s v="Miles Dang IT Coordinator"/>
    <n v="-1"/>
    <x v="2"/>
  </r>
  <r>
    <s v="E04109"/>
    <s v="Leah Bryant"/>
    <s v="IT Coordinator"/>
    <x v="0"/>
    <s v="Manufacturing"/>
    <s v="Female"/>
    <s v="Caucasian"/>
    <n v="55"/>
    <x v="754"/>
    <n v="40124"/>
    <n v="0"/>
    <s v="United States"/>
    <s v="Austin"/>
    <s v=""/>
    <s v="Austin United States"/>
    <s v="Leah Bryant IT Coordinator"/>
    <n v="-1"/>
    <x v="0"/>
  </r>
  <r>
    <s v="E03994"/>
    <s v="Henry Jung"/>
    <s v="Automation Engineer"/>
    <x v="5"/>
    <s v="Manufacturing"/>
    <s v="Male"/>
    <s v="Asian"/>
    <n v="57"/>
    <x v="755"/>
    <n v="103183"/>
    <n v="0"/>
    <s v="United States"/>
    <s v="Austin"/>
    <d v="2021-07-09T00:00:00"/>
    <s v="Austin United States"/>
    <s v="Henry Jung Automation Engineer"/>
    <n v="2021"/>
    <x v="3"/>
  </r>
  <r>
    <s v="E00639"/>
    <s v="Benjamin Mai"/>
    <s v="System Administrator "/>
    <x v="0"/>
    <s v="Corporate"/>
    <s v="Male"/>
    <s v="Asian"/>
    <n v="54"/>
    <x v="756"/>
    <n v="95239"/>
    <n v="0"/>
    <s v="United States"/>
    <s v="Phoenix"/>
    <s v=""/>
    <s v="Phoenix United States"/>
    <s v="Benjamin Mai System Administrator "/>
    <n v="-1"/>
    <x v="0"/>
  </r>
  <r>
    <s v="E00608"/>
    <s v="Anna Han"/>
    <s v="Development Engineer"/>
    <x v="5"/>
    <s v="Manufacturing"/>
    <s v="Female"/>
    <s v="Asian"/>
    <n v="29"/>
    <x v="757"/>
    <n v="75012"/>
    <n v="0"/>
    <s v="United States"/>
    <s v="Chicago"/>
    <s v=""/>
    <s v="Chicago United States"/>
    <s v="Anna Han Development Engineer"/>
    <n v="-1"/>
    <x v="1"/>
  </r>
  <r>
    <s v="E04189"/>
    <s v="Ariana Kim"/>
    <s v="Network Architect"/>
    <x v="0"/>
    <s v="Manufacturing"/>
    <s v="Female"/>
    <s v="Asian"/>
    <n v="33"/>
    <x v="758"/>
    <n v="96366"/>
    <n v="0"/>
    <s v="China"/>
    <s v="Chengdu"/>
    <s v=""/>
    <s v="Chengdu China"/>
    <s v="Ariana Kim Network Architect"/>
    <n v="-1"/>
    <x v="0"/>
  </r>
  <r>
    <s v="E02732"/>
    <s v="Alice Tran"/>
    <s v="Analyst"/>
    <x v="6"/>
    <s v="Corporate"/>
    <s v="Female"/>
    <s v="Asian"/>
    <n v="39"/>
    <x v="759"/>
    <n v="40897"/>
    <n v="0"/>
    <s v="United States"/>
    <s v="Seattle"/>
    <s v=""/>
    <s v="Seattle United States"/>
    <s v="Alice Tran Analyst"/>
    <n v="-1"/>
    <x v="2"/>
  </r>
  <r>
    <s v="E00324"/>
    <s v="Hailey Song"/>
    <s v="Manager"/>
    <x v="1"/>
    <s v="Research &amp; Development"/>
    <s v="Female"/>
    <s v="Asian"/>
    <n v="37"/>
    <x v="760"/>
    <n v="124928"/>
    <n v="0.06"/>
    <s v="China"/>
    <s v="Chongqing"/>
    <s v=""/>
    <s v="Chongqing China"/>
    <s v="Hailey Song Manager"/>
    <n v="-1"/>
    <x v="2"/>
  </r>
  <r>
    <s v="E00518"/>
    <s v="Lydia Morales"/>
    <s v="Manager"/>
    <x v="1"/>
    <s v="Speciality Products"/>
    <s v="Female"/>
    <s v="Latino"/>
    <n v="51"/>
    <x v="761"/>
    <n v="108221"/>
    <n v="0.05"/>
    <s v="Brazil"/>
    <s v="Manaus"/>
    <s v=""/>
    <s v="Manaus Brazil"/>
    <s v="Lydia Morales Manager"/>
    <n v="-1"/>
    <x v="0"/>
  </r>
  <r>
    <s v="E01286"/>
    <s v="Liam Sanders"/>
    <s v="Sr. Business Partner"/>
    <x v="4"/>
    <s v="Corporate"/>
    <s v="Male"/>
    <s v="Caucasian"/>
    <n v="46"/>
    <x v="762"/>
    <n v="75579"/>
    <n v="0"/>
    <s v="United States"/>
    <s v="Seattle"/>
    <s v=""/>
    <s v="Seattle United States"/>
    <s v="Liam Sanders Sr. Business Partner"/>
    <n v="-1"/>
    <x v="3"/>
  </r>
  <r>
    <s v="E04564"/>
    <s v="Luke Sanchez"/>
    <s v="Sr. Manger"/>
    <x v="4"/>
    <s v="Manufacturing"/>
    <s v="Male"/>
    <s v="Latino"/>
    <n v="41"/>
    <x v="763"/>
    <n v="129903"/>
    <n v="0.13"/>
    <s v="Brazil"/>
    <s v="Sao Paulo"/>
    <s v=""/>
    <s v="Sao Paulo Brazil"/>
    <s v="Luke Sanchez Sr. Manger"/>
    <n v="-1"/>
    <x v="1"/>
  </r>
  <r>
    <s v="E02033"/>
    <s v="Grace Sun"/>
    <s v="Director"/>
    <x v="1"/>
    <s v="Research &amp; Development"/>
    <s v="Female"/>
    <s v="Asian"/>
    <n v="25"/>
    <x v="441"/>
    <n v="186870"/>
    <n v="0.2"/>
    <s v="China"/>
    <s v="Shanghai"/>
    <s v=""/>
    <s v="Shanghai China"/>
    <s v="Grace Sun Director"/>
    <n v="-1"/>
    <x v="0"/>
  </r>
  <r>
    <s v="E00412"/>
    <s v="Ezra Banks"/>
    <s v="Analyst II"/>
    <x v="2"/>
    <s v="Research &amp; Development"/>
    <s v="Male"/>
    <s v="Caucasian"/>
    <n v="37"/>
    <x v="764"/>
    <n v="57531"/>
    <n v="0"/>
    <s v="United States"/>
    <s v="Chicago"/>
    <s v=""/>
    <s v="Chicago United States"/>
    <s v="Ezra Banks Analyst II"/>
    <n v="-1"/>
    <x v="0"/>
  </r>
  <r>
    <s v="E01844"/>
    <s v="Jayden Kang"/>
    <s v="Analyst"/>
    <x v="1"/>
    <s v="Research &amp; Development"/>
    <s v="Male"/>
    <s v="Asian"/>
    <n v="46"/>
    <x v="765"/>
    <n v="55894"/>
    <n v="0"/>
    <s v="United States"/>
    <s v="Seattle"/>
    <s v=""/>
    <s v="Seattle United States"/>
    <s v="Jayden Kang Analyst"/>
    <n v="-1"/>
    <x v="0"/>
  </r>
  <r>
    <s v="E00667"/>
    <s v="Skylar Shah"/>
    <s v="Field Engineer"/>
    <x v="5"/>
    <s v="Manufacturing"/>
    <s v="Female"/>
    <s v="Asian"/>
    <n v="42"/>
    <x v="766"/>
    <n v="72903"/>
    <n v="0"/>
    <s v="United States"/>
    <s v="Phoenix"/>
    <s v=""/>
    <s v="Phoenix United States"/>
    <s v="Skylar Shah Field Engineer"/>
    <n v="-1"/>
    <x v="0"/>
  </r>
  <r>
    <s v="E02639"/>
    <s v="Sebastian Le"/>
    <s v="Analyst"/>
    <x v="1"/>
    <s v="Corporate"/>
    <s v="Male"/>
    <s v="Asian"/>
    <n v="37"/>
    <x v="744"/>
    <n v="45369"/>
    <n v="0"/>
    <s v="China"/>
    <s v="Beijing"/>
    <s v=""/>
    <s v="Beijing China"/>
    <s v="Sebastian Le Analyst"/>
    <n v="-1"/>
    <x v="1"/>
  </r>
  <r>
    <s v="E00287"/>
    <s v="Luca Nelson"/>
    <s v="Manager"/>
    <x v="1"/>
    <s v="Speciality Products"/>
    <s v="Male"/>
    <s v="Caucasian"/>
    <n v="60"/>
    <x v="767"/>
    <n v="106578"/>
    <n v="0.09"/>
    <s v="United States"/>
    <s v="Miami"/>
    <s v=""/>
    <s v="Miami United States"/>
    <s v="Luca Nelson Manager"/>
    <n v="-1"/>
    <x v="0"/>
  </r>
  <r>
    <s v="E02235"/>
    <s v="Riley Ramirez"/>
    <s v="Sr. Business Partner"/>
    <x v="4"/>
    <s v="Research &amp; Development"/>
    <s v="Female"/>
    <s v="Latino"/>
    <n v="52"/>
    <x v="768"/>
    <n v="92994"/>
    <n v="0"/>
    <s v="United States"/>
    <s v="Chicago"/>
    <s v=""/>
    <s v="Chicago United States"/>
    <s v="Riley Ramirez Sr. Business Partner"/>
    <n v="-1"/>
    <x v="2"/>
  </r>
  <r>
    <s v="E02720"/>
    <s v="Jaxon Fong"/>
    <s v="Sr. Analyst"/>
    <x v="2"/>
    <s v="Speciality Products"/>
    <s v="Male"/>
    <s v="Asian"/>
    <n v="59"/>
    <x v="769"/>
    <n v="83685"/>
    <n v="0"/>
    <s v="China"/>
    <s v="Beijing"/>
    <s v=""/>
    <s v="Beijing China"/>
    <s v="Jaxon Fong Sr. Analyst"/>
    <n v="-1"/>
    <x v="3"/>
  </r>
  <r>
    <s v="E03583"/>
    <s v="Kayden Jordan"/>
    <s v="Cloud Infrastructure Architect"/>
    <x v="0"/>
    <s v="Research &amp; Development"/>
    <s v="Male"/>
    <s v="Caucasian"/>
    <n v="48"/>
    <x v="770"/>
    <n v="99335"/>
    <n v="0"/>
    <s v="United States"/>
    <s v="Phoenix"/>
    <s v=""/>
    <s v="Phoenix United States"/>
    <s v="Kayden Jordan Cloud Infrastructure Architect"/>
    <n v="-1"/>
    <x v="2"/>
  </r>
  <r>
    <s v="E01188"/>
    <s v="Alexander James"/>
    <s v="Sr. Manger"/>
    <x v="4"/>
    <s v="Manufacturing"/>
    <s v="Male"/>
    <s v="Caucasian"/>
    <n v="42"/>
    <x v="771"/>
    <n v="131179"/>
    <n v="0.15"/>
    <s v="United States"/>
    <s v="Columbus"/>
    <s v=""/>
    <s v="Columbus United States"/>
    <s v="Alexander James Sr. Manger"/>
    <n v="-1"/>
    <x v="0"/>
  </r>
  <r>
    <s v="E02428"/>
    <s v="Connor Luu"/>
    <s v="Computer Systems Manager"/>
    <x v="0"/>
    <s v="Speciality Products"/>
    <s v="Male"/>
    <s v="Asian"/>
    <n v="35"/>
    <x v="772"/>
    <n v="73899"/>
    <n v="0.05"/>
    <s v="China"/>
    <s v="Chengdu"/>
    <s v=""/>
    <s v="Chengdu China"/>
    <s v="Connor Luu Computer Systems Manager"/>
    <n v="-1"/>
    <x v="0"/>
  </r>
  <r>
    <s v="E03289"/>
    <s v="Christopher Lam"/>
    <s v="Vice President"/>
    <x v="3"/>
    <s v="Manufacturing"/>
    <s v="Male"/>
    <s v="Asian"/>
    <n v="64"/>
    <x v="773"/>
    <n v="252325"/>
    <n v="0.4"/>
    <s v="United States"/>
    <s v="Columbus"/>
    <s v=""/>
    <s v="Columbus United States"/>
    <s v="Christopher Lam Vice President"/>
    <n v="-1"/>
    <x v="3"/>
  </r>
  <r>
    <s v="E01947"/>
    <s v="Sophie Owens"/>
    <s v="Analyst II"/>
    <x v="1"/>
    <s v="Research &amp; Development"/>
    <s v="Female"/>
    <s v="Caucasian"/>
    <n v="30"/>
    <x v="774"/>
    <n v="52697"/>
    <n v="0"/>
    <s v="United States"/>
    <s v="Seattle"/>
    <s v=""/>
    <s v="Seattle United States"/>
    <s v="Sophie Owens Analyst II"/>
    <n v="-1"/>
    <x v="3"/>
  </r>
  <r>
    <s v="E02024"/>
    <s v="Addison Perez"/>
    <s v="Operations Engineer"/>
    <x v="5"/>
    <s v="Speciality Products"/>
    <s v="Female"/>
    <s v="Latino"/>
    <n v="29"/>
    <x v="775"/>
    <n v="123588"/>
    <n v="0"/>
    <s v="Brazil"/>
    <s v="Sao Paulo"/>
    <s v=""/>
    <s v="Sao Paulo Brazil"/>
    <s v="Addison Perez Operations Engineer"/>
    <n v="-1"/>
    <x v="2"/>
  </r>
  <r>
    <s v="E04249"/>
    <s v="Hadley Dang"/>
    <s v="Vice President"/>
    <x v="3"/>
    <s v="Corporate"/>
    <s v="Female"/>
    <s v="Asian"/>
    <n v="47"/>
    <x v="205"/>
    <n v="243568"/>
    <n v="0.33"/>
    <s v="United States"/>
    <s v="Austin"/>
    <s v=""/>
    <s v="Austin United States"/>
    <s v="Hadley Dang Vice President"/>
    <n v="-1"/>
    <x v="1"/>
  </r>
  <r>
    <s v="E01090"/>
    <s v="Ethan Mehta"/>
    <s v="Director"/>
    <x v="2"/>
    <s v="Research &amp; Development"/>
    <s v="Male"/>
    <s v="Asian"/>
    <n v="49"/>
    <x v="776"/>
    <n v="199176"/>
    <n v="0.24"/>
    <s v="United States"/>
    <s v="Phoenix"/>
    <s v=""/>
    <s v="Phoenix United States"/>
    <s v="Ethan Mehta Director"/>
    <n v="-1"/>
    <x v="2"/>
  </r>
  <r>
    <s v="E03830"/>
    <s v="Madison Her"/>
    <s v="Technical Architect"/>
    <x v="0"/>
    <s v="Speciality Products"/>
    <s v="Female"/>
    <s v="Asian"/>
    <n v="56"/>
    <x v="777"/>
    <n v="82806"/>
    <n v="0"/>
    <s v="United States"/>
    <s v="Seattle"/>
    <s v=""/>
    <s v="Seattle United States"/>
    <s v="Madison Her Technical Architect"/>
    <n v="-1"/>
    <x v="0"/>
  </r>
  <r>
    <s v="E04363"/>
    <s v="Savannah Singh"/>
    <s v="Director"/>
    <x v="6"/>
    <s v="Speciality Products"/>
    <s v="Female"/>
    <s v="Asian"/>
    <n v="53"/>
    <x v="778"/>
    <n v="164399"/>
    <n v="0.25"/>
    <s v="United States"/>
    <s v="Seattle"/>
    <s v=""/>
    <s v="Seattle United States"/>
    <s v="Savannah Singh Director"/>
    <n v="-1"/>
    <x v="0"/>
  </r>
  <r>
    <s v="E04920"/>
    <s v="Nevaeh Hsu"/>
    <s v="Sr. Manger"/>
    <x v="4"/>
    <s v="Manufacturing"/>
    <s v="Female"/>
    <s v="Asian"/>
    <n v="32"/>
    <x v="779"/>
    <n v="154956"/>
    <n v="0.13"/>
    <s v="United States"/>
    <s v="Phoenix"/>
    <s v=""/>
    <s v="Phoenix United States"/>
    <s v="Nevaeh Hsu Sr. Manger"/>
    <n v="-1"/>
    <x v="0"/>
  </r>
  <r>
    <s v="E03866"/>
    <s v="Jordan Zhu"/>
    <s v="Sr. Manger"/>
    <x v="6"/>
    <s v="Manufacturing"/>
    <s v="Male"/>
    <s v="Asian"/>
    <n v="32"/>
    <x v="780"/>
    <n v="143970"/>
    <n v="0.12"/>
    <s v="United States"/>
    <s v="Seattle"/>
    <d v="2017-12-09T00:00:00"/>
    <s v="Seattle United States"/>
    <s v="Jordan Zhu Sr. Manger"/>
    <n v="2017"/>
    <x v="3"/>
  </r>
  <r>
    <s v="E03521"/>
    <s v="Jackson Navarro"/>
    <s v="Director"/>
    <x v="2"/>
    <s v="Corporate"/>
    <s v="Male"/>
    <s v="Latino"/>
    <n v="52"/>
    <x v="775"/>
    <n v="163143"/>
    <n v="0.28000000000000003"/>
    <s v="Brazil"/>
    <s v="Sao Paulo"/>
    <s v=""/>
    <s v="Sao Paulo Brazil"/>
    <s v="Jackson Navarro Director"/>
    <n v="-1"/>
    <x v="2"/>
  </r>
  <r>
    <s v="E04095"/>
    <s v="Sadie Patterson"/>
    <s v="Sr. Analyst"/>
    <x v="3"/>
    <s v="Speciality Products"/>
    <s v="Female"/>
    <s v="Caucasian"/>
    <n v="38"/>
    <x v="154"/>
    <n v="89390"/>
    <n v="0"/>
    <s v="United States"/>
    <s v="Seattle"/>
    <s v=""/>
    <s v="Seattle United States"/>
    <s v="Sadie Patterson Sr. Analyst"/>
    <n v="-1"/>
    <x v="2"/>
  </r>
  <r>
    <s v="E04079"/>
    <s v="Christopher Butler"/>
    <s v="Network Architect"/>
    <x v="0"/>
    <s v="Manufacturing"/>
    <s v="Male"/>
    <s v="Caucasian"/>
    <n v="41"/>
    <x v="781"/>
    <n v="67468"/>
    <n v="0"/>
    <s v="United States"/>
    <s v="Miami"/>
    <s v=""/>
    <s v="Miami United States"/>
    <s v="Christopher Butler Network Architect"/>
    <n v="-1"/>
    <x v="1"/>
  </r>
  <r>
    <s v="E01508"/>
    <s v="Penelope Rodriguez"/>
    <s v="Engineering Manager"/>
    <x v="5"/>
    <s v="Manufacturing"/>
    <s v="Female"/>
    <s v="Latino"/>
    <n v="49"/>
    <x v="782"/>
    <n v="100810"/>
    <n v="0.12"/>
    <s v="Brazil"/>
    <s v="Rio de Janerio"/>
    <s v=""/>
    <s v="Rio de Janerio Brazil"/>
    <s v="Penelope Rodriguez Engineering Manager"/>
    <n v="-1"/>
    <x v="3"/>
  </r>
  <r>
    <s v="E02259"/>
    <s v="Emily Lau"/>
    <s v="Sr. Analyst"/>
    <x v="1"/>
    <s v="Manufacturing"/>
    <s v="Female"/>
    <s v="Asian"/>
    <n v="35"/>
    <x v="363"/>
    <n v="74779"/>
    <n v="0"/>
    <s v="United States"/>
    <s v="Phoenix"/>
    <s v=""/>
    <s v="Phoenix United States"/>
    <s v="Emily Lau Sr. Analyst"/>
    <n v="-1"/>
    <x v="3"/>
  </r>
  <r>
    <s v="E04972"/>
    <s v="Sophie Oh"/>
    <s v="Network Engineer"/>
    <x v="0"/>
    <s v="Corporate"/>
    <s v="Female"/>
    <s v="Asian"/>
    <n v="29"/>
    <x v="783"/>
    <n v="63985"/>
    <n v="0"/>
    <s v="United States"/>
    <s v="Miami"/>
    <s v=""/>
    <s v="Miami United States"/>
    <s v="Sophie Oh Network Engineer"/>
    <n v="-1"/>
    <x v="1"/>
  </r>
  <r>
    <s v="E01834"/>
    <s v="Chloe Allen"/>
    <s v="Solutions Architect"/>
    <x v="0"/>
    <s v="Manufacturing"/>
    <s v="Female"/>
    <s v="Caucasian"/>
    <n v="64"/>
    <x v="784"/>
    <n v="77903"/>
    <n v="0"/>
    <s v="United States"/>
    <s v="Seattle"/>
    <s v=""/>
    <s v="Seattle United States"/>
    <s v="Chloe Allen Solutions Architect"/>
    <n v="-1"/>
    <x v="2"/>
  </r>
  <r>
    <s v="E03124"/>
    <s v="Caleb Nelson"/>
    <s v="Director"/>
    <x v="6"/>
    <s v="Corporate"/>
    <s v="Male"/>
    <s v="Caucasian"/>
    <n v="33"/>
    <x v="785"/>
    <n v="164396"/>
    <n v="0.28999999999999998"/>
    <s v="United States"/>
    <s v="Columbus"/>
    <s v=""/>
    <s v="Columbus United States"/>
    <s v="Caleb Nelson Director"/>
    <n v="-1"/>
    <x v="0"/>
  </r>
  <r>
    <s v="E01898"/>
    <s v="Oliver Moua"/>
    <s v="IT Systems Architect"/>
    <x v="0"/>
    <s v="Corporate"/>
    <s v="Male"/>
    <s v="Asian"/>
    <n v="29"/>
    <x v="786"/>
    <n v="71234"/>
    <n v="0"/>
    <s v="United States"/>
    <s v="Seattle"/>
    <s v=""/>
    <s v="Seattle United States"/>
    <s v="Oliver Moua IT Systems Architect"/>
    <n v="-1"/>
    <x v="0"/>
  </r>
  <r>
    <s v="E00342"/>
    <s v="Wesley Doan"/>
    <s v="Manager"/>
    <x v="1"/>
    <s v="Corporate"/>
    <s v="Male"/>
    <s v="Asian"/>
    <n v="63"/>
    <x v="787"/>
    <n v="122487"/>
    <n v="0.08"/>
    <s v="China"/>
    <s v="Shanghai"/>
    <s v=""/>
    <s v="Shanghai China"/>
    <s v="Wesley Doan Manager"/>
    <n v="-1"/>
    <x v="0"/>
  </r>
  <r>
    <s v="E03910"/>
    <s v="Nova Hsu"/>
    <s v="Manager"/>
    <x v="4"/>
    <s v="Speciality Products"/>
    <s v="Female"/>
    <s v="Asian"/>
    <n v="32"/>
    <x v="788"/>
    <n v="101870"/>
    <n v="0.1"/>
    <s v="United States"/>
    <s v="Phoenix"/>
    <s v=""/>
    <s v="Phoenix United States"/>
    <s v="Nova Hsu Manager"/>
    <n v="-1"/>
    <x v="3"/>
  </r>
  <r>
    <s v="E00862"/>
    <s v="Levi Moreno"/>
    <s v="Systems Analyst"/>
    <x v="0"/>
    <s v="Research &amp; Development"/>
    <s v="Male"/>
    <s v="Latino"/>
    <n v="64"/>
    <x v="789"/>
    <n v="40316"/>
    <n v="0"/>
    <s v="Brazil"/>
    <s v="Manaus"/>
    <s v=""/>
    <s v="Manaus Brazil"/>
    <s v="Levi Moreno Systems Analyst"/>
    <n v="-1"/>
    <x v="0"/>
  </r>
  <r>
    <s v="E02576"/>
    <s v="Gianna Ha"/>
    <s v="Manager"/>
    <x v="0"/>
    <s v="Research &amp; Development"/>
    <s v="Female"/>
    <s v="Asian"/>
    <n v="55"/>
    <x v="790"/>
    <n v="115145"/>
    <n v="0.05"/>
    <s v="China"/>
    <s v="Chongqing"/>
    <s v=""/>
    <s v="Chongqing China"/>
    <s v="Gianna Ha Manager"/>
    <n v="-1"/>
    <x v="3"/>
  </r>
  <r>
    <s v="E00035"/>
    <s v="Lillian Gonzales"/>
    <s v="Cloud Infrastructure Architect"/>
    <x v="0"/>
    <s v="Manufacturing"/>
    <s v="Female"/>
    <s v="Latino"/>
    <n v="43"/>
    <x v="791"/>
    <n v="62335"/>
    <n v="0"/>
    <s v="Brazil"/>
    <s v="Manaus"/>
    <s v=""/>
    <s v="Manaus Brazil"/>
    <s v="Lillian Gonzales Cloud Infrastructure Architect"/>
    <n v="-1"/>
    <x v="3"/>
  </r>
  <r>
    <s v="E01832"/>
    <s v="Ezra Singh"/>
    <s v="Analyst"/>
    <x v="1"/>
    <s v="Manufacturing"/>
    <s v="Male"/>
    <s v="Asian"/>
    <n v="56"/>
    <x v="792"/>
    <n v="41561"/>
    <n v="0"/>
    <s v="United States"/>
    <s v="Austin"/>
    <s v=""/>
    <s v="Austin United States"/>
    <s v="Ezra Singh Analyst"/>
    <n v="-1"/>
    <x v="0"/>
  </r>
  <r>
    <s v="E01755"/>
    <s v="Audrey Patel"/>
    <s v="Sr. Manger"/>
    <x v="1"/>
    <s v="Speciality Products"/>
    <s v="Female"/>
    <s v="Asian"/>
    <n v="37"/>
    <x v="765"/>
    <n v="131183"/>
    <n v="0.14000000000000001"/>
    <s v="China"/>
    <s v="Shanghai"/>
    <d v="2016-03-16T00:00:00"/>
    <s v="Shanghai China"/>
    <s v="Audrey Patel Sr. Manger"/>
    <n v="2016"/>
    <x v="0"/>
  </r>
  <r>
    <s v="E00465"/>
    <s v="Brooklyn Cho"/>
    <s v="Technical Architect"/>
    <x v="0"/>
    <s v="Manufacturing"/>
    <s v="Female"/>
    <s v="Asian"/>
    <n v="45"/>
    <x v="793"/>
    <n v="92655"/>
    <n v="0"/>
    <s v="China"/>
    <s v="Chengdu"/>
    <s v=""/>
    <s v="Chengdu China"/>
    <s v="Brooklyn Cho Technical Architect"/>
    <n v="-1"/>
    <x v="2"/>
  </r>
  <r>
    <s v="E02391"/>
    <s v="Piper Ramos"/>
    <s v="Sr. Manger"/>
    <x v="2"/>
    <s v="Manufacturing"/>
    <s v="Female"/>
    <s v="Latino"/>
    <n v="49"/>
    <x v="794"/>
    <n v="157057"/>
    <n v="0.12"/>
    <s v="United States"/>
    <s v="Miami"/>
    <s v=""/>
    <s v="Miami United States"/>
    <s v="Piper Ramos Sr. Manger"/>
    <n v="-1"/>
    <x v="0"/>
  </r>
  <r>
    <s v="E04697"/>
    <s v="Eleanor Williams"/>
    <s v="Enterprise Architect"/>
    <x v="0"/>
    <s v="Speciality Products"/>
    <s v="Female"/>
    <s v="Caucasian"/>
    <n v="61"/>
    <x v="795"/>
    <n v="64462"/>
    <n v="0"/>
    <s v="United States"/>
    <s v="Chicago"/>
    <s v=""/>
    <s v="Chicago United States"/>
    <s v="Eleanor Williams Enterprise Architect"/>
    <n v="-1"/>
    <x v="3"/>
  </r>
  <r>
    <s v="E00371"/>
    <s v="Melody Grant"/>
    <s v="Quality Engineer"/>
    <x v="5"/>
    <s v="Corporate"/>
    <s v="Female"/>
    <s v="Caucasian"/>
    <n v="41"/>
    <x v="796"/>
    <n v="79352"/>
    <n v="0"/>
    <s v="United States"/>
    <s v="Seattle"/>
    <s v=""/>
    <s v="Seattle United States"/>
    <s v="Melody Grant Quality Engineer"/>
    <n v="-1"/>
    <x v="1"/>
  </r>
  <r>
    <s v="E02992"/>
    <s v="Paisley Sanders"/>
    <s v="Sr. Manger"/>
    <x v="6"/>
    <s v="Speciality Products"/>
    <s v="Female"/>
    <s v="Caucasian"/>
    <n v="55"/>
    <x v="797"/>
    <n v="157812"/>
    <n v="0.11"/>
    <s v="United States"/>
    <s v="Miami"/>
    <s v=""/>
    <s v="Miami United States"/>
    <s v="Paisley Sanders Sr. Manger"/>
    <n v="-1"/>
    <x v="3"/>
  </r>
  <r>
    <s v="E04369"/>
    <s v="Santiago f Gray"/>
    <s v="Quality Engineer"/>
    <x v="5"/>
    <s v="Corporate"/>
    <s v="Male"/>
    <s v="Caucasian"/>
    <n v="27"/>
    <x v="798"/>
    <n v="80745"/>
    <n v="0"/>
    <s v="United States"/>
    <s v="Chicago"/>
    <s v=""/>
    <s v="Chicago United States"/>
    <s v="Santiago f Gray Quality Engineer"/>
    <n v="-1"/>
    <x v="2"/>
  </r>
  <r>
    <s v="E00592"/>
    <s v="Josephine Richardson"/>
    <s v="System Administrator "/>
    <x v="0"/>
    <s v="Manufacturing"/>
    <s v="Female"/>
    <s v="Caucasian"/>
    <n v="57"/>
    <x v="799"/>
    <n v="75354"/>
    <n v="0"/>
    <s v="United States"/>
    <s v="Austin"/>
    <d v="1996-12-14T00:00:00"/>
    <s v="Austin United States"/>
    <s v="Josephine Richardson System Administrator "/>
    <n v="1996"/>
    <x v="3"/>
  </r>
  <r>
    <s v="E03532"/>
    <s v="Jaxson Santiago"/>
    <s v="Engineering Manager"/>
    <x v="5"/>
    <s v="Research &amp; Development"/>
    <s v="Male"/>
    <s v="Latino"/>
    <n v="56"/>
    <x v="800"/>
    <n v="78938"/>
    <n v="0.14000000000000001"/>
    <s v="United States"/>
    <s v="Phoenix"/>
    <s v=""/>
    <s v="Phoenix United States"/>
    <s v="Jaxson Santiago Engineering Manager"/>
    <n v="-1"/>
    <x v="2"/>
  </r>
  <r>
    <s v="E00863"/>
    <s v="Lincoln Ramos"/>
    <s v="Operations Engineer"/>
    <x v="5"/>
    <s v="Corporate"/>
    <s v="Male"/>
    <s v="Latino"/>
    <n v="59"/>
    <x v="801"/>
    <n v="96313"/>
    <n v="0"/>
    <s v="United States"/>
    <s v="Austin"/>
    <s v=""/>
    <s v="Austin United States"/>
    <s v="Lincoln Ramos Operations Engineer"/>
    <n v="-1"/>
    <x v="2"/>
  </r>
  <r>
    <s v="E03310"/>
    <s v="Dylan Campbell"/>
    <s v="Director"/>
    <x v="5"/>
    <s v="Speciality Products"/>
    <s v="Male"/>
    <s v="Caucasian"/>
    <n v="45"/>
    <x v="802"/>
    <n v="153767"/>
    <n v="0.27"/>
    <s v="United States"/>
    <s v="Phoenix"/>
    <s v=""/>
    <s v="Phoenix United States"/>
    <s v="Dylan Campbell Director"/>
    <n v="-1"/>
    <x v="1"/>
  </r>
  <r>
    <s v="E01883"/>
    <s v="Olivia Gray"/>
    <s v="Manager"/>
    <x v="6"/>
    <s v="Research &amp; Development"/>
    <s v="Female"/>
    <s v="Black"/>
    <n v="42"/>
    <x v="301"/>
    <n v="103423"/>
    <n v="0.06"/>
    <s v="United States"/>
    <s v="Columbus"/>
    <s v=""/>
    <s v="Columbus United States"/>
    <s v="Olivia Gray Manager"/>
    <n v="-1"/>
    <x v="2"/>
  </r>
  <r>
    <s v="E01242"/>
    <s v="Emery Doan"/>
    <s v="Controls Engineer"/>
    <x v="5"/>
    <s v="Corporate"/>
    <s v="Female"/>
    <s v="Asian"/>
    <n v="25"/>
    <x v="803"/>
    <n v="86464"/>
    <n v="0"/>
    <s v="China"/>
    <s v="Shanghai"/>
    <s v=""/>
    <s v="Shanghai China"/>
    <s v="Emery Doan Controls Engineer"/>
    <n v="-1"/>
    <x v="0"/>
  </r>
  <r>
    <s v="E02535"/>
    <s v="Caroline Perez"/>
    <s v="Controls Engineer"/>
    <x v="5"/>
    <s v="Corporate"/>
    <s v="Female"/>
    <s v="Latino"/>
    <n v="29"/>
    <x v="804"/>
    <n v="80516"/>
    <n v="0"/>
    <s v="Brazil"/>
    <s v="Sao Paulo"/>
    <s v=""/>
    <s v="Sao Paulo Brazil"/>
    <s v="Caroline Perez Controls Engineer"/>
    <n v="-1"/>
    <x v="3"/>
  </r>
  <r>
    <s v="E00369"/>
    <s v="Genesis Woods"/>
    <s v="Manager"/>
    <x v="4"/>
    <s v="Speciality Products"/>
    <s v="Female"/>
    <s v="Black"/>
    <n v="33"/>
    <x v="805"/>
    <n v="105390"/>
    <n v="0.06"/>
    <s v="United States"/>
    <s v="Columbus"/>
    <s v=""/>
    <s v="Columbus United States"/>
    <s v="Genesis Woods Manager"/>
    <n v="-1"/>
    <x v="2"/>
  </r>
  <r>
    <s v="E03332"/>
    <s v="Ruby Sun"/>
    <s v="Cloud Infrastructure Architect"/>
    <x v="0"/>
    <s v="Manufacturing"/>
    <s v="Female"/>
    <s v="Asian"/>
    <n v="50"/>
    <x v="806"/>
    <n v="83418"/>
    <n v="0"/>
    <s v="China"/>
    <s v="Shanghai"/>
    <s v=""/>
    <s v="Shanghai China"/>
    <s v="Ruby Sun Cloud Infrastructure Architect"/>
    <n v="-1"/>
    <x v="2"/>
  </r>
  <r>
    <s v="E03278"/>
    <s v="Nevaeh James"/>
    <s v="Solutions Architect"/>
    <x v="0"/>
    <s v="Speciality Products"/>
    <s v="Female"/>
    <s v="Caucasian"/>
    <n v="45"/>
    <x v="807"/>
    <n v="66660"/>
    <n v="0"/>
    <s v="United States"/>
    <s v="Austin"/>
    <s v=""/>
    <s v="Austin United States"/>
    <s v="Nevaeh James Solutions Architect"/>
    <n v="-1"/>
    <x v="1"/>
  </r>
  <r>
    <s v="E02492"/>
    <s v="Parker Sandoval"/>
    <s v="Manager"/>
    <x v="4"/>
    <s v="Speciality Products"/>
    <s v="Male"/>
    <s v="Latino"/>
    <n v="59"/>
    <x v="808"/>
    <n v="101985"/>
    <n v="7.0000000000000007E-2"/>
    <s v="United States"/>
    <s v="Miami"/>
    <s v=""/>
    <s v="Miami United States"/>
    <s v="Parker Sandoval Manager"/>
    <n v="-1"/>
    <x v="0"/>
  </r>
  <r>
    <s v="E03055"/>
    <s v="Austin Rojas"/>
    <s v="Vice President"/>
    <x v="1"/>
    <s v="Corporate"/>
    <s v="Male"/>
    <s v="Latino"/>
    <n v="29"/>
    <x v="809"/>
    <n v="199504"/>
    <n v="0.3"/>
    <s v="United States"/>
    <s v="Austin"/>
    <s v=""/>
    <s v="Austin United States"/>
    <s v="Austin Rojas Vice President"/>
    <n v="-1"/>
    <x v="1"/>
  </r>
  <r>
    <s v="E01943"/>
    <s v="Vivian Espinoza"/>
    <s v="Sr. Manger"/>
    <x v="2"/>
    <s v="Corporate"/>
    <s v="Female"/>
    <s v="Latino"/>
    <n v="52"/>
    <x v="810"/>
    <n v="147966"/>
    <n v="0.11"/>
    <s v="Brazil"/>
    <s v="Rio de Janerio"/>
    <d v="2019-05-23T00:00:00"/>
    <s v="Rio de Janerio Brazil"/>
    <s v="Vivian Espinoza Sr. Manger"/>
    <n v="2019"/>
    <x v="1"/>
  </r>
  <r>
    <s v="E01388"/>
    <s v="Cooper Gupta"/>
    <s v="Business Partner"/>
    <x v="4"/>
    <s v="Speciality Products"/>
    <s v="Male"/>
    <s v="Asian"/>
    <n v="58"/>
    <x v="811"/>
    <n v="41728"/>
    <n v="0"/>
    <s v="China"/>
    <s v="Chongqing"/>
    <s v=""/>
    <s v="Chongqing China"/>
    <s v="Cooper Gupta Business Partner"/>
    <n v="-1"/>
    <x v="0"/>
  </r>
  <r>
    <s v="E00717"/>
    <s v="Axel Santos"/>
    <s v="Sr. Analyst"/>
    <x v="3"/>
    <s v="Speciality Products"/>
    <s v="Male"/>
    <s v="Latino"/>
    <n v="62"/>
    <x v="812"/>
    <n v="94422"/>
    <n v="0"/>
    <s v="United States"/>
    <s v="Phoenix"/>
    <s v=""/>
    <s v="Phoenix United States"/>
    <s v="Axel Santos Sr. Analyst"/>
    <n v="-1"/>
    <x v="3"/>
  </r>
  <r>
    <s v="E04637"/>
    <s v="Samuel Song"/>
    <s v="Director"/>
    <x v="2"/>
    <s v="Corporate"/>
    <s v="Male"/>
    <s v="Asian"/>
    <n v="31"/>
    <x v="813"/>
    <n v="191026"/>
    <n v="0.16"/>
    <s v="United States"/>
    <s v="Columbus"/>
    <s v=""/>
    <s v="Columbus United States"/>
    <s v="Samuel Song Director"/>
    <n v="-1"/>
    <x v="0"/>
  </r>
  <r>
    <s v="E03240"/>
    <s v="Aiden Silva"/>
    <s v="Vice President"/>
    <x v="0"/>
    <s v="Research &amp; Development"/>
    <s v="Male"/>
    <s v="Latino"/>
    <n v="42"/>
    <x v="802"/>
    <n v="186725"/>
    <n v="0.32"/>
    <s v="Brazil"/>
    <s v="Manaus"/>
    <s v=""/>
    <s v="Manaus Brazil"/>
    <s v="Aiden Silva Vice President"/>
    <n v="-1"/>
    <x v="1"/>
  </r>
  <r>
    <s v="E00340"/>
    <s v="Eliana Allen"/>
    <s v="Business Partner"/>
    <x v="4"/>
    <s v="Research &amp; Development"/>
    <s v="Female"/>
    <s v="Caucasian"/>
    <n v="56"/>
    <x v="814"/>
    <n v="52800"/>
    <n v="0"/>
    <s v="United States"/>
    <s v="Phoenix"/>
    <s v=""/>
    <s v="Phoenix United States"/>
    <s v="Eliana Allen Business Partner"/>
    <n v="-1"/>
    <x v="2"/>
  </r>
  <r>
    <s v="E04751"/>
    <s v="Grayson James"/>
    <s v="Operations Engineer"/>
    <x v="5"/>
    <s v="Speciality Products"/>
    <s v="Male"/>
    <s v="Caucasian"/>
    <n v="54"/>
    <x v="815"/>
    <n v="113982"/>
    <n v="0"/>
    <s v="United States"/>
    <s v="Seattle"/>
    <s v=""/>
    <s v="Seattle United States"/>
    <s v="Grayson James Operations Engineer"/>
    <n v="-1"/>
    <x v="1"/>
  </r>
  <r>
    <s v="E04636"/>
    <s v="Hailey Yee"/>
    <s v="Account Representative"/>
    <x v="2"/>
    <s v="Research &amp; Development"/>
    <s v="Female"/>
    <s v="Asian"/>
    <n v="54"/>
    <x v="816"/>
    <n v="56239"/>
    <n v="0"/>
    <s v="China"/>
    <s v="Chongqing"/>
    <s v=""/>
    <s v="Chongqing China"/>
    <s v="Hailey Yee Account Representative"/>
    <n v="-1"/>
    <x v="3"/>
  </r>
  <r>
    <s v="E00568"/>
    <s v="Ian Vargas"/>
    <s v="Analyst"/>
    <x v="2"/>
    <s v="Manufacturing"/>
    <s v="Male"/>
    <s v="Latino"/>
    <n v="26"/>
    <x v="817"/>
    <n v="44732"/>
    <n v="0"/>
    <s v="Brazil"/>
    <s v="Rio de Janerio"/>
    <s v=""/>
    <s v="Rio de Janerio Brazil"/>
    <s v="Ian Vargas Analyst"/>
    <n v="-1"/>
    <x v="3"/>
  </r>
  <r>
    <s v="E02938"/>
    <s v="John Trinh"/>
    <s v="Director"/>
    <x v="6"/>
    <s v="Corporate"/>
    <s v="Male"/>
    <s v="Asian"/>
    <n v="49"/>
    <x v="818"/>
    <n v="153961"/>
    <n v="0.25"/>
    <s v="China"/>
    <s v="Shanghai"/>
    <s v=""/>
    <s v="Shanghai China"/>
    <s v="John Trinh Director"/>
    <n v="-1"/>
    <x v="0"/>
  </r>
  <r>
    <s v="E00555"/>
    <s v="Sofia Trinh"/>
    <s v="Network Architect"/>
    <x v="0"/>
    <s v="Speciality Products"/>
    <s v="Female"/>
    <s v="Asian"/>
    <n v="45"/>
    <x v="819"/>
    <n v="68337"/>
    <n v="0"/>
    <s v="China"/>
    <s v="Chongqing"/>
    <s v=""/>
    <s v="Chongqing China"/>
    <s v="Sofia Trinh Network Architect"/>
    <n v="-1"/>
    <x v="1"/>
  </r>
  <r>
    <s v="E01111"/>
    <s v="Santiago f Moua"/>
    <s v="Sr. Manger"/>
    <x v="4"/>
    <s v="Corporate"/>
    <s v="Male"/>
    <s v="Asian"/>
    <n v="45"/>
    <x v="820"/>
    <n v="145093"/>
    <n v="0.12"/>
    <s v="United States"/>
    <s v="Chicago"/>
    <s v=""/>
    <s v="Chicago United States"/>
    <s v="Santiago f Moua Sr. Manger"/>
    <n v="-1"/>
    <x v="0"/>
  </r>
  <r>
    <s v="E03149"/>
    <s v="Layla Collins"/>
    <s v="IT Systems Architect"/>
    <x v="0"/>
    <s v="Speciality Products"/>
    <s v="Female"/>
    <s v="Caucasian"/>
    <n v="26"/>
    <x v="59"/>
    <n v="74170"/>
    <n v="0"/>
    <s v="United States"/>
    <s v="Austin"/>
    <s v=""/>
    <s v="Austin United States"/>
    <s v="Layla Collins IT Systems Architect"/>
    <n v="-1"/>
    <x v="3"/>
  </r>
  <r>
    <s v="E00952"/>
    <s v="Jaxon Powell"/>
    <s v="Field Engineer"/>
    <x v="5"/>
    <s v="Research &amp; Development"/>
    <s v="Male"/>
    <s v="Caucasian"/>
    <n v="59"/>
    <x v="821"/>
    <n v="62605"/>
    <n v="0"/>
    <s v="United States"/>
    <s v="Austin"/>
    <s v=""/>
    <s v="Austin United States"/>
    <s v="Jaxon Powell Field Engineer"/>
    <n v="-1"/>
    <x v="3"/>
  </r>
  <r>
    <s v="E04380"/>
    <s v="Naomi Washington"/>
    <s v="Manager"/>
    <x v="0"/>
    <s v="Speciality Products"/>
    <s v="Female"/>
    <s v="Caucasian"/>
    <n v="51"/>
    <x v="822"/>
    <n v="107195"/>
    <n v="0.09"/>
    <s v="United States"/>
    <s v="Austin"/>
    <s v=""/>
    <s v="Austin United States"/>
    <s v="Naomi Washington Manager"/>
    <n v="-1"/>
    <x v="3"/>
  </r>
  <r>
    <s v="E04095"/>
    <s v="Ryan Holmes"/>
    <s v="Sr. Manger"/>
    <x v="6"/>
    <s v="Speciality Products"/>
    <s v="Male"/>
    <s v="Caucasian"/>
    <n v="45"/>
    <x v="823"/>
    <n v="127422"/>
    <n v="0.15"/>
    <s v="United States"/>
    <s v="Columbus"/>
    <s v=""/>
    <s v="Columbus United States"/>
    <s v="Ryan Holmes Sr. Manger"/>
    <n v="-1"/>
    <x v="3"/>
  </r>
  <r>
    <s v="E04994"/>
    <s v="Bella Holmes"/>
    <s v="Director"/>
    <x v="3"/>
    <s v="Research &amp; Development"/>
    <s v="Female"/>
    <s v="Caucasian"/>
    <n v="35"/>
    <x v="824"/>
    <n v="161269"/>
    <n v="0.27"/>
    <s v="United States"/>
    <s v="Miami"/>
    <s v=""/>
    <s v="Miami United States"/>
    <s v="Bella Holmes Director"/>
    <n v="-1"/>
    <x v="0"/>
  </r>
  <r>
    <s v="E00447"/>
    <s v="Hailey Sanchez"/>
    <s v="Vice President"/>
    <x v="6"/>
    <s v="Corporate"/>
    <s v="Female"/>
    <s v="Latino"/>
    <n v="32"/>
    <x v="825"/>
    <n v="203445"/>
    <n v="0.34"/>
    <s v="Brazil"/>
    <s v="Manaus"/>
    <s v=""/>
    <s v="Manaus Brazil"/>
    <s v="Hailey Sanchez Vice President"/>
    <n v="-1"/>
    <x v="3"/>
  </r>
  <r>
    <s v="E00089"/>
    <s v="Sofia Yoon"/>
    <s v="Sr. Manger"/>
    <x v="4"/>
    <s v="Research &amp; Development"/>
    <s v="Female"/>
    <s v="Asian"/>
    <n v="37"/>
    <x v="826"/>
    <n v="131353"/>
    <n v="0.11"/>
    <s v="China"/>
    <s v="Shanghai"/>
    <s v=""/>
    <s v="Shanghai China"/>
    <s v="Sofia Yoon Sr. Manger"/>
    <n v="-1"/>
    <x v="3"/>
  </r>
  <r>
    <s v="E02035"/>
    <s v="Eli Rahman"/>
    <s v="Service Desk Analyst"/>
    <x v="0"/>
    <s v="Manufacturing"/>
    <s v="Male"/>
    <s v="Asian"/>
    <n v="45"/>
    <x v="827"/>
    <n v="88182"/>
    <n v="0"/>
    <s v="China"/>
    <s v="Chengdu"/>
    <s v=""/>
    <s v="Chengdu China"/>
    <s v="Eli Rahman Service Desk Analyst"/>
    <n v="-1"/>
    <x v="3"/>
  </r>
  <r>
    <s v="E03595"/>
    <s v="Christopher Howard"/>
    <s v="Enterprise Architect"/>
    <x v="0"/>
    <s v="Speciality Products"/>
    <s v="Male"/>
    <s v="Caucasian"/>
    <n v="61"/>
    <x v="828"/>
    <n v="75780"/>
    <n v="0"/>
    <s v="United States"/>
    <s v="Seattle"/>
    <s v=""/>
    <s v="Seattle United States"/>
    <s v="Christopher Howard Enterprise Architect"/>
    <n v="-1"/>
    <x v="2"/>
  </r>
  <r>
    <s v="E03611"/>
    <s v="Alice Mehta"/>
    <s v="Analyst II"/>
    <x v="2"/>
    <s v="Research &amp; Development"/>
    <s v="Female"/>
    <s v="Asian"/>
    <n v="45"/>
    <x v="829"/>
    <n v="52621"/>
    <n v="0"/>
    <s v="China"/>
    <s v="Beijing"/>
    <s v=""/>
    <s v="Beijing China"/>
    <s v="Alice Mehta Analyst II"/>
    <n v="-1"/>
    <x v="0"/>
  </r>
  <r>
    <s v="E04464"/>
    <s v="Cooper Yoon"/>
    <s v="Engineering Manager"/>
    <x v="5"/>
    <s v="Research &amp; Development"/>
    <s v="Male"/>
    <s v="Asian"/>
    <n v="60"/>
    <x v="830"/>
    <n v="106079"/>
    <n v="0.14000000000000001"/>
    <s v="United States"/>
    <s v="Austin"/>
    <d v="2021-04-09T00:00:00"/>
    <s v="Austin United States"/>
    <s v="Cooper Yoon Engineering Manager"/>
    <n v="2021"/>
    <x v="3"/>
  </r>
  <r>
    <s v="E02135"/>
    <s v="John Delgado"/>
    <s v="Cloud Infrastructure Architect"/>
    <x v="0"/>
    <s v="Corporate"/>
    <s v="Male"/>
    <s v="Latino"/>
    <n v="30"/>
    <x v="699"/>
    <n v="92058"/>
    <n v="0"/>
    <s v="United States"/>
    <s v="Austin"/>
    <s v=""/>
    <s v="Austin United States"/>
    <s v="John Delgado Cloud Infrastructure Architect"/>
    <n v="-1"/>
    <x v="3"/>
  </r>
  <r>
    <s v="E01684"/>
    <s v="Jaxson Liang"/>
    <s v="Field Engineer"/>
    <x v="5"/>
    <s v="Manufacturing"/>
    <s v="Male"/>
    <s v="Asian"/>
    <n v="64"/>
    <x v="831"/>
    <n v="67114"/>
    <n v="0"/>
    <s v="United States"/>
    <s v="Phoenix"/>
    <s v=""/>
    <s v="Phoenix United States"/>
    <s v="Jaxson Liang Field Engineer"/>
    <n v="-1"/>
    <x v="3"/>
  </r>
  <r>
    <s v="E02968"/>
    <s v="Caroline Santos"/>
    <s v="Analyst II"/>
    <x v="1"/>
    <s v="Research &amp; Development"/>
    <s v="Female"/>
    <s v="Latino"/>
    <n v="25"/>
    <x v="832"/>
    <n v="56565"/>
    <n v="0"/>
    <s v="Brazil"/>
    <s v="Sao Paulo"/>
    <s v=""/>
    <s v="Sao Paulo Brazil"/>
    <s v="Caroline Santos Analyst II"/>
    <n v="-1"/>
    <x v="2"/>
  </r>
  <r>
    <s v="E03362"/>
    <s v="Lily Henderson"/>
    <s v="HRIS Analyst"/>
    <x v="4"/>
    <s v="Manufacturing"/>
    <s v="Female"/>
    <s v="Caucasian"/>
    <n v="61"/>
    <x v="833"/>
    <n v="64937"/>
    <n v="0"/>
    <s v="United States"/>
    <s v="Phoenix"/>
    <s v=""/>
    <s v="Phoenix United States"/>
    <s v="Lily Henderson HRIS Analyst"/>
    <n v="-1"/>
    <x v="0"/>
  </r>
  <r>
    <s v="E01108"/>
    <s v="Hannah Martinez"/>
    <s v="Manager"/>
    <x v="6"/>
    <s v="Manufacturing"/>
    <s v="Female"/>
    <s v="Latino"/>
    <n v="65"/>
    <x v="834"/>
    <n v="127626"/>
    <n v="0.1"/>
    <s v="United States"/>
    <s v="Miami"/>
    <s v=""/>
    <s v="Miami United States"/>
    <s v="Hannah Martinez Manager"/>
    <n v="-1"/>
    <x v="2"/>
  </r>
  <r>
    <s v="E02217"/>
    <s v="William Phillips"/>
    <s v="Network Architect"/>
    <x v="0"/>
    <s v="Corporate"/>
    <s v="Male"/>
    <s v="Black"/>
    <n v="61"/>
    <x v="835"/>
    <n v="88478"/>
    <n v="0"/>
    <s v="United States"/>
    <s v="Austin"/>
    <s v=""/>
    <s v="Austin United States"/>
    <s v="William Phillips Network Architect"/>
    <n v="-1"/>
    <x v="3"/>
  </r>
  <r>
    <s v="E03519"/>
    <s v="Eliza Zheng"/>
    <s v="Computer Systems Manager"/>
    <x v="0"/>
    <s v="Speciality Products"/>
    <s v="Female"/>
    <s v="Asian"/>
    <n v="48"/>
    <x v="836"/>
    <n v="91679"/>
    <n v="7.0000000000000007E-2"/>
    <s v="China"/>
    <s v="Chongqing"/>
    <s v=""/>
    <s v="Chongqing China"/>
    <s v="Eliza Zheng Computer Systems Manager"/>
    <n v="-1"/>
    <x v="0"/>
  </r>
  <r>
    <s v="E01967"/>
    <s v="John Dang"/>
    <s v="Director"/>
    <x v="2"/>
    <s v="Corporate"/>
    <s v="Male"/>
    <s v="Asian"/>
    <n v="58"/>
    <x v="837"/>
    <n v="199848"/>
    <n v="0.16"/>
    <s v="China"/>
    <s v="Chongqing"/>
    <s v=""/>
    <s v="Chongqing China"/>
    <s v="John Dang Director"/>
    <n v="-1"/>
    <x v="3"/>
  </r>
  <r>
    <s v="E01125"/>
    <s v="Joshua Yang"/>
    <s v="Network Engineer"/>
    <x v="0"/>
    <s v="Manufacturing"/>
    <s v="Male"/>
    <s v="Asian"/>
    <n v="34"/>
    <x v="838"/>
    <n v="61944"/>
    <n v="0"/>
    <s v="China"/>
    <s v="Shanghai"/>
    <s v=""/>
    <s v="Shanghai China"/>
    <s v="Joshua Yang Network Engineer"/>
    <n v="-1"/>
    <x v="1"/>
  </r>
  <r>
    <s v="E03795"/>
    <s v="Hazel Young"/>
    <s v="Sr. Manger"/>
    <x v="2"/>
    <s v="Speciality Products"/>
    <s v="Female"/>
    <s v="Black"/>
    <n v="30"/>
    <x v="839"/>
    <n v="154624"/>
    <n v="0.15"/>
    <s v="United States"/>
    <s v="Austin"/>
    <s v=""/>
    <s v="Austin United States"/>
    <s v="Hazel Young Sr. Manger"/>
    <n v="-1"/>
    <x v="2"/>
  </r>
  <r>
    <s v="E00508"/>
    <s v="Thomas Jung"/>
    <s v="Sr. Analyst"/>
    <x v="3"/>
    <s v="Research &amp; Development"/>
    <s v="Male"/>
    <s v="Asian"/>
    <n v="50"/>
    <x v="66"/>
    <n v="79447"/>
    <n v="0"/>
    <s v="China"/>
    <s v="Shanghai"/>
    <s v=""/>
    <s v="Shanghai China"/>
    <s v="Thomas Jung Sr. Analyst"/>
    <n v="-1"/>
    <x v="1"/>
  </r>
  <r>
    <s v="E02047"/>
    <s v="Xavier Perez"/>
    <s v="Sr. Analyst"/>
    <x v="2"/>
    <s v="Manufacturing"/>
    <s v="Male"/>
    <s v="Latino"/>
    <n v="51"/>
    <x v="840"/>
    <n v="71111"/>
    <n v="0"/>
    <s v="Brazil"/>
    <s v="Rio de Janerio"/>
    <s v=""/>
    <s v="Rio de Janerio Brazil"/>
    <s v="Xavier Perez Sr. Analyst"/>
    <n v="-1"/>
    <x v="3"/>
  </r>
  <r>
    <s v="E01582"/>
    <s v="Elijah Coleman"/>
    <s v="Sr. Manger"/>
    <x v="2"/>
    <s v="Research &amp; Development"/>
    <s v="Male"/>
    <s v="Caucasian"/>
    <n v="53"/>
    <x v="841"/>
    <n v="159538"/>
    <n v="0.11"/>
    <s v="United States"/>
    <s v="Miami"/>
    <s v=""/>
    <s v="Miami United States"/>
    <s v="Elijah Coleman Sr. Manger"/>
    <n v="-1"/>
    <x v="1"/>
  </r>
  <r>
    <s v="E02563"/>
    <s v="Clara Sanchez"/>
    <s v="Controls Engineer"/>
    <x v="5"/>
    <s v="Corporate"/>
    <s v="Female"/>
    <s v="Latino"/>
    <n v="47"/>
    <x v="842"/>
    <n v="111404"/>
    <n v="0"/>
    <s v="Brazil"/>
    <s v="Rio de Janerio"/>
    <s v=""/>
    <s v="Rio de Janerio Brazil"/>
    <s v="Clara Sanchez Controls Engineer"/>
    <n v="-1"/>
    <x v="1"/>
  </r>
  <r>
    <s v="E04872"/>
    <s v="Isaac Stewart"/>
    <s v="Director"/>
    <x v="6"/>
    <s v="Speciality Products"/>
    <s v="Male"/>
    <s v="Caucasian"/>
    <n v="25"/>
    <x v="843"/>
    <n v="172007"/>
    <n v="0.26"/>
    <s v="United States"/>
    <s v="Miami"/>
    <s v=""/>
    <s v="Miami United States"/>
    <s v="Isaac Stewart Director"/>
    <n v="-1"/>
    <x v="2"/>
  </r>
  <r>
    <s v="E03159"/>
    <s v="Claire Romero"/>
    <s v="Vice President"/>
    <x v="6"/>
    <s v="Manufacturing"/>
    <s v="Female"/>
    <s v="Latino"/>
    <n v="37"/>
    <x v="844"/>
    <n v="219474"/>
    <n v="0.36"/>
    <s v="Brazil"/>
    <s v="Manaus"/>
    <s v=""/>
    <s v="Manaus Brazil"/>
    <s v="Claire Romero Vice President"/>
    <n v="-1"/>
    <x v="2"/>
  </r>
  <r>
    <s v="E01337"/>
    <s v="Andrew Coleman"/>
    <s v="Director"/>
    <x v="1"/>
    <s v="Corporate"/>
    <s v="Male"/>
    <s v="Caucasian"/>
    <n v="41"/>
    <x v="845"/>
    <n v="174415"/>
    <n v="0.23"/>
    <s v="United States"/>
    <s v="Miami"/>
    <s v=""/>
    <s v="Miami United States"/>
    <s v="Andrew Coleman Director"/>
    <n v="-1"/>
    <x v="0"/>
  </r>
  <r>
    <s v="E00102"/>
    <s v="Riley Rojas"/>
    <s v="Network Architect"/>
    <x v="0"/>
    <s v="Speciality Products"/>
    <s v="Female"/>
    <s v="Latino"/>
    <n v="36"/>
    <x v="846"/>
    <n v="90333"/>
    <n v="0"/>
    <s v="Brazil"/>
    <s v="Rio de Janerio"/>
    <s v=""/>
    <s v="Rio de Janerio Brazil"/>
    <s v="Riley Rojas Network Architect"/>
    <n v="-1"/>
    <x v="3"/>
  </r>
  <r>
    <s v="E03637"/>
    <s v="Landon Thao"/>
    <s v="HRIS Analyst"/>
    <x v="4"/>
    <s v="Speciality Products"/>
    <s v="Male"/>
    <s v="Asian"/>
    <n v="25"/>
    <x v="846"/>
    <n v="67299"/>
    <n v="0"/>
    <s v="United States"/>
    <s v="Phoenix"/>
    <s v=""/>
    <s v="Phoenix United States"/>
    <s v="Landon Thao HRIS Analyst"/>
    <n v="-1"/>
    <x v="3"/>
  </r>
  <r>
    <s v="E03455"/>
    <s v="Hadley Ford"/>
    <s v="Systems Analyst"/>
    <x v="0"/>
    <s v="Research &amp; Development"/>
    <s v="Female"/>
    <s v="Caucasian"/>
    <n v="52"/>
    <x v="847"/>
    <n v="45286"/>
    <n v="0"/>
    <s v="United States"/>
    <s v="Chicago"/>
    <s v=""/>
    <s v="Chicago United States"/>
    <s v="Hadley Ford Systems Analyst"/>
    <n v="-1"/>
    <x v="3"/>
  </r>
  <r>
    <s v="E03354"/>
    <s v="Austin Brown"/>
    <s v="Director"/>
    <x v="6"/>
    <s v="Research &amp; Development"/>
    <s v="Male"/>
    <s v="Caucasian"/>
    <n v="48"/>
    <x v="848"/>
    <n v="194723"/>
    <n v="0.25"/>
    <s v="United States"/>
    <s v="Phoenix"/>
    <s v=""/>
    <s v="Phoenix United States"/>
    <s v="Austin Brown Director"/>
    <n v="-1"/>
    <x v="2"/>
  </r>
  <r>
    <s v="E01225"/>
    <s v="Christian Fong"/>
    <s v="Manager"/>
    <x v="2"/>
    <s v="Research &amp; Development"/>
    <s v="Male"/>
    <s v="Asian"/>
    <n v="49"/>
    <x v="849"/>
    <n v="109850"/>
    <n v="7.0000000000000007E-2"/>
    <s v="China"/>
    <s v="Beijing"/>
    <d v="2020-02-04T00:00:00"/>
    <s v="Beijing China"/>
    <s v="Christian Fong Manager"/>
    <n v="2020"/>
    <x v="2"/>
  </r>
  <r>
    <s v="E01264"/>
    <s v="Hazel Alvarez"/>
    <s v="Business Partner"/>
    <x v="4"/>
    <s v="Research &amp; Development"/>
    <s v="Female"/>
    <s v="Latino"/>
    <n v="62"/>
    <x v="850"/>
    <n v="45295"/>
    <n v="0"/>
    <s v="Brazil"/>
    <s v="Sao Paulo"/>
    <s v=""/>
    <s v="Sao Paulo Brazil"/>
    <s v="Hazel Alvarez Business Partner"/>
    <n v="-1"/>
    <x v="0"/>
  </r>
  <r>
    <s v="E02274"/>
    <s v="Isabella Bailey"/>
    <s v="Network Administrator"/>
    <x v="0"/>
    <s v="Manufacturing"/>
    <s v="Female"/>
    <s v="Caucasian"/>
    <n v="36"/>
    <x v="851"/>
    <n v="61310"/>
    <n v="0"/>
    <s v="United States"/>
    <s v="Phoenix"/>
    <s v=""/>
    <s v="Phoenix United States"/>
    <s v="Isabella Bailey Network Administrator"/>
    <n v="-1"/>
    <x v="2"/>
  </r>
  <r>
    <s v="E02848"/>
    <s v="Lincoln Huynh"/>
    <s v="System Administrator "/>
    <x v="0"/>
    <s v="Research &amp; Development"/>
    <s v="Male"/>
    <s v="Asian"/>
    <n v="55"/>
    <x v="852"/>
    <n v="87851"/>
    <n v="0"/>
    <s v="China"/>
    <s v="Chongqing"/>
    <s v=""/>
    <s v="Chongqing China"/>
    <s v="Lincoln Huynh System Administrator "/>
    <n v="-1"/>
    <x v="1"/>
  </r>
  <r>
    <s v="E00480"/>
    <s v="Hadley Yee"/>
    <s v="Business Partner"/>
    <x v="4"/>
    <s v="Speciality Products"/>
    <s v="Female"/>
    <s v="Asian"/>
    <n v="31"/>
    <x v="496"/>
    <n v="47913"/>
    <n v="0"/>
    <s v="United States"/>
    <s v="Seattle"/>
    <s v=""/>
    <s v="Seattle United States"/>
    <s v="Hadley Yee Business Partner"/>
    <n v="-1"/>
    <x v="3"/>
  </r>
  <r>
    <s v="E00203"/>
    <s v="Julia Doan"/>
    <s v="Business Partner"/>
    <x v="4"/>
    <s v="Speciality Products"/>
    <s v="Female"/>
    <s v="Asian"/>
    <n v="53"/>
    <x v="853"/>
    <n v="46727"/>
    <n v="0"/>
    <s v="United States"/>
    <s v="Columbus"/>
    <d v="2018-05-31T00:00:00"/>
    <s v="Columbus United States"/>
    <s v="Julia Doan Business Partner"/>
    <n v="2018"/>
    <x v="2"/>
  </r>
  <r>
    <s v="E00647"/>
    <s v="Dylan Ali"/>
    <s v="Sr. Manger"/>
    <x v="4"/>
    <s v="Speciality Products"/>
    <s v="Male"/>
    <s v="Asian"/>
    <n v="27"/>
    <x v="606"/>
    <n v="133400"/>
    <n v="0.11"/>
    <s v="United States"/>
    <s v="Phoenix"/>
    <s v=""/>
    <s v="Phoenix United States"/>
    <s v="Dylan Ali Sr. Manger"/>
    <n v="-1"/>
    <x v="0"/>
  </r>
  <r>
    <s v="E03296"/>
    <s v="Eloise Trinh"/>
    <s v="Solutions Architect"/>
    <x v="0"/>
    <s v="Speciality Products"/>
    <s v="Female"/>
    <s v="Asian"/>
    <n v="39"/>
    <x v="854"/>
    <n v="90535"/>
    <n v="0"/>
    <s v="United States"/>
    <s v="Miami"/>
    <s v=""/>
    <s v="Miami United States"/>
    <s v="Eloise Trinh Solutions Architect"/>
    <n v="-1"/>
    <x v="0"/>
  </r>
  <r>
    <s v="E02453"/>
    <s v="Dylan Kumar"/>
    <s v="Sr. Analyst"/>
    <x v="6"/>
    <s v="Speciality Products"/>
    <s v="Male"/>
    <s v="Asian"/>
    <n v="55"/>
    <x v="855"/>
    <n v="93343"/>
    <n v="0"/>
    <s v="China"/>
    <s v="Chongqing"/>
    <s v=""/>
    <s v="Chongqing China"/>
    <s v="Dylan Kumar Sr. Analyst"/>
    <n v="-1"/>
    <x v="2"/>
  </r>
  <r>
    <s v="E00647"/>
    <s v="Emily Gupta"/>
    <s v="HRIS Analyst"/>
    <x v="4"/>
    <s v="Corporate"/>
    <s v="Female"/>
    <s v="Asian"/>
    <n v="44"/>
    <x v="856"/>
    <n v="63705"/>
    <n v="0"/>
    <s v="United States"/>
    <s v="Miami"/>
    <s v=""/>
    <s v="Miami United States"/>
    <s v="Emily Gupta HRIS Analyst"/>
    <n v="-1"/>
    <x v="3"/>
  </r>
  <r>
    <s v="E02522"/>
    <s v="Silas Rivera"/>
    <s v="Vice President"/>
    <x v="2"/>
    <s v="Corporate"/>
    <s v="Male"/>
    <s v="Latino"/>
    <n v="48"/>
    <x v="857"/>
    <n v="258081"/>
    <n v="0.3"/>
    <s v="United States"/>
    <s v="Chicago"/>
    <s v=""/>
    <s v="Chicago United States"/>
    <s v="Silas Rivera Vice President"/>
    <n v="-1"/>
    <x v="3"/>
  </r>
  <r>
    <s v="E00459"/>
    <s v="Jackson Jordan"/>
    <s v="Business Partner"/>
    <x v="4"/>
    <s v="Research &amp; Development"/>
    <s v="Male"/>
    <s v="Black"/>
    <n v="48"/>
    <x v="858"/>
    <n v="54654"/>
    <n v="0"/>
    <s v="United States"/>
    <s v="Phoenix"/>
    <s v=""/>
    <s v="Phoenix United States"/>
    <s v="Jackson Jordan Business Partner"/>
    <n v="-1"/>
    <x v="2"/>
  </r>
  <r>
    <s v="E03007"/>
    <s v="Isaac Joseph"/>
    <s v="Analyst"/>
    <x v="2"/>
    <s v="Manufacturing"/>
    <s v="Male"/>
    <s v="Caucasian"/>
    <n v="54"/>
    <x v="859"/>
    <n v="58006"/>
    <n v="0"/>
    <s v="United States"/>
    <s v="Seattle"/>
    <s v=""/>
    <s v="Seattle United States"/>
    <s v="Isaac Joseph Analyst"/>
    <n v="-1"/>
    <x v="2"/>
  </r>
  <r>
    <s v="E04035"/>
    <s v="Hailey Lai"/>
    <s v="Sr. Manger"/>
    <x v="1"/>
    <s v="Manufacturing"/>
    <s v="Female"/>
    <s v="Asian"/>
    <n v="42"/>
    <x v="860"/>
    <n v="150034"/>
    <n v="0.12"/>
    <s v="China"/>
    <s v="Beijing"/>
    <s v=""/>
    <s v="Beijing China"/>
    <s v="Hailey Lai Sr. Manger"/>
    <n v="-1"/>
    <x v="3"/>
  </r>
  <r>
    <s v="E00952"/>
    <s v="Leilani Thao"/>
    <s v="Director"/>
    <x v="4"/>
    <s v="Speciality Products"/>
    <s v="Female"/>
    <s v="Asian"/>
    <n v="38"/>
    <x v="861"/>
    <n v="198562"/>
    <n v="0.22"/>
    <s v="United States"/>
    <s v="Seattle"/>
    <s v=""/>
    <s v="Seattle United States"/>
    <s v="Leilani Thao Director"/>
    <n v="-1"/>
    <x v="0"/>
  </r>
  <r>
    <s v="E03863"/>
    <s v="Madeline Watson"/>
    <s v="Account Representative"/>
    <x v="2"/>
    <s v="Research &amp; Development"/>
    <s v="Female"/>
    <s v="Black"/>
    <n v="40"/>
    <x v="862"/>
    <n v="62411"/>
    <n v="0"/>
    <s v="United States"/>
    <s v="Miami"/>
    <d v="2021-08-14T00:00:00"/>
    <s v="Miami United States"/>
    <s v="Madeline Watson Account Representative"/>
    <n v="2021"/>
    <x v="0"/>
  </r>
  <r>
    <s v="E02710"/>
    <s v="Silas Huang"/>
    <s v="Engineering Manager"/>
    <x v="5"/>
    <s v="Research &amp; Development"/>
    <s v="Male"/>
    <s v="Asian"/>
    <n v="57"/>
    <x v="863"/>
    <n v="111299"/>
    <n v="0.12"/>
    <s v="United States"/>
    <s v="Miami"/>
    <s v=""/>
    <s v="Miami United States"/>
    <s v="Silas Huang Engineering Manager"/>
    <n v="-1"/>
    <x v="3"/>
  </r>
  <r>
    <s v="E01895"/>
    <s v="Peyton Walker"/>
    <s v="Analyst"/>
    <x v="6"/>
    <s v="Research &amp; Development"/>
    <s v="Female"/>
    <s v="Caucasian"/>
    <n v="43"/>
    <x v="864"/>
    <n v="41545"/>
    <n v="0"/>
    <s v="United States"/>
    <s v="Miami"/>
    <s v=""/>
    <s v="Miami United States"/>
    <s v="Peyton Walker Analyst"/>
    <n v="-1"/>
    <x v="2"/>
  </r>
  <r>
    <s v="E01339"/>
    <s v="Jeremiah Hernandez"/>
    <s v="Network Engineer"/>
    <x v="0"/>
    <s v="Manufacturing"/>
    <s v="Male"/>
    <s v="Latino"/>
    <n v="26"/>
    <x v="865"/>
    <n v="74467"/>
    <n v="0"/>
    <s v="United States"/>
    <s v="Columbus"/>
    <d v="2021-01-15T00:00:00"/>
    <s v="Columbus United States"/>
    <s v="Jeremiah Hernandez Network Engineer"/>
    <n v="2021"/>
    <x v="0"/>
  </r>
  <r>
    <s v="E02938"/>
    <s v="Jace Washington"/>
    <s v="Manager"/>
    <x v="3"/>
    <s v="Research &amp; Development"/>
    <s v="Male"/>
    <s v="Caucasian"/>
    <n v="44"/>
    <x v="358"/>
    <n v="117545"/>
    <n v="0.06"/>
    <s v="United States"/>
    <s v="Phoenix"/>
    <s v=""/>
    <s v="Phoenix United States"/>
    <s v="Jace Washington Manager"/>
    <n v="-1"/>
    <x v="3"/>
  </r>
  <r>
    <s v="E03379"/>
    <s v="Landon Kim"/>
    <s v="Manager"/>
    <x v="4"/>
    <s v="Speciality Products"/>
    <s v="Male"/>
    <s v="Asian"/>
    <n v="50"/>
    <x v="866"/>
    <n v="117226"/>
    <n v="0.08"/>
    <s v="United States"/>
    <s v="Phoenix"/>
    <s v=""/>
    <s v="Phoenix United States"/>
    <s v="Landon Kim Manager"/>
    <n v="-1"/>
    <x v="3"/>
  </r>
  <r>
    <s v="E02153"/>
    <s v="Peyton Vasquez"/>
    <s v="Analyst"/>
    <x v="3"/>
    <s v="Corporate"/>
    <s v="Female"/>
    <s v="Latino"/>
    <n v="26"/>
    <x v="867"/>
    <n v="55767"/>
    <n v="0"/>
    <s v="United States"/>
    <s v="Phoenix"/>
    <s v=""/>
    <s v="Phoenix United States"/>
    <s v="Peyton Vasquez Analyst"/>
    <n v="-1"/>
    <x v="3"/>
  </r>
  <r>
    <s v="E00994"/>
    <s v="Charlotte Baker"/>
    <s v="Analyst II"/>
    <x v="2"/>
    <s v="Manufacturing"/>
    <s v="Female"/>
    <s v="Caucasian"/>
    <n v="29"/>
    <x v="868"/>
    <n v="60930"/>
    <n v="0"/>
    <s v="United States"/>
    <s v="Austin"/>
    <s v=""/>
    <s v="Austin United States"/>
    <s v="Charlotte Baker Analyst II"/>
    <n v="-1"/>
    <x v="1"/>
  </r>
  <r>
    <s v="E00943"/>
    <s v="Elena Mendoza"/>
    <s v="Director"/>
    <x v="2"/>
    <s v="Speciality Products"/>
    <s v="Female"/>
    <s v="Latino"/>
    <n v="27"/>
    <x v="869"/>
    <n v="154973"/>
    <n v="0.28999999999999998"/>
    <s v="Brazil"/>
    <s v="Sao Paulo"/>
    <s v=""/>
    <s v="Sao Paulo Brazil"/>
    <s v="Elena Mendoza Director"/>
    <n v="-1"/>
    <x v="1"/>
  </r>
  <r>
    <s v="E00869"/>
    <s v="Nova Lin"/>
    <s v="Cloud Infrastructure Architect"/>
    <x v="0"/>
    <s v="Manufacturing"/>
    <s v="Female"/>
    <s v="Asian"/>
    <n v="33"/>
    <x v="870"/>
    <n v="69332"/>
    <n v="0"/>
    <s v="United States"/>
    <s v="Columbus"/>
    <s v=""/>
    <s v="Columbus United States"/>
    <s v="Nova Lin Cloud Infrastructure Architect"/>
    <n v="-1"/>
    <x v="1"/>
  </r>
  <r>
    <s v="E03457"/>
    <s v="Ivy Desai"/>
    <s v="Controls Engineer"/>
    <x v="5"/>
    <s v="Research &amp; Development"/>
    <s v="Female"/>
    <s v="Asian"/>
    <n v="59"/>
    <x v="871"/>
    <n v="119699"/>
    <n v="0"/>
    <s v="China"/>
    <s v="Shanghai"/>
    <s v=""/>
    <s v="Shanghai China"/>
    <s v="Ivy Desai Controls Engineer"/>
    <n v="-1"/>
    <x v="0"/>
  </r>
  <r>
    <s v="E02193"/>
    <s v="Josephine Acosta"/>
    <s v="Director"/>
    <x v="4"/>
    <s v="Speciality Products"/>
    <s v="Female"/>
    <s v="Latino"/>
    <n v="40"/>
    <x v="872"/>
    <n v="198176"/>
    <n v="0.17"/>
    <s v="Brazil"/>
    <s v="Manaus"/>
    <s v=""/>
    <s v="Manaus Brazil"/>
    <s v="Josephine Acosta Director"/>
    <n v="-1"/>
    <x v="2"/>
  </r>
  <r>
    <s v="E00577"/>
    <s v="Nora Nunez"/>
    <s v="Analyst II"/>
    <x v="1"/>
    <s v="Research &amp; Development"/>
    <s v="Female"/>
    <s v="Latino"/>
    <n v="45"/>
    <x v="873"/>
    <n v="58586"/>
    <n v="0"/>
    <s v="Brazil"/>
    <s v="Sao Paulo"/>
    <s v=""/>
    <s v="Sao Paulo Brazil"/>
    <s v="Nora Nunez Analyst II"/>
    <n v="-1"/>
    <x v="2"/>
  </r>
  <r>
    <s v="E00538"/>
    <s v="Caleb Xiong"/>
    <s v="Sr. Account Representative"/>
    <x v="2"/>
    <s v="Corporate"/>
    <s v="Male"/>
    <s v="Asian"/>
    <n v="38"/>
    <x v="874"/>
    <n v="74010"/>
    <n v="0"/>
    <s v="United States"/>
    <s v="Chicago"/>
    <s v=""/>
    <s v="Chicago United States"/>
    <s v="Caleb Xiong Sr. Account Representative"/>
    <n v="-1"/>
    <x v="1"/>
  </r>
  <r>
    <s v="E01415"/>
    <s v="Henry Green"/>
    <s v="Sr. Account Representative"/>
    <x v="2"/>
    <s v="Speciality Products"/>
    <s v="Male"/>
    <s v="Caucasian"/>
    <n v="32"/>
    <x v="632"/>
    <n v="96598"/>
    <n v="0"/>
    <s v="United States"/>
    <s v="Phoenix"/>
    <s v=""/>
    <s v="Phoenix United States"/>
    <s v="Henry Green Sr. Account Representative"/>
    <n v="-1"/>
    <x v="3"/>
  </r>
  <r>
    <s v="E00717"/>
    <s v="Madelyn Chan"/>
    <s v="Manager"/>
    <x v="2"/>
    <s v="Speciality Products"/>
    <s v="Female"/>
    <s v="Asian"/>
    <n v="64"/>
    <x v="875"/>
    <n v="106444"/>
    <n v="0.05"/>
    <s v="United States"/>
    <s v="Phoenix"/>
    <s v=""/>
    <s v="Phoenix United States"/>
    <s v="Madelyn Chan Manager"/>
    <n v="-1"/>
    <x v="0"/>
  </r>
  <r>
    <s v="E00225"/>
    <s v="Angel Delgado"/>
    <s v="Director"/>
    <x v="1"/>
    <s v="Corporate"/>
    <s v="Male"/>
    <s v="Latino"/>
    <n v="31"/>
    <x v="876"/>
    <n v="156931"/>
    <n v="0.28000000000000003"/>
    <s v="United States"/>
    <s v="Seattle"/>
    <s v=""/>
    <s v="Seattle United States"/>
    <s v="Angel Delgado Director"/>
    <n v="-1"/>
    <x v="2"/>
  </r>
  <r>
    <s v="E02889"/>
    <s v="Mia Herrera"/>
    <s v="Director"/>
    <x v="6"/>
    <s v="Research &amp; Development"/>
    <s v="Female"/>
    <s v="Latino"/>
    <n v="43"/>
    <x v="877"/>
    <n v="171360"/>
    <n v="0.23"/>
    <s v="Brazil"/>
    <s v="Manaus"/>
    <s v=""/>
    <s v="Manaus Brazil"/>
    <s v="Mia Herrera Director"/>
    <n v="-1"/>
    <x v="1"/>
  </r>
  <r>
    <s v="E04978"/>
    <s v="Peyton Harris"/>
    <s v="Enterprise Architect"/>
    <x v="0"/>
    <s v="Research &amp; Development"/>
    <s v="Female"/>
    <s v="Caucasian"/>
    <n v="45"/>
    <x v="878"/>
    <n v="64505"/>
    <n v="0"/>
    <s v="United States"/>
    <s v="Miami"/>
    <s v=""/>
    <s v="Miami United States"/>
    <s v="Peyton Harris Enterprise Architect"/>
    <n v="-1"/>
    <x v="0"/>
  </r>
  <r>
    <s v="E04163"/>
    <s v="David Herrera"/>
    <s v="Engineering Manager"/>
    <x v="5"/>
    <s v="Speciality Products"/>
    <s v="Male"/>
    <s v="Latino"/>
    <n v="32"/>
    <x v="879"/>
    <n v="102298"/>
    <n v="0.13"/>
    <s v="Brazil"/>
    <s v="Rio de Janerio"/>
    <s v=""/>
    <s v="Rio de Janerio Brazil"/>
    <s v="David Herrera Engineering Manager"/>
    <n v="-1"/>
    <x v="1"/>
  </r>
  <r>
    <s v="E01652"/>
    <s v="Avery Dominguez"/>
    <s v="Sr. Manger"/>
    <x v="2"/>
    <s v="Corporate"/>
    <s v="Female"/>
    <s v="Latino"/>
    <n v="27"/>
    <x v="880"/>
    <n v="133297"/>
    <n v="0.13"/>
    <s v="Brazil"/>
    <s v="Rio de Janerio"/>
    <s v=""/>
    <s v="Rio de Janerio Brazil"/>
    <s v="Avery Dominguez Sr. Manger"/>
    <n v="-1"/>
    <x v="2"/>
  </r>
  <r>
    <s v="E00880"/>
    <s v="Grace Carter"/>
    <s v="Sr. Manger"/>
    <x v="4"/>
    <s v="Speciality Products"/>
    <s v="Female"/>
    <s v="Black"/>
    <n v="25"/>
    <x v="881"/>
    <n v="155080"/>
    <n v="0.1"/>
    <s v="United States"/>
    <s v="Austin"/>
    <s v=""/>
    <s v="Austin United States"/>
    <s v="Grace Carter Sr. Manger"/>
    <n v="-1"/>
    <x v="3"/>
  </r>
  <r>
    <s v="E04335"/>
    <s v="Parker Allen"/>
    <s v="Sr. Analyst"/>
    <x v="2"/>
    <s v="Speciality Products"/>
    <s v="Male"/>
    <s v="Caucasian"/>
    <n v="31"/>
    <x v="882"/>
    <n v="81828"/>
    <n v="0"/>
    <s v="United States"/>
    <s v="Miami"/>
    <s v=""/>
    <s v="Miami United States"/>
    <s v="Parker Allen Sr. Analyst"/>
    <n v="-1"/>
    <x v="2"/>
  </r>
  <r>
    <s v="E01300"/>
    <s v="Sadie Lee"/>
    <s v="Sr. Manger"/>
    <x v="6"/>
    <s v="Corporate"/>
    <s v="Female"/>
    <s v="Asian"/>
    <n v="65"/>
    <x v="883"/>
    <n v="149417"/>
    <n v="0.13"/>
    <s v="China"/>
    <s v="Chengdu"/>
    <s v=""/>
    <s v="Chengdu China"/>
    <s v="Sadie Lee Sr. Manger"/>
    <n v="-1"/>
    <x v="1"/>
  </r>
  <r>
    <s v="E03102"/>
    <s v="Cooper Valdez"/>
    <s v="Manager"/>
    <x v="2"/>
    <s v="Corporate"/>
    <s v="Male"/>
    <s v="Latino"/>
    <n v="50"/>
    <x v="884"/>
    <n v="113269"/>
    <n v="0.09"/>
    <s v="Brazil"/>
    <s v="Sao Paulo"/>
    <s v=""/>
    <s v="Sao Paulo Brazil"/>
    <s v="Cooper Valdez Manager"/>
    <n v="-1"/>
    <x v="0"/>
  </r>
  <r>
    <s v="E04089"/>
    <s v="Sebastian Fong"/>
    <s v="Sr. Manger"/>
    <x v="0"/>
    <s v="Manufacturing"/>
    <s v="Male"/>
    <s v="Asian"/>
    <n v="46"/>
    <x v="885"/>
    <n v="136716"/>
    <n v="0.12"/>
    <s v="United States"/>
    <s v="Austin"/>
    <s v=""/>
    <s v="Austin United States"/>
    <s v="Sebastian Fong Sr. Manger"/>
    <n v="-1"/>
    <x v="1"/>
  </r>
  <r>
    <s v="E02059"/>
    <s v="Roman Munoz"/>
    <s v="Sr. Manger"/>
    <x v="2"/>
    <s v="Speciality Products"/>
    <s v="Male"/>
    <s v="Latino"/>
    <n v="54"/>
    <x v="571"/>
    <n v="122644"/>
    <n v="0.12"/>
    <s v="United States"/>
    <s v="Austin"/>
    <s v=""/>
    <s v="Austin United States"/>
    <s v="Roman Munoz Sr. Manger"/>
    <n v="-1"/>
    <x v="1"/>
  </r>
  <r>
    <s v="E03894"/>
    <s v="Charlotte Chang"/>
    <s v="Manager"/>
    <x v="2"/>
    <s v="Research &amp; Development"/>
    <s v="Female"/>
    <s v="Asian"/>
    <n v="50"/>
    <x v="886"/>
    <n v="106428"/>
    <n v="7.0000000000000007E-2"/>
    <s v="United States"/>
    <s v="Chicago"/>
    <s v=""/>
    <s v="Chicago United States"/>
    <s v="Charlotte Chang Manager"/>
    <n v="-1"/>
    <x v="0"/>
  </r>
  <r>
    <s v="E03106"/>
    <s v="Xavier Davis"/>
    <s v="Vice President"/>
    <x v="1"/>
    <s v="Corporate"/>
    <s v="Male"/>
    <s v="Caucasian"/>
    <n v="36"/>
    <x v="887"/>
    <n v="238236"/>
    <n v="0.31"/>
    <s v="United States"/>
    <s v="Seattle"/>
    <s v=""/>
    <s v="Seattle United States"/>
    <s v="Xavier Davis Vice President"/>
    <n v="-1"/>
    <x v="3"/>
  </r>
  <r>
    <s v="E01350"/>
    <s v="Natalie Carter"/>
    <s v="Director"/>
    <x v="1"/>
    <s v="Corporate"/>
    <s v="Female"/>
    <s v="Caucasian"/>
    <n v="64"/>
    <x v="888"/>
    <n v="153253"/>
    <n v="0.24"/>
    <s v="United States"/>
    <s v="Austin"/>
    <s v=""/>
    <s v="Austin United States"/>
    <s v="Natalie Carter Director"/>
    <n v="-1"/>
    <x v="1"/>
  </r>
  <r>
    <s v="E02900"/>
    <s v="Elena Richardson"/>
    <s v="Manager"/>
    <x v="3"/>
    <s v="Manufacturing"/>
    <s v="Female"/>
    <s v="Caucasian"/>
    <n v="34"/>
    <x v="889"/>
    <n v="103707"/>
    <n v="0.09"/>
    <s v="United States"/>
    <s v="Columbus"/>
    <s v=""/>
    <s v="Columbus United States"/>
    <s v="Elena Richardson Manager"/>
    <n v="-1"/>
    <x v="1"/>
  </r>
  <r>
    <s v="E02202"/>
    <s v="Emilia Bailey"/>
    <s v="Vice President"/>
    <x v="3"/>
    <s v="Speciality Products"/>
    <s v="Female"/>
    <s v="Caucasian"/>
    <n v="41"/>
    <x v="890"/>
    <n v="245360"/>
    <n v="0.37"/>
    <s v="United States"/>
    <s v="Austin"/>
    <s v=""/>
    <s v="Austin United States"/>
    <s v="Emilia Bailey Vice President"/>
    <n v="-1"/>
    <x v="2"/>
  </r>
  <r>
    <s v="E02696"/>
    <s v="Ryan Lu"/>
    <s v="Development Engineer"/>
    <x v="5"/>
    <s v="Speciality Products"/>
    <s v="Male"/>
    <s v="Asian"/>
    <n v="25"/>
    <x v="891"/>
    <n v="67275"/>
    <n v="0"/>
    <s v="United States"/>
    <s v="Columbus"/>
    <s v=""/>
    <s v="Columbus United States"/>
    <s v="Ryan Lu Development Engineer"/>
    <n v="-1"/>
    <x v="2"/>
  </r>
  <r>
    <s v="E01722"/>
    <s v="Asher Huynh"/>
    <s v="Manager"/>
    <x v="0"/>
    <s v="Manufacturing"/>
    <s v="Male"/>
    <s v="Asian"/>
    <n v="45"/>
    <x v="892"/>
    <n v="101288"/>
    <n v="0.1"/>
    <s v="United States"/>
    <s v="Phoenix"/>
    <s v=""/>
    <s v="Phoenix United States"/>
    <s v="Asher Huynh Manager"/>
    <n v="-1"/>
    <x v="3"/>
  </r>
  <r>
    <s v="E04562"/>
    <s v="Kinsley Martinez"/>
    <s v="Director"/>
    <x v="4"/>
    <s v="Speciality Products"/>
    <s v="Female"/>
    <s v="Latino"/>
    <n v="52"/>
    <x v="893"/>
    <n v="177443"/>
    <n v="0.25"/>
    <s v="Brazil"/>
    <s v="Sao Paulo"/>
    <s v=""/>
    <s v="Sao Paulo Brazil"/>
    <s v="Kinsley Martinez Director"/>
    <n v="-1"/>
    <x v="2"/>
  </r>
  <r>
    <s v="E00640"/>
    <s v="Paisley Bryant"/>
    <s v="Cloud Infrastructure Architect"/>
    <x v="0"/>
    <s v="Manufacturing"/>
    <s v="Female"/>
    <s v="Black"/>
    <n v="37"/>
    <x v="894"/>
    <n v="91400"/>
    <n v="0"/>
    <s v="United States"/>
    <s v="Chicago"/>
    <s v=""/>
    <s v="Chicago United States"/>
    <s v="Paisley Bryant Cloud Infrastructure Architect"/>
    <n v="-1"/>
    <x v="0"/>
  </r>
  <r>
    <s v="E02554"/>
    <s v="Joshua Ramirez"/>
    <s v="Vice President"/>
    <x v="4"/>
    <s v="Corporate"/>
    <s v="Male"/>
    <s v="Latino"/>
    <n v="44"/>
    <x v="895"/>
    <n v="181247"/>
    <n v="0.33"/>
    <s v="Brazil"/>
    <s v="Sao Paulo"/>
    <s v=""/>
    <s v="Sao Paulo Brazil"/>
    <s v="Joshua Ramirez Vice President"/>
    <n v="-1"/>
    <x v="2"/>
  </r>
  <r>
    <s v="E03412"/>
    <s v="Joshua Martin"/>
    <s v="Sr. Manger"/>
    <x v="4"/>
    <s v="Research &amp; Development"/>
    <s v="Male"/>
    <s v="Black"/>
    <n v="42"/>
    <x v="896"/>
    <n v="135558"/>
    <n v="0.14000000000000001"/>
    <s v="United States"/>
    <s v="Phoenix"/>
    <s v=""/>
    <s v="Phoenix United States"/>
    <s v="Joshua Martin Sr. Manger"/>
    <n v="-1"/>
    <x v="1"/>
  </r>
  <r>
    <s v="E00646"/>
    <s v="Charles Moore"/>
    <s v="Analyst"/>
    <x v="3"/>
    <s v="Speciality Products"/>
    <s v="Male"/>
    <s v="Caucasian"/>
    <n v="49"/>
    <x v="897"/>
    <n v="56878"/>
    <n v="0"/>
    <s v="United States"/>
    <s v="Seattle"/>
    <s v=""/>
    <s v="Seattle United States"/>
    <s v="Charles Moore Analyst"/>
    <n v="-1"/>
    <x v="1"/>
  </r>
  <r>
    <s v="E04670"/>
    <s v="Angel Do"/>
    <s v="IT Systems Architect"/>
    <x v="0"/>
    <s v="Speciality Products"/>
    <s v="Male"/>
    <s v="Asian"/>
    <n v="34"/>
    <x v="898"/>
    <n v="94735"/>
    <n v="0"/>
    <s v="China"/>
    <s v="Beijing"/>
    <s v=""/>
    <s v="Beijing China"/>
    <s v="Angel Do IT Systems Architect"/>
    <n v="-1"/>
    <x v="2"/>
  </r>
  <r>
    <s v="E03580"/>
    <s v="Maverick Medina"/>
    <s v="Analyst II"/>
    <x v="2"/>
    <s v="Manufacturing"/>
    <s v="Male"/>
    <s v="Latino"/>
    <n v="39"/>
    <x v="899"/>
    <n v="51234"/>
    <n v="0"/>
    <s v="United States"/>
    <s v="Seattle"/>
    <s v=""/>
    <s v="Seattle United States"/>
    <s v="Maverick Medina Analyst II"/>
    <n v="-1"/>
    <x v="0"/>
  </r>
  <r>
    <s v="E00446"/>
    <s v="Isaac Han"/>
    <s v="Vice President"/>
    <x v="4"/>
    <s v="Speciality Products"/>
    <s v="Male"/>
    <s v="Asian"/>
    <n v="31"/>
    <x v="900"/>
    <n v="230025"/>
    <n v="0.34"/>
    <s v="United States"/>
    <s v="Phoenix"/>
    <s v=""/>
    <s v="Phoenix United States"/>
    <s v="Isaac Han Vice President"/>
    <n v="-1"/>
    <x v="3"/>
  </r>
  <r>
    <s v="E02363"/>
    <s v="Eliza Liang"/>
    <s v="Sr. Manger"/>
    <x v="4"/>
    <s v="Speciality Products"/>
    <s v="Female"/>
    <s v="Asian"/>
    <n v="36"/>
    <x v="901"/>
    <n v="134006"/>
    <n v="0.13"/>
    <s v="China"/>
    <s v="Beijing"/>
    <s v=""/>
    <s v="Beijing China"/>
    <s v="Eliza Liang Sr. Manger"/>
    <n v="-1"/>
    <x v="3"/>
  </r>
  <r>
    <s v="E03718"/>
    <s v="Zoe Zhou"/>
    <s v="Manager"/>
    <x v="1"/>
    <s v="Corporate"/>
    <s v="Female"/>
    <s v="Asian"/>
    <n v="61"/>
    <x v="902"/>
    <n v="103096"/>
    <n v="7.0000000000000007E-2"/>
    <s v="China"/>
    <s v="Beijing"/>
    <s v=""/>
    <s v="Beijing China"/>
    <s v="Zoe Zhou Manager"/>
    <n v="-1"/>
    <x v="1"/>
  </r>
  <r>
    <s v="E01749"/>
    <s v="Nathan Lee"/>
    <s v="Analyst"/>
    <x v="3"/>
    <s v="Manufacturing"/>
    <s v="Male"/>
    <s v="Asian"/>
    <n v="29"/>
    <x v="903"/>
    <n v="58703"/>
    <n v="0"/>
    <s v="United States"/>
    <s v="Columbus"/>
    <s v=""/>
    <s v="Columbus United States"/>
    <s v="Nathan Lee Analyst"/>
    <n v="-1"/>
    <x v="2"/>
  </r>
  <r>
    <s v="E02888"/>
    <s v="Elijah Ramos"/>
    <s v="Sr. Manger"/>
    <x v="0"/>
    <s v="Speciality Products"/>
    <s v="Male"/>
    <s v="Latino"/>
    <n v="33"/>
    <x v="904"/>
    <n v="132544"/>
    <n v="0.1"/>
    <s v="Brazil"/>
    <s v="Rio de Janerio"/>
    <s v=""/>
    <s v="Rio de Janerio Brazil"/>
    <s v="Elijah Ramos Sr. Manger"/>
    <n v="-1"/>
    <x v="1"/>
  </r>
  <r>
    <s v="E01338"/>
    <s v="Jaxson Coleman"/>
    <s v="Manager"/>
    <x v="1"/>
    <s v="Manufacturing"/>
    <s v="Male"/>
    <s v="Caucasian"/>
    <n v="32"/>
    <x v="905"/>
    <n v="126671"/>
    <n v="0.09"/>
    <s v="United States"/>
    <s v="Miami"/>
    <s v=""/>
    <s v="Miami United States"/>
    <s v="Jaxson Coleman Manager"/>
    <n v="-1"/>
    <x v="0"/>
  </r>
  <r>
    <s v="E03000"/>
    <s v="Hailey Hong"/>
    <s v="Account Representative"/>
    <x v="2"/>
    <s v="Research &amp; Development"/>
    <s v="Female"/>
    <s v="Asian"/>
    <n v="33"/>
    <x v="906"/>
    <n v="56405"/>
    <n v="0"/>
    <s v="United States"/>
    <s v="Chicago"/>
    <s v=""/>
    <s v="Chicago United States"/>
    <s v="Hailey Hong Account Representative"/>
    <n v="-1"/>
    <x v="3"/>
  </r>
  <r>
    <s v="E01611"/>
    <s v="Gabriella Zhu"/>
    <s v="Computer Systems Manager"/>
    <x v="0"/>
    <s v="Speciality Products"/>
    <s v="Female"/>
    <s v="Asian"/>
    <n v="36"/>
    <x v="907"/>
    <n v="88730"/>
    <n v="0.08"/>
    <s v="China"/>
    <s v="Chongqing"/>
    <s v=""/>
    <s v="Chongqing China"/>
    <s v="Gabriella Zhu Computer Systems Manager"/>
    <n v="-1"/>
    <x v="1"/>
  </r>
  <r>
    <s v="E02684"/>
    <s v="Aaron Maldonado"/>
    <s v="Analyst II"/>
    <x v="1"/>
    <s v="Manufacturing"/>
    <s v="Male"/>
    <s v="Latino"/>
    <n v="39"/>
    <x v="908"/>
    <n v="62861"/>
    <n v="0"/>
    <s v="United States"/>
    <s v="Seattle"/>
    <s v=""/>
    <s v="Seattle United States"/>
    <s v="Aaron Maldonado Analyst II"/>
    <n v="-1"/>
    <x v="2"/>
  </r>
  <r>
    <s v="E02561"/>
    <s v="Samantha Vargas"/>
    <s v="Director"/>
    <x v="4"/>
    <s v="Corporate"/>
    <s v="Female"/>
    <s v="Latino"/>
    <n v="53"/>
    <x v="909"/>
    <n v="151246"/>
    <n v="0.21"/>
    <s v="Brazil"/>
    <s v="Sao Paulo"/>
    <s v=""/>
    <s v="Sao Paulo Brazil"/>
    <s v="Samantha Vargas Director"/>
    <n v="-1"/>
    <x v="2"/>
  </r>
  <r>
    <s v="E03168"/>
    <s v="Nora Le"/>
    <s v="Sr. Manger"/>
    <x v="0"/>
    <s v="Manufacturing"/>
    <s v="Female"/>
    <s v="Asian"/>
    <n v="53"/>
    <x v="910"/>
    <n v="154388"/>
    <n v="0.1"/>
    <s v="United States"/>
    <s v="Seattle"/>
    <s v=""/>
    <s v="Seattle United States"/>
    <s v="Nora Le Sr. Manger"/>
    <n v="-1"/>
    <x v="0"/>
  </r>
  <r>
    <s v="E00758"/>
    <s v="Alice Roberts"/>
    <s v="Director"/>
    <x v="4"/>
    <s v="Manufacturing"/>
    <s v="Female"/>
    <s v="Caucasian"/>
    <n v="54"/>
    <x v="911"/>
    <n v="162978"/>
    <n v="0.17"/>
    <s v="United States"/>
    <s v="Miami"/>
    <d v="2004-05-24T00:00:00"/>
    <s v="Miami United States"/>
    <s v="Alice Roberts Director"/>
    <n v="2004"/>
    <x v="2"/>
  </r>
  <r>
    <s v="E03691"/>
    <s v="Colton Garcia"/>
    <s v="Solutions Architect"/>
    <x v="0"/>
    <s v="Speciality Products"/>
    <s v="Male"/>
    <s v="Latino"/>
    <n v="55"/>
    <x v="912"/>
    <n v="80170"/>
    <n v="0"/>
    <s v="United States"/>
    <s v="Miami"/>
    <s v=""/>
    <s v="Miami United States"/>
    <s v="Colton Garcia Solutions Architect"/>
    <n v="-1"/>
    <x v="1"/>
  </r>
  <r>
    <s v="E01488"/>
    <s v="Stella Lai"/>
    <s v="Sr. Analyst"/>
    <x v="3"/>
    <s v="Manufacturing"/>
    <s v="Female"/>
    <s v="Asian"/>
    <n v="44"/>
    <x v="913"/>
    <n v="98520"/>
    <n v="0"/>
    <s v="United States"/>
    <s v="Miami"/>
    <s v=""/>
    <s v="Miami United States"/>
    <s v="Stella Lai Sr. Analyst"/>
    <n v="-1"/>
    <x v="0"/>
  </r>
  <r>
    <s v="E04415"/>
    <s v="Leonardo Luong"/>
    <s v="Manager"/>
    <x v="1"/>
    <s v="Manufacturing"/>
    <s v="Male"/>
    <s v="Asian"/>
    <n v="52"/>
    <x v="914"/>
    <n v="116527"/>
    <n v="7.0000000000000007E-2"/>
    <s v="United States"/>
    <s v="Phoenix"/>
    <s v=""/>
    <s v="Phoenix United States"/>
    <s v="Leonardo Luong Manager"/>
    <n v="-1"/>
    <x v="1"/>
  </r>
  <r>
    <s v="E03278"/>
    <s v="Nicholas Wong"/>
    <s v="Director"/>
    <x v="2"/>
    <s v="Research &amp; Development"/>
    <s v="Male"/>
    <s v="Asian"/>
    <n v="27"/>
    <x v="915"/>
    <n v="174607"/>
    <n v="0.28999999999999998"/>
    <s v="United States"/>
    <s v="Columbus"/>
    <s v=""/>
    <s v="Columbus United States"/>
    <s v="Nicholas Wong Director"/>
    <n v="-1"/>
    <x v="1"/>
  </r>
  <r>
    <s v="E00282"/>
    <s v="Jeremiah Castillo"/>
    <s v="Analyst II"/>
    <x v="3"/>
    <s v="Research &amp; Development"/>
    <s v="Male"/>
    <s v="Latino"/>
    <n v="58"/>
    <x v="916"/>
    <n v="64202"/>
    <n v="0"/>
    <s v="United States"/>
    <s v="Columbus"/>
    <s v=""/>
    <s v="Columbus United States"/>
    <s v="Jeremiah Castillo Analyst II"/>
    <n v="-1"/>
    <x v="0"/>
  </r>
  <r>
    <s v="E03305"/>
    <s v="Cooper Jiang"/>
    <s v="Analyst II"/>
    <x v="3"/>
    <s v="Corporate"/>
    <s v="Male"/>
    <s v="Asian"/>
    <n v="49"/>
    <x v="917"/>
    <n v="50883"/>
    <n v="0"/>
    <s v="China"/>
    <s v="Chongqing"/>
    <d v="2021-03-02T00:00:00"/>
    <s v="Chongqing China"/>
    <s v="Cooper Jiang Analyst II"/>
    <n v="2021"/>
    <x v="2"/>
  </r>
  <r>
    <s v="E00559"/>
    <s v="Penelope Silva"/>
    <s v="Network Architect"/>
    <x v="0"/>
    <s v="Speciality Products"/>
    <s v="Female"/>
    <s v="Latino"/>
    <n v="36"/>
    <x v="918"/>
    <n v="94618"/>
    <n v="0"/>
    <s v="United States"/>
    <s v="Columbus"/>
    <s v=""/>
    <s v="Columbus United States"/>
    <s v="Penelope Silva Network Architect"/>
    <n v="-1"/>
    <x v="1"/>
  </r>
  <r>
    <s v="E02558"/>
    <s v="Jose Richardson"/>
    <s v="Director"/>
    <x v="6"/>
    <s v="Research &amp; Development"/>
    <s v="Male"/>
    <s v="Caucasian"/>
    <n v="26"/>
    <x v="183"/>
    <n v="151556"/>
    <n v="0.2"/>
    <s v="United States"/>
    <s v="Miami"/>
    <s v=""/>
    <s v="Miami United States"/>
    <s v="Jose Richardson Director"/>
    <n v="-1"/>
    <x v="1"/>
  </r>
  <r>
    <s v="E00956"/>
    <s v="Eleanor Chau"/>
    <s v="Development Engineer"/>
    <x v="5"/>
    <s v="Research &amp; Development"/>
    <s v="Female"/>
    <s v="Asian"/>
    <n v="37"/>
    <x v="919"/>
    <n v="80659"/>
    <n v="0"/>
    <s v="United States"/>
    <s v="Phoenix"/>
    <s v=""/>
    <s v="Phoenix United States"/>
    <s v="Eleanor Chau Development Engineer"/>
    <n v="-1"/>
    <x v="3"/>
  </r>
  <r>
    <s v="E03858"/>
    <s v="John Cho"/>
    <s v="Director"/>
    <x v="4"/>
    <s v="Speciality Products"/>
    <s v="Male"/>
    <s v="Asian"/>
    <n v="47"/>
    <x v="920"/>
    <n v="195385"/>
    <n v="0.21"/>
    <s v="China"/>
    <s v="Chengdu"/>
    <s v=""/>
    <s v="Chengdu China"/>
    <s v="John Cho Director"/>
    <n v="-1"/>
    <x v="1"/>
  </r>
  <r>
    <s v="E02221"/>
    <s v="Julian Delgado"/>
    <s v="Systems Analyst"/>
    <x v="0"/>
    <s v="Speciality Products"/>
    <s v="Male"/>
    <s v="Latino"/>
    <n v="29"/>
    <x v="921"/>
    <n v="52693"/>
    <n v="0"/>
    <s v="Brazil"/>
    <s v="Rio de Janerio"/>
    <s v=""/>
    <s v="Rio de Janerio Brazil"/>
    <s v="Julian Delgado Systems Analyst"/>
    <n v="-1"/>
    <x v="0"/>
  </r>
  <r>
    <s v="E00126"/>
    <s v="Isabella Scott"/>
    <s v="Network Administrator"/>
    <x v="0"/>
    <s v="Research &amp; Development"/>
    <s v="Female"/>
    <s v="Caucasian"/>
    <n v="58"/>
    <x v="922"/>
    <n v="72045"/>
    <n v="0"/>
    <s v="United States"/>
    <s v="Phoenix"/>
    <s v=""/>
    <s v="Phoenix United States"/>
    <s v="Isabella Scott Network Administrator"/>
    <n v="-1"/>
    <x v="0"/>
  </r>
  <r>
    <s v="E02627"/>
    <s v="Parker Avila"/>
    <s v="Analyst II"/>
    <x v="6"/>
    <s v="Manufacturing"/>
    <s v="Male"/>
    <s v="Latino"/>
    <n v="47"/>
    <x v="923"/>
    <n v="62749"/>
    <n v="0"/>
    <s v="Brazil"/>
    <s v="Manaus"/>
    <s v=""/>
    <s v="Manaus Brazil"/>
    <s v="Parker Avila Analyst II"/>
    <n v="-1"/>
    <x v="1"/>
  </r>
  <r>
    <s v="E03778"/>
    <s v="Luke Vu"/>
    <s v="Sr. Manger"/>
    <x v="6"/>
    <s v="Speciality Products"/>
    <s v="Male"/>
    <s v="Asian"/>
    <n v="52"/>
    <x v="666"/>
    <n v="154884"/>
    <n v="0.1"/>
    <s v="China"/>
    <s v="Shanghai"/>
    <s v=""/>
    <s v="Shanghai China"/>
    <s v="Luke Vu Sr. Manger"/>
    <n v="-1"/>
    <x v="0"/>
  </r>
  <r>
    <s v="E00481"/>
    <s v="Jameson Nelson"/>
    <s v="Network Architect"/>
    <x v="0"/>
    <s v="Research &amp; Development"/>
    <s v="Male"/>
    <s v="Caucasian"/>
    <n v="61"/>
    <x v="924"/>
    <n v="96566"/>
    <n v="0"/>
    <s v="United States"/>
    <s v="Columbus"/>
    <s v=""/>
    <s v="Columbus United States"/>
    <s v="Jameson Nelson Network Architect"/>
    <n v="-1"/>
    <x v="3"/>
  </r>
  <r>
    <s v="E02833"/>
    <s v="Adrian Fernandez"/>
    <s v="Systems Analyst"/>
    <x v="0"/>
    <s v="Research &amp; Development"/>
    <s v="Male"/>
    <s v="Latino"/>
    <n v="45"/>
    <x v="925"/>
    <n v="54994"/>
    <n v="0"/>
    <s v="United States"/>
    <s v="Columbus"/>
    <s v=""/>
    <s v="Columbus United States"/>
    <s v="Adrian Fernandez Systems Analyst"/>
    <n v="-1"/>
    <x v="2"/>
  </r>
  <r>
    <s v="E03902"/>
    <s v="Madison Hunter"/>
    <s v="Network Administrator"/>
    <x v="0"/>
    <s v="Corporate"/>
    <s v="Female"/>
    <s v="Caucasian"/>
    <n v="40"/>
    <x v="926"/>
    <n v="61523"/>
    <n v="0"/>
    <s v="United States"/>
    <s v="Columbus"/>
    <s v=""/>
    <s v="Columbus United States"/>
    <s v="Madison Hunter Network Administrator"/>
    <n v="-1"/>
    <x v="3"/>
  </r>
  <r>
    <s v="E02310"/>
    <s v="Jordan Phillips"/>
    <s v="Vice President"/>
    <x v="4"/>
    <s v="Corporate"/>
    <s v="Male"/>
    <s v="Black"/>
    <n v="45"/>
    <x v="927"/>
    <n v="190512"/>
    <n v="0.32"/>
    <s v="United States"/>
    <s v="Columbus"/>
    <s v=""/>
    <s v="Columbus United States"/>
    <s v="Jordan Phillips Vice President"/>
    <n v="-1"/>
    <x v="1"/>
  </r>
  <r>
    <s v="E02661"/>
    <s v="Maya Chan"/>
    <s v="Controls Engineer"/>
    <x v="5"/>
    <s v="Speciality Products"/>
    <s v="Female"/>
    <s v="Asian"/>
    <n v="37"/>
    <x v="928"/>
    <n v="124827"/>
    <n v="0"/>
    <s v="China"/>
    <s v="Beijing"/>
    <s v=""/>
    <s v="Beijing China"/>
    <s v="Maya Chan Controls Engineer"/>
    <n v="-1"/>
    <x v="3"/>
  </r>
  <r>
    <s v="E00836"/>
    <s v="Wesley King"/>
    <s v="Manager"/>
    <x v="3"/>
    <s v="Manufacturing"/>
    <s v="Male"/>
    <s v="Caucasian"/>
    <n v="57"/>
    <x v="929"/>
    <n v="101577"/>
    <n v="0.05"/>
    <s v="United States"/>
    <s v="Chicago"/>
    <s v=""/>
    <s v="Chicago United States"/>
    <s v="Wesley King Manager"/>
    <n v="-1"/>
    <x v="3"/>
  </r>
  <r>
    <s v="E00682"/>
    <s v="Sofia Fernandez"/>
    <s v="Manager"/>
    <x v="3"/>
    <s v="Manufacturing"/>
    <s v="Female"/>
    <s v="Latino"/>
    <n v="44"/>
    <x v="930"/>
    <n v="105223"/>
    <n v="0.1"/>
    <s v="United States"/>
    <s v="Phoenix"/>
    <s v=""/>
    <s v="Phoenix United States"/>
    <s v="Sofia Fernandez Manager"/>
    <n v="-1"/>
    <x v="1"/>
  </r>
  <r>
    <s v="E00287"/>
    <s v="Maverick Figueroa"/>
    <s v="IT Systems Architect"/>
    <x v="0"/>
    <s v="Corporate"/>
    <s v="Male"/>
    <s v="Latino"/>
    <n v="48"/>
    <x v="931"/>
    <n v="94815"/>
    <n v="0"/>
    <s v="United States"/>
    <s v="Chicago"/>
    <s v=""/>
    <s v="Chicago United States"/>
    <s v="Maverick Figueroa IT Systems Architect"/>
    <n v="-1"/>
    <x v="2"/>
  </r>
  <r>
    <s v="E00785"/>
    <s v="Hannah Hoang"/>
    <s v="Manager"/>
    <x v="3"/>
    <s v="Speciality Products"/>
    <s v="Female"/>
    <s v="Asian"/>
    <n v="25"/>
    <x v="257"/>
    <n v="114893"/>
    <n v="0.06"/>
    <s v="China"/>
    <s v="Chengdu"/>
    <s v=""/>
    <s v="Chengdu China"/>
    <s v="Hannah Hoang Manager"/>
    <n v="-1"/>
    <x v="1"/>
  </r>
  <r>
    <s v="E04598"/>
    <s v="Violet Garcia"/>
    <s v="Sr. Analyst"/>
    <x v="6"/>
    <s v="Speciality Products"/>
    <s v="Female"/>
    <s v="Latino"/>
    <n v="35"/>
    <x v="932"/>
    <n v="80622"/>
    <n v="0"/>
    <s v="United States"/>
    <s v="Austin"/>
    <s v=""/>
    <s v="Austin United States"/>
    <s v="Violet Garcia Sr. Analyst"/>
    <n v="-1"/>
    <x v="3"/>
  </r>
  <r>
    <s v="E03247"/>
    <s v="Aaliyah Mai"/>
    <s v="Vice President"/>
    <x v="0"/>
    <s v="Speciality Products"/>
    <s v="Female"/>
    <s v="Asian"/>
    <n v="57"/>
    <x v="933"/>
    <n v="246589"/>
    <n v="0.33"/>
    <s v="United States"/>
    <s v="Phoenix"/>
    <d v="2017-03-26T00:00:00"/>
    <s v="Phoenix United States"/>
    <s v="Aaliyah Mai Vice President"/>
    <n v="2017"/>
    <x v="1"/>
  </r>
  <r>
    <s v="E02703"/>
    <s v="Austin Vang"/>
    <s v="Manager"/>
    <x v="6"/>
    <s v="Speciality Products"/>
    <s v="Male"/>
    <s v="Asian"/>
    <n v="49"/>
    <x v="163"/>
    <n v="119397"/>
    <n v="0.09"/>
    <s v="China"/>
    <s v="Beijing"/>
    <d v="2019-03-14T00:00:00"/>
    <s v="Beijing China"/>
    <s v="Austin Vang Manager"/>
    <n v="2019"/>
    <x v="0"/>
  </r>
  <r>
    <s v="E02191"/>
    <s v="Maria Sun"/>
    <s v="Director"/>
    <x v="2"/>
    <s v="Corporate"/>
    <s v="Female"/>
    <s v="Asian"/>
    <n v="25"/>
    <x v="934"/>
    <n v="150666"/>
    <n v="0.23"/>
    <s v="China"/>
    <s v="Chengdu"/>
    <s v=""/>
    <s v="Chengdu China"/>
    <s v="Maria Sun Director"/>
    <n v="-1"/>
    <x v="1"/>
  </r>
  <r>
    <s v="E00156"/>
    <s v="Madelyn Scott"/>
    <s v="Sr. Manger"/>
    <x v="0"/>
    <s v="Research &amp; Development"/>
    <s v="Female"/>
    <s v="Caucasian"/>
    <n v="46"/>
    <x v="935"/>
    <n v="148035"/>
    <n v="0.14000000000000001"/>
    <s v="United States"/>
    <s v="Phoenix"/>
    <s v=""/>
    <s v="Phoenix United States"/>
    <s v="Madelyn Scott Sr. Manger"/>
    <n v="-1"/>
    <x v="3"/>
  </r>
  <r>
    <s v="E03349"/>
    <s v="Dylan Chin"/>
    <s v="Director"/>
    <x v="1"/>
    <s v="Corporate"/>
    <s v="Male"/>
    <s v="Asian"/>
    <n v="60"/>
    <x v="936"/>
    <n v="158898"/>
    <n v="0.18"/>
    <s v="United States"/>
    <s v="Miami"/>
    <s v=""/>
    <s v="Miami United States"/>
    <s v="Dylan Chin Director"/>
    <n v="-1"/>
    <x v="0"/>
  </r>
  <r>
    <s v="E04032"/>
    <s v="Emery Zhang"/>
    <s v="Field Engineer"/>
    <x v="5"/>
    <s v="Corporate"/>
    <s v="Female"/>
    <s v="Asian"/>
    <n v="45"/>
    <x v="937"/>
    <n v="89659"/>
    <n v="0"/>
    <s v="China"/>
    <s v="Beijing"/>
    <s v=""/>
    <s v="Beijing China"/>
    <s v="Emery Zhang Field Engineer"/>
    <n v="-1"/>
    <x v="3"/>
  </r>
  <r>
    <s v="E00005"/>
    <s v="Riley Washington"/>
    <s v="Director"/>
    <x v="2"/>
    <s v="Speciality Products"/>
    <s v="Female"/>
    <s v="Caucasian"/>
    <n v="39"/>
    <x v="938"/>
    <n v="171487"/>
    <n v="0.23"/>
    <s v="United States"/>
    <s v="Phoenix"/>
    <s v=""/>
    <s v="Phoenix United States"/>
    <s v="Riley Washington Director"/>
    <n v="-1"/>
    <x v="0"/>
  </r>
  <r>
    <s v="E04354"/>
    <s v="Raelynn Rios"/>
    <s v="Vice President"/>
    <x v="2"/>
    <s v="Manufacturing"/>
    <s v="Female"/>
    <s v="Latino"/>
    <n v="43"/>
    <x v="939"/>
    <n v="258498"/>
    <n v="0.35"/>
    <s v="United States"/>
    <s v="Columbus"/>
    <s v=""/>
    <s v="Columbus United States"/>
    <s v="Raelynn Rios Vice President"/>
    <n v="-1"/>
    <x v="2"/>
  </r>
  <r>
    <s v="E01578"/>
    <s v="Anthony Hong"/>
    <s v="Sr. Manger"/>
    <x v="0"/>
    <s v="Research &amp; Development"/>
    <s v="Male"/>
    <s v="Asian"/>
    <n v="37"/>
    <x v="802"/>
    <n v="146961"/>
    <n v="0.11"/>
    <s v="United States"/>
    <s v="Columbus"/>
    <s v=""/>
    <s v="Columbus United States"/>
    <s v="Anthony Hong Sr. Manger"/>
    <n v="-1"/>
    <x v="1"/>
  </r>
  <r>
    <s v="E03430"/>
    <s v="Leo Herrera"/>
    <s v="Sr. Business Partner"/>
    <x v="4"/>
    <s v="Research &amp; Development"/>
    <s v="Male"/>
    <s v="Latino"/>
    <n v="48"/>
    <x v="940"/>
    <n v="85369"/>
    <n v="0"/>
    <s v="Brazil"/>
    <s v="Manaus"/>
    <d v="2004-11-27T00:00:00"/>
    <s v="Manaus Brazil"/>
    <s v="Leo Herrera Sr. Business Partner"/>
    <n v="2004"/>
    <x v="0"/>
  </r>
  <r>
    <s v="E03058"/>
    <s v="Robert Wright"/>
    <s v="Technical Architect"/>
    <x v="0"/>
    <s v="Manufacturing"/>
    <s v="Male"/>
    <s v="Caucasian"/>
    <n v="30"/>
    <x v="941"/>
    <n v="67489"/>
    <n v="0"/>
    <s v="United States"/>
    <s v="Chicago"/>
    <s v=""/>
    <s v="Chicago United States"/>
    <s v="Robert Wright Technical Architect"/>
    <n v="-1"/>
    <x v="0"/>
  </r>
  <r>
    <s v="E04762"/>
    <s v="Audrey Richardson"/>
    <s v="Director"/>
    <x v="0"/>
    <s v="Manufacturing"/>
    <s v="Female"/>
    <s v="Caucasian"/>
    <n v="46"/>
    <x v="942"/>
    <n v="166259"/>
    <n v="0.17"/>
    <s v="United States"/>
    <s v="Chicago"/>
    <s v=""/>
    <s v="Chicago United States"/>
    <s v="Audrey Richardson Director"/>
    <n v="-1"/>
    <x v="1"/>
  </r>
  <r>
    <s v="E01148"/>
    <s v="Scarlett Kumar"/>
    <s v="Systems Analyst"/>
    <x v="0"/>
    <s v="Corporate"/>
    <s v="Female"/>
    <s v="Asian"/>
    <n v="55"/>
    <x v="943"/>
    <n v="47032"/>
    <n v="0"/>
    <s v="United States"/>
    <s v="Columbus"/>
    <s v=""/>
    <s v="Columbus United States"/>
    <s v="Scarlett Kumar Systems Analyst"/>
    <n v="-1"/>
    <x v="3"/>
  </r>
  <r>
    <s v="E03094"/>
    <s v="Wesley Young"/>
    <s v="Sr. Analyst"/>
    <x v="6"/>
    <s v="Speciality Products"/>
    <s v="Male"/>
    <s v="Caucasian"/>
    <n v="33"/>
    <x v="944"/>
    <n v="98427"/>
    <n v="0"/>
    <s v="United States"/>
    <s v="Columbus"/>
    <s v=""/>
    <s v="Columbus United States"/>
    <s v="Wesley Young Sr. Analyst"/>
    <n v="-1"/>
    <x v="2"/>
  </r>
  <r>
    <s v="E01909"/>
    <s v="Lillian Khan"/>
    <s v="Analyst"/>
    <x v="1"/>
    <s v="Speciality Products"/>
    <s v="Female"/>
    <s v="Asian"/>
    <n v="44"/>
    <x v="945"/>
    <n v="47387"/>
    <n v="0"/>
    <s v="China"/>
    <s v="Chengdu"/>
    <d v="2018-01-08T00:00:00"/>
    <s v="Chengdu China"/>
    <s v="Lillian Khan Analyst"/>
    <n v="2018"/>
    <x v="0"/>
  </r>
  <r>
    <s v="E04398"/>
    <s v="Oliver Yang"/>
    <s v="Director"/>
    <x v="6"/>
    <s v="Speciality Products"/>
    <s v="Male"/>
    <s v="Asian"/>
    <n v="31"/>
    <x v="946"/>
    <n v="176710"/>
    <n v="0.15"/>
    <s v="United States"/>
    <s v="Miami"/>
    <s v=""/>
    <s v="Miami United States"/>
    <s v="Oliver Yang Director"/>
    <n v="-1"/>
    <x v="0"/>
  </r>
  <r>
    <s v="E02521"/>
    <s v="Lily Nguyen"/>
    <s v="Sr. Analyst"/>
    <x v="1"/>
    <s v="Speciality Products"/>
    <s v="Female"/>
    <s v="Asian"/>
    <n v="33"/>
    <x v="947"/>
    <n v="95960"/>
    <n v="0"/>
    <s v="China"/>
    <s v="Chengdu"/>
    <s v=""/>
    <s v="Chengdu China"/>
    <s v="Lily Nguyen Sr. Analyst"/>
    <n v="-1"/>
    <x v="3"/>
  </r>
  <r>
    <s v="E03545"/>
    <s v="Sofia Cheng"/>
    <s v="Vice President"/>
    <x v="3"/>
    <s v="Corporate"/>
    <s v="Female"/>
    <s v="Asian"/>
    <n v="63"/>
    <x v="948"/>
    <n v="216195"/>
    <n v="0.31"/>
    <s v="United States"/>
    <s v="Miami"/>
    <s v=""/>
    <s v="Miami United States"/>
    <s v="Sofia Cheng Vice President"/>
    <n v="-1"/>
    <x v="2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000">
  <r>
    <s v="E02387"/>
    <s v="Emily Davis"/>
    <s v="Sr. Manger"/>
    <x v="0"/>
    <s v="Research &amp; Development"/>
    <s v="Female"/>
    <s v="Black"/>
    <n v="55"/>
    <d v="2016-04-08T00:00:00"/>
    <n v="141604"/>
    <n v="0.15"/>
    <s v="United States"/>
    <s v="Seattle"/>
    <d v="2021-10-16T00:00:00"/>
    <s v="Seattle United States"/>
    <s v="Emily Davis Sr. Manger"/>
    <x v="0"/>
    <n v="2"/>
    <x v="0"/>
  </r>
  <r>
    <s v="E04105"/>
    <s v="Theodore Dinh"/>
    <s v="Technical Architect"/>
    <x v="0"/>
    <s v="Manufacturing"/>
    <s v="Male"/>
    <s v="Asian"/>
    <n v="59"/>
    <d v="1997-11-29T00:00:00"/>
    <n v="99975"/>
    <n v="0"/>
    <s v="China"/>
    <s v="Chongqing"/>
    <s v=""/>
    <s v="Chongqing China"/>
    <s v="Theodore Dinh Technical Architect"/>
    <x v="1"/>
    <n v="4"/>
    <x v="1"/>
  </r>
  <r>
    <s v="E02572"/>
    <s v="Luna Sanders"/>
    <s v="Director"/>
    <x v="1"/>
    <s v="Speciality Products"/>
    <s v="Female"/>
    <s v="Caucasian"/>
    <n v="50"/>
    <d v="2006-10-26T00:00:00"/>
    <n v="163099"/>
    <n v="0.2"/>
    <s v="United States"/>
    <s v="Chicago"/>
    <s v=""/>
    <s v="Chicago United States"/>
    <s v="Luna Sanders Director"/>
    <x v="1"/>
    <n v="4"/>
    <x v="1"/>
  </r>
  <r>
    <s v="E02832"/>
    <s v="Penelope Jordan"/>
    <s v="Computer Systems Manager"/>
    <x v="0"/>
    <s v="Manufacturing"/>
    <s v="Female"/>
    <s v="Caucasian"/>
    <n v="26"/>
    <d v="2019-09-27T00:00:00"/>
    <n v="84913"/>
    <n v="7.0000000000000007E-2"/>
    <s v="United States"/>
    <s v="Chicago"/>
    <s v=""/>
    <s v="Chicago United States"/>
    <s v="Penelope Jordan Computer Systems Manager"/>
    <x v="1"/>
    <n v="3"/>
    <x v="1"/>
  </r>
  <r>
    <s v="E01639"/>
    <s v="Austin Vo"/>
    <s v="Sr. Analyst"/>
    <x v="1"/>
    <s v="Manufacturing"/>
    <s v="Male"/>
    <s v="Asian"/>
    <n v="55"/>
    <d v="1995-11-20T00:00:00"/>
    <n v="95409"/>
    <n v="0"/>
    <s v="United States"/>
    <s v="Phoenix"/>
    <s v=""/>
    <s v="Phoenix United States"/>
    <s v="Austin Vo Sr. Analyst"/>
    <x v="1"/>
    <n v="4"/>
    <x v="1"/>
  </r>
  <r>
    <s v="E00644"/>
    <s v="Joshua Gupta"/>
    <s v="Account Representative"/>
    <x v="2"/>
    <s v="Corporate"/>
    <s v="Male"/>
    <s v="Asian"/>
    <n v="57"/>
    <d v="2017-01-24T00:00:00"/>
    <n v="50994"/>
    <n v="0"/>
    <s v="China"/>
    <s v="Chongqing"/>
    <s v=""/>
    <s v="Chongqing China"/>
    <s v="Joshua Gupta Account Representative"/>
    <x v="1"/>
    <n v="1"/>
    <x v="1"/>
  </r>
  <r>
    <s v="E01550"/>
    <s v="Ruby Barnes"/>
    <s v="Manager"/>
    <x v="0"/>
    <s v="Corporate"/>
    <s v="Female"/>
    <s v="Caucasian"/>
    <n v="27"/>
    <d v="2020-07-01T00:00:00"/>
    <n v="119746"/>
    <n v="0.1"/>
    <s v="United States"/>
    <s v="Phoenix"/>
    <s v=""/>
    <s v="Phoenix United States"/>
    <s v="Ruby Barnes Manager"/>
    <x v="1"/>
    <n v="3"/>
    <x v="1"/>
  </r>
  <r>
    <s v="E04332"/>
    <s v="Luke Martin"/>
    <s v="Analyst"/>
    <x v="1"/>
    <s v="Manufacturing"/>
    <s v="Male"/>
    <s v="Black"/>
    <n v="25"/>
    <d v="2020-05-16T00:00:00"/>
    <n v="41336"/>
    <n v="0"/>
    <s v="United States"/>
    <s v="Miami"/>
    <d v="2021-05-20T00:00:00"/>
    <s v="Miami United States"/>
    <s v="Luke Martin Analyst"/>
    <x v="0"/>
    <n v="2"/>
    <x v="2"/>
  </r>
  <r>
    <s v="E04533"/>
    <s v="Easton Bailey"/>
    <s v="Manager"/>
    <x v="3"/>
    <s v="Manufacturing"/>
    <s v="Male"/>
    <s v="Caucasian"/>
    <n v="29"/>
    <d v="2019-01-25T00:00:00"/>
    <n v="113527"/>
    <n v="0.06"/>
    <s v="United States"/>
    <s v="Austin"/>
    <s v=""/>
    <s v="Austin United States"/>
    <s v="Easton Bailey Manager"/>
    <x v="1"/>
    <n v="1"/>
    <x v="1"/>
  </r>
  <r>
    <s v="E03838"/>
    <s v="Madeline Walker"/>
    <s v="Sr. Analyst"/>
    <x v="1"/>
    <s v="Speciality Products"/>
    <s v="Female"/>
    <s v="Caucasian"/>
    <n v="34"/>
    <d v="2018-06-13T00:00:00"/>
    <n v="77203"/>
    <n v="0"/>
    <s v="United States"/>
    <s v="Chicago"/>
    <s v=""/>
    <s v="Chicago United States"/>
    <s v="Madeline Walker Sr. Analyst"/>
    <x v="1"/>
    <n v="2"/>
    <x v="1"/>
  </r>
  <r>
    <s v="E00591"/>
    <s v="Savannah Ali"/>
    <s v="Sr. Manger"/>
    <x v="4"/>
    <s v="Manufacturing"/>
    <s v="Female"/>
    <s v="Asian"/>
    <n v="36"/>
    <d v="2009-02-11T00:00:00"/>
    <n v="157333"/>
    <n v="0.15"/>
    <s v="United States"/>
    <s v="Miami"/>
    <s v=""/>
    <s v="Miami United States"/>
    <s v="Savannah Ali Sr. Manger"/>
    <x v="1"/>
    <n v="1"/>
    <x v="1"/>
  </r>
  <r>
    <s v="E03344"/>
    <s v="Camila Rogers"/>
    <s v="Controls Engineer"/>
    <x v="5"/>
    <s v="Speciality Products"/>
    <s v="Female"/>
    <s v="Caucasian"/>
    <n v="27"/>
    <d v="2021-10-21T00:00:00"/>
    <n v="109851"/>
    <n v="0"/>
    <s v="United States"/>
    <s v="Seattle"/>
    <s v=""/>
    <s v="Seattle United States"/>
    <s v="Camila Rogers Controls Engineer"/>
    <x v="1"/>
    <n v="4"/>
    <x v="1"/>
  </r>
  <r>
    <s v="E00530"/>
    <s v="Eli Jones"/>
    <s v="Manager"/>
    <x v="4"/>
    <s v="Manufacturing"/>
    <s v="Male"/>
    <s v="Caucasian"/>
    <n v="59"/>
    <d v="1999-03-14T00:00:00"/>
    <n v="105086"/>
    <n v="0.09"/>
    <s v="United States"/>
    <s v="Austin"/>
    <s v=""/>
    <s v="Austin United States"/>
    <s v="Eli Jones Manager"/>
    <x v="1"/>
    <n v="1"/>
    <x v="1"/>
  </r>
  <r>
    <s v="E04239"/>
    <s v="Everleigh Ng"/>
    <s v="Sr. Manger"/>
    <x v="1"/>
    <s v="Research &amp; Development"/>
    <s v="Female"/>
    <s v="Asian"/>
    <n v="51"/>
    <d v="2021-06-10T00:00:00"/>
    <n v="146742"/>
    <n v="0.1"/>
    <s v="China"/>
    <s v="Shanghai"/>
    <s v=""/>
    <s v="Shanghai China"/>
    <s v="Everleigh Ng Sr. Manger"/>
    <x v="1"/>
    <n v="2"/>
    <x v="1"/>
  </r>
  <r>
    <s v="E03496"/>
    <s v="Robert Yang"/>
    <s v="Sr. Analyst"/>
    <x v="3"/>
    <s v="Speciality Products"/>
    <s v="Male"/>
    <s v="Asian"/>
    <n v="31"/>
    <d v="2017-11-04T00:00:00"/>
    <n v="97078"/>
    <n v="0"/>
    <s v="United States"/>
    <s v="Austin"/>
    <d v="2020-03-09T00:00:00"/>
    <s v="Austin United States"/>
    <s v="Robert Yang Sr. Analyst"/>
    <x v="2"/>
    <n v="4"/>
    <x v="3"/>
  </r>
  <r>
    <s v="E00549"/>
    <s v="Isabella Xi"/>
    <s v="Vice President"/>
    <x v="6"/>
    <s v="Research &amp; Development"/>
    <s v="Female"/>
    <s v="Asian"/>
    <n v="41"/>
    <d v="2013-03-13T00:00:00"/>
    <n v="249270"/>
    <n v="0.3"/>
    <s v="United States"/>
    <s v="Seattle"/>
    <s v=""/>
    <s v="Seattle United States"/>
    <s v="Isabella Xi Vice President"/>
    <x v="1"/>
    <n v="1"/>
    <x v="1"/>
  </r>
  <r>
    <s v="E00163"/>
    <s v="Bella Powell"/>
    <s v="Director"/>
    <x v="1"/>
    <s v="Research &amp; Development"/>
    <s v="Female"/>
    <s v="Black"/>
    <n v="65"/>
    <d v="2002-03-04T00:00:00"/>
    <n v="175837"/>
    <n v="0.2"/>
    <s v="United States"/>
    <s v="Phoenix"/>
    <s v=""/>
    <s v="Phoenix United States"/>
    <s v="Bella Powell Director"/>
    <x v="1"/>
    <n v="1"/>
    <x v="1"/>
  </r>
  <r>
    <s v="E00884"/>
    <s v="Camila Silva"/>
    <s v="Sr. Manger"/>
    <x v="6"/>
    <s v="Speciality Products"/>
    <s v="Female"/>
    <s v="Latino"/>
    <n v="64"/>
    <d v="2003-12-01T00:00:00"/>
    <n v="154828"/>
    <n v="0.13"/>
    <s v="United States"/>
    <s v="Seattle"/>
    <s v=""/>
    <s v="Seattle United States"/>
    <s v="Camila Silva Sr. Manger"/>
    <x v="1"/>
    <n v="4"/>
    <x v="1"/>
  </r>
  <r>
    <s v="E04116"/>
    <s v="David Barnes"/>
    <s v="Director"/>
    <x v="0"/>
    <s v="Corporate"/>
    <s v="Male"/>
    <s v="Caucasian"/>
    <n v="64"/>
    <d v="2013-11-03T00:00:00"/>
    <n v="186503"/>
    <n v="0.24"/>
    <s v="United States"/>
    <s v="Columbus"/>
    <s v=""/>
    <s v="Columbus United States"/>
    <s v="David Barnes Director"/>
    <x v="1"/>
    <n v="4"/>
    <x v="1"/>
  </r>
  <r>
    <s v="E04625"/>
    <s v="Adam Dang"/>
    <s v="Director"/>
    <x v="2"/>
    <s v="Research &amp; Development"/>
    <s v="Male"/>
    <s v="Asian"/>
    <n v="45"/>
    <d v="2002-07-09T00:00:00"/>
    <n v="166331"/>
    <n v="0.18"/>
    <s v="China"/>
    <s v="Chongqing"/>
    <s v=""/>
    <s v="Chongqing China"/>
    <s v="Adam Dang Director"/>
    <x v="1"/>
    <n v="3"/>
    <x v="1"/>
  </r>
  <r>
    <s v="E03680"/>
    <s v="Elias Alvarado"/>
    <s v="Sr. Manger"/>
    <x v="0"/>
    <s v="Manufacturing"/>
    <s v="Male"/>
    <s v="Latino"/>
    <n v="56"/>
    <d v="2012-01-09T00:00:00"/>
    <n v="146140"/>
    <n v="0.1"/>
    <s v="Brazil"/>
    <s v="Manaus"/>
    <s v=""/>
    <s v="Manaus Brazil"/>
    <s v="Elias Alvarado Sr. Manger"/>
    <x v="1"/>
    <n v="1"/>
    <x v="1"/>
  </r>
  <r>
    <s v="E04732"/>
    <s v="Eva Rivera"/>
    <s v="Director"/>
    <x v="2"/>
    <s v="Manufacturing"/>
    <s v="Female"/>
    <s v="Latino"/>
    <n v="36"/>
    <d v="2021-04-02T00:00:00"/>
    <n v="151703"/>
    <n v="0.21"/>
    <s v="United States"/>
    <s v="Miami"/>
    <s v=""/>
    <s v="Miami United States"/>
    <s v="Eva Rivera Director"/>
    <x v="1"/>
    <n v="2"/>
    <x v="1"/>
  </r>
  <r>
    <s v="E03484"/>
    <s v="Logan Rivera"/>
    <s v="Director"/>
    <x v="0"/>
    <s v="Research &amp; Development"/>
    <s v="Male"/>
    <s v="Latino"/>
    <n v="59"/>
    <d v="2002-05-24T00:00:00"/>
    <n v="172787"/>
    <n v="0.28000000000000003"/>
    <s v="Brazil"/>
    <s v="Rio de Janerio"/>
    <s v=""/>
    <s v="Rio de Janerio Brazil"/>
    <s v="Logan Rivera Director"/>
    <x v="1"/>
    <n v="2"/>
    <x v="1"/>
  </r>
  <r>
    <s v="E00671"/>
    <s v="Leonardo Dixon"/>
    <s v="Analyst"/>
    <x v="2"/>
    <s v="Speciality Products"/>
    <s v="Male"/>
    <s v="Caucasian"/>
    <n v="37"/>
    <d v="2019-09-05T00:00:00"/>
    <n v="49998"/>
    <n v="0"/>
    <s v="United States"/>
    <s v="Seattle"/>
    <s v=""/>
    <s v="Seattle United States"/>
    <s v="Leonardo Dixon Analyst"/>
    <x v="1"/>
    <n v="3"/>
    <x v="1"/>
  </r>
  <r>
    <s v="E02071"/>
    <s v="Mateo Her"/>
    <s v="Vice President"/>
    <x v="2"/>
    <s v="Speciality Products"/>
    <s v="Male"/>
    <s v="Asian"/>
    <n v="44"/>
    <d v="2014-03-02T00:00:00"/>
    <n v="207172"/>
    <n v="0.31"/>
    <s v="China"/>
    <s v="Chongqing"/>
    <s v=""/>
    <s v="Chongqing China"/>
    <s v="Mateo Her Vice President"/>
    <x v="1"/>
    <n v="1"/>
    <x v="1"/>
  </r>
  <r>
    <s v="E02206"/>
    <s v="Jose Henderson"/>
    <s v="Director"/>
    <x v="4"/>
    <s v="Speciality Products"/>
    <s v="Male"/>
    <s v="Black"/>
    <n v="41"/>
    <d v="2015-04-17T00:00:00"/>
    <n v="152239"/>
    <n v="0.23"/>
    <s v="United States"/>
    <s v="Columbus"/>
    <s v=""/>
    <s v="Columbus United States"/>
    <s v="Jose Henderson Director"/>
    <x v="1"/>
    <n v="2"/>
    <x v="1"/>
  </r>
  <r>
    <s v="E04545"/>
    <s v="Abigail Mejia"/>
    <s v="Quality Engineer"/>
    <x v="5"/>
    <s v="Corporate"/>
    <s v="Female"/>
    <s v="Latino"/>
    <n v="56"/>
    <d v="2005-02-05T00:00:00"/>
    <n v="98581"/>
    <n v="0"/>
    <s v="Brazil"/>
    <s v="Rio de Janerio"/>
    <s v=""/>
    <s v="Rio de Janerio Brazil"/>
    <s v="Abigail Mejia Quality Engineer"/>
    <x v="1"/>
    <n v="1"/>
    <x v="1"/>
  </r>
  <r>
    <s v="E00154"/>
    <s v="Wyatt Chin"/>
    <s v="Vice President"/>
    <x v="5"/>
    <s v="Speciality Products"/>
    <s v="Male"/>
    <s v="Asian"/>
    <n v="43"/>
    <d v="2004-06-07T00:00:00"/>
    <n v="246231"/>
    <n v="0.31"/>
    <s v="United States"/>
    <s v="Seattle"/>
    <s v=""/>
    <s v="Seattle United States"/>
    <s v="Wyatt Chin Vice President"/>
    <x v="1"/>
    <n v="2"/>
    <x v="1"/>
  </r>
  <r>
    <s v="E03343"/>
    <s v="Carson Lu"/>
    <s v="Engineering Manager"/>
    <x v="5"/>
    <s v="Speciality Products"/>
    <s v="Male"/>
    <s v="Asian"/>
    <n v="64"/>
    <d v="1996-12-04T00:00:00"/>
    <n v="99354"/>
    <n v="0.12"/>
    <s v="China"/>
    <s v="Beijing"/>
    <s v=""/>
    <s v="Beijing China"/>
    <s v="Carson Lu Engineering Manager"/>
    <x v="1"/>
    <n v="4"/>
    <x v="1"/>
  </r>
  <r>
    <s v="E00304"/>
    <s v="Dylan Choi"/>
    <s v="Vice President"/>
    <x v="0"/>
    <s v="Corporate"/>
    <s v="Male"/>
    <s v="Asian"/>
    <n v="63"/>
    <d v="2012-05-11T00:00:00"/>
    <n v="231141"/>
    <n v="0.34"/>
    <s v="China"/>
    <s v="Beijing"/>
    <s v=""/>
    <s v="Beijing China"/>
    <s v="Dylan Choi Vice President"/>
    <x v="1"/>
    <n v="2"/>
    <x v="1"/>
  </r>
  <r>
    <s v="E02594"/>
    <s v="Ezekiel Kumar"/>
    <s v="IT Coordinator"/>
    <x v="0"/>
    <s v="Research &amp; Development"/>
    <s v="Male"/>
    <s v="Asian"/>
    <n v="28"/>
    <d v="2017-06-25T00:00:00"/>
    <n v="54775"/>
    <n v="0"/>
    <s v="United States"/>
    <s v="Columbus"/>
    <s v=""/>
    <s v="Columbus United States"/>
    <s v="Ezekiel Kumar IT Coordinator"/>
    <x v="1"/>
    <n v="2"/>
    <x v="1"/>
  </r>
  <r>
    <s v="E00402"/>
    <s v="Dominic Guzman"/>
    <s v="Analyst"/>
    <x v="1"/>
    <s v="Manufacturing"/>
    <s v="Male"/>
    <s v="Latino"/>
    <n v="65"/>
    <d v="2004-05-16T00:00:00"/>
    <n v="55499"/>
    <n v="0"/>
    <s v="Brazil"/>
    <s v="Manaus"/>
    <s v=""/>
    <s v="Manaus Brazil"/>
    <s v="Dominic Guzman Analyst"/>
    <x v="1"/>
    <n v="2"/>
    <x v="1"/>
  </r>
  <r>
    <s v="E01994"/>
    <s v="Angel Powell"/>
    <s v="Analyst II"/>
    <x v="2"/>
    <s v="Research &amp; Development"/>
    <s v="Male"/>
    <s v="Caucasian"/>
    <n v="61"/>
    <d v="2008-07-11T00:00:00"/>
    <n v="66521"/>
    <n v="0"/>
    <s v="United States"/>
    <s v="Seattle"/>
    <s v=""/>
    <s v="Seattle United States"/>
    <s v="Angel Powell Analyst II"/>
    <x v="1"/>
    <n v="3"/>
    <x v="1"/>
  </r>
  <r>
    <s v="E03549"/>
    <s v="Mateo Vu"/>
    <s v="Account Representative"/>
    <x v="2"/>
    <s v="Speciality Products"/>
    <s v="Male"/>
    <s v="Asian"/>
    <n v="30"/>
    <d v="2016-09-29T00:00:00"/>
    <n v="59100"/>
    <n v="0"/>
    <s v="China"/>
    <s v="Chongqing"/>
    <s v=""/>
    <s v="Chongqing China"/>
    <s v="Mateo Vu Account Representative"/>
    <x v="1"/>
    <n v="3"/>
    <x v="1"/>
  </r>
  <r>
    <s v="E03247"/>
    <s v="Caroline Jenkins"/>
    <s v="Analyst"/>
    <x v="1"/>
    <s v="Research &amp; Development"/>
    <s v="Female"/>
    <s v="Caucasian"/>
    <n v="27"/>
    <d v="2018-05-06T00:00:00"/>
    <n v="49011"/>
    <n v="0"/>
    <s v="United States"/>
    <s v="Chicago"/>
    <s v=""/>
    <s v="Chicago United States"/>
    <s v="Caroline Jenkins Analyst"/>
    <x v="1"/>
    <n v="2"/>
    <x v="1"/>
  </r>
  <r>
    <s v="E02074"/>
    <s v="Nora Brown"/>
    <s v="Enterprise Architect"/>
    <x v="0"/>
    <s v="Manufacturing"/>
    <s v="Female"/>
    <s v="Caucasian"/>
    <n v="32"/>
    <d v="2014-02-11T00:00:00"/>
    <n v="99575"/>
    <n v="0"/>
    <s v="United States"/>
    <s v="Austin"/>
    <s v=""/>
    <s v="Austin United States"/>
    <s v="Nora Brown Enterprise Architect"/>
    <x v="1"/>
    <n v="1"/>
    <x v="1"/>
  </r>
  <r>
    <s v="E04152"/>
    <s v="Adeline Huang"/>
    <s v="Controls Engineer"/>
    <x v="5"/>
    <s v="Manufacturing"/>
    <s v="Female"/>
    <s v="Asian"/>
    <n v="34"/>
    <d v="2019-12-16T00:00:00"/>
    <n v="99989"/>
    <n v="0"/>
    <s v="China"/>
    <s v="Chengdu"/>
    <s v=""/>
    <s v="Chengdu China"/>
    <s v="Adeline Huang Controls Engineer"/>
    <x v="1"/>
    <n v="4"/>
    <x v="1"/>
  </r>
  <r>
    <s v="E01628"/>
    <s v="Jackson Perry"/>
    <s v="Vice President"/>
    <x v="6"/>
    <s v="Research &amp; Development"/>
    <s v="Male"/>
    <s v="Caucasian"/>
    <n v="27"/>
    <d v="2019-10-20T00:00:00"/>
    <n v="256420"/>
    <n v="0.3"/>
    <s v="United States"/>
    <s v="Phoenix"/>
    <s v=""/>
    <s v="Phoenix United States"/>
    <s v="Jackson Perry Vice President"/>
    <x v="1"/>
    <n v="4"/>
    <x v="1"/>
  </r>
  <r>
    <s v="E04285"/>
    <s v="Riley Padilla"/>
    <s v="Technical Architect"/>
    <x v="0"/>
    <s v="Manufacturing"/>
    <s v="Female"/>
    <s v="Latino"/>
    <n v="35"/>
    <d v="2013-05-15T00:00:00"/>
    <n v="78940"/>
    <n v="0"/>
    <s v="United States"/>
    <s v="Miami"/>
    <s v=""/>
    <s v="Miami United States"/>
    <s v="Riley Padilla Technical Architect"/>
    <x v="1"/>
    <n v="2"/>
    <x v="1"/>
  </r>
  <r>
    <s v="E01417"/>
    <s v="Leah Pena"/>
    <s v="Enterprise Architect"/>
    <x v="0"/>
    <s v="Corporate"/>
    <s v="Female"/>
    <s v="Latino"/>
    <n v="57"/>
    <d v="1994-01-03T00:00:00"/>
    <n v="82872"/>
    <n v="0"/>
    <s v="Brazil"/>
    <s v="Manaus"/>
    <s v=""/>
    <s v="Manaus Brazil"/>
    <s v="Leah Pena Enterprise Architect"/>
    <x v="1"/>
    <n v="1"/>
    <x v="1"/>
  </r>
  <r>
    <s v="E01754"/>
    <s v="Owen Lam"/>
    <s v="Sr. Business Partner"/>
    <x v="4"/>
    <s v="Speciality Products"/>
    <s v="Male"/>
    <s v="Asian"/>
    <n v="30"/>
    <d v="2017-05-29T00:00:00"/>
    <n v="86317"/>
    <n v="0"/>
    <s v="China"/>
    <s v="Chengdu"/>
    <d v="2017-07-16T00:00:00"/>
    <s v="Chengdu China"/>
    <s v="Owen Lam Sr. Business Partner"/>
    <x v="3"/>
    <n v="2"/>
    <x v="4"/>
  </r>
  <r>
    <s v="E03749"/>
    <s v="Kennedy Foster"/>
    <s v="Manager"/>
    <x v="6"/>
    <s v="Speciality Products"/>
    <s v="Female"/>
    <s v="Caucasian"/>
    <n v="53"/>
    <d v="2013-11-23T00:00:00"/>
    <n v="113135"/>
    <n v="0.05"/>
    <s v="United States"/>
    <s v="Austin"/>
    <s v=""/>
    <s v="Austin United States"/>
    <s v="Kennedy Foster Manager"/>
    <x v="1"/>
    <n v="4"/>
    <x v="1"/>
  </r>
  <r>
    <s v="E03574"/>
    <s v="John Moore"/>
    <s v="Vice President"/>
    <x v="0"/>
    <s v="Speciality Products"/>
    <s v="Male"/>
    <s v="Caucasian"/>
    <n v="52"/>
    <d v="2005-11-08T00:00:00"/>
    <n v="199808"/>
    <n v="0.32"/>
    <s v="United States"/>
    <s v="Seattle"/>
    <s v=""/>
    <s v="Seattle United States"/>
    <s v="John Moore Vice President"/>
    <x v="1"/>
    <n v="4"/>
    <x v="1"/>
  </r>
  <r>
    <s v="E04600"/>
    <s v="William Vu"/>
    <s v="Account Representative"/>
    <x v="2"/>
    <s v="Speciality Products"/>
    <s v="Male"/>
    <s v="Asian"/>
    <n v="37"/>
    <d v="2013-11-14T00:00:00"/>
    <n v="56037"/>
    <n v="0"/>
    <s v="China"/>
    <s v="Shanghai"/>
    <s v=""/>
    <s v="Shanghai China"/>
    <s v="William Vu Account Representative"/>
    <x v="1"/>
    <n v="4"/>
    <x v="1"/>
  </r>
  <r>
    <s v="E00586"/>
    <s v="Sadie Washington"/>
    <s v="Sr. Manger"/>
    <x v="6"/>
    <s v="Research &amp; Development"/>
    <s v="Female"/>
    <s v="Caucasian"/>
    <n v="29"/>
    <d v="2019-05-24T00:00:00"/>
    <n v="122350"/>
    <n v="0.12"/>
    <s v="United States"/>
    <s v="Phoenix"/>
    <s v=""/>
    <s v="Phoenix United States"/>
    <s v="Sadie Washington Sr. Manger"/>
    <x v="1"/>
    <n v="2"/>
    <x v="1"/>
  </r>
  <r>
    <s v="E03538"/>
    <s v="Gabriel Holmes"/>
    <s v="Enterprise Architect"/>
    <x v="0"/>
    <s v="Research &amp; Development"/>
    <s v="Male"/>
    <s v="Caucasian"/>
    <n v="40"/>
    <d v="2010-11-04T00:00:00"/>
    <n v="92952"/>
    <n v="0"/>
    <s v="United States"/>
    <s v="Seattle"/>
    <s v=""/>
    <s v="Seattle United States"/>
    <s v="Gabriel Holmes Enterprise Architect"/>
    <x v="1"/>
    <n v="4"/>
    <x v="1"/>
  </r>
  <r>
    <s v="E02185"/>
    <s v="Wyatt Rojas"/>
    <s v="Computer Systems Manager"/>
    <x v="0"/>
    <s v="Corporate"/>
    <s v="Male"/>
    <s v="Latino"/>
    <n v="32"/>
    <d v="2013-03-20T00:00:00"/>
    <n v="79921"/>
    <n v="0.05"/>
    <s v="United States"/>
    <s v="Austin"/>
    <s v=""/>
    <s v="Austin United States"/>
    <s v="Wyatt Rojas Computer Systems Manager"/>
    <x v="1"/>
    <n v="1"/>
    <x v="1"/>
  </r>
  <r>
    <s v="E03830"/>
    <s v="Eva Coleman"/>
    <s v="Director"/>
    <x v="0"/>
    <s v="Research &amp; Development"/>
    <s v="Female"/>
    <s v="Black"/>
    <n v="37"/>
    <d v="2009-09-20T00:00:00"/>
    <n v="167199"/>
    <n v="0.2"/>
    <s v="United States"/>
    <s v="Seattle"/>
    <s v=""/>
    <s v="Seattle United States"/>
    <s v="Eva Coleman Director"/>
    <x v="1"/>
    <n v="3"/>
    <x v="1"/>
  </r>
  <r>
    <s v="E03720"/>
    <s v="Dominic Clark"/>
    <s v="Quality Engineer"/>
    <x v="5"/>
    <s v="Research &amp; Development"/>
    <s v="Male"/>
    <s v="Caucasian"/>
    <n v="52"/>
    <d v="2012-10-17T00:00:00"/>
    <n v="71476"/>
    <n v="0"/>
    <s v="United States"/>
    <s v="Phoenix"/>
    <s v=""/>
    <s v="Phoenix United States"/>
    <s v="Dominic Clark Quality Engineer"/>
    <x v="1"/>
    <n v="4"/>
    <x v="1"/>
  </r>
  <r>
    <s v="E03025"/>
    <s v="Lucy Alexander"/>
    <s v="Director"/>
    <x v="5"/>
    <s v="Manufacturing"/>
    <s v="Female"/>
    <s v="Caucasian"/>
    <n v="45"/>
    <d v="2014-10-29T00:00:00"/>
    <n v="189420"/>
    <n v="0.2"/>
    <s v="United States"/>
    <s v="Seattle"/>
    <s v=""/>
    <s v="Seattle United States"/>
    <s v="Lucy Alexander Director"/>
    <x v="1"/>
    <n v="4"/>
    <x v="1"/>
  </r>
  <r>
    <s v="E04917"/>
    <s v="Everleigh Washington"/>
    <s v="HRIS Analyst"/>
    <x v="4"/>
    <s v="Research &amp; Development"/>
    <s v="Female"/>
    <s v="Caucasian"/>
    <n v="64"/>
    <d v="2001-10-20T00:00:00"/>
    <n v="64057"/>
    <n v="0"/>
    <s v="United States"/>
    <s v="Phoenix"/>
    <s v=""/>
    <s v="Phoenix United States"/>
    <s v="Everleigh Washington HRIS Analyst"/>
    <x v="1"/>
    <n v="4"/>
    <x v="1"/>
  </r>
  <r>
    <s v="E00415"/>
    <s v="Leilani Butler"/>
    <s v="Analyst II"/>
    <x v="6"/>
    <s v="Manufacturing"/>
    <s v="Female"/>
    <s v="Black"/>
    <n v="27"/>
    <d v="2021-09-21T00:00:00"/>
    <n v="68728"/>
    <n v="0"/>
    <s v="United States"/>
    <s v="Phoenix"/>
    <s v=""/>
    <s v="Phoenix United States"/>
    <s v="Leilani Butler Analyst II"/>
    <x v="1"/>
    <n v="3"/>
    <x v="1"/>
  </r>
  <r>
    <s v="E02862"/>
    <s v="Peyton Huang"/>
    <s v="Sr. Manger"/>
    <x v="0"/>
    <s v="Manufacturing"/>
    <s v="Female"/>
    <s v="Asian"/>
    <n v="25"/>
    <d v="2021-07-02T00:00:00"/>
    <n v="125633"/>
    <n v="0.11"/>
    <s v="China"/>
    <s v="Beijing"/>
    <s v=""/>
    <s v="Beijing China"/>
    <s v="Peyton Huang Sr. Manger"/>
    <x v="1"/>
    <n v="3"/>
    <x v="1"/>
  </r>
  <r>
    <s v="E04207"/>
    <s v="John Contreras"/>
    <s v="Analyst II"/>
    <x v="6"/>
    <s v="Manufacturing"/>
    <s v="Male"/>
    <s v="Latino"/>
    <n v="35"/>
    <d v="2011-05-15T00:00:00"/>
    <n v="66889"/>
    <n v="0"/>
    <s v="United States"/>
    <s v="Columbus"/>
    <s v=""/>
    <s v="Columbus United States"/>
    <s v="John Contreras Analyst II"/>
    <x v="1"/>
    <n v="2"/>
    <x v="1"/>
  </r>
  <r>
    <s v="E02139"/>
    <s v="Rylee Yu"/>
    <s v="Director"/>
    <x v="3"/>
    <s v="Research &amp; Development"/>
    <s v="Female"/>
    <s v="Asian"/>
    <n v="36"/>
    <d v="2015-09-29T00:00:00"/>
    <n v="178700"/>
    <n v="0.28999999999999998"/>
    <s v="United States"/>
    <s v="Seattle"/>
    <s v=""/>
    <s v="Seattle United States"/>
    <s v="Rylee Yu Director"/>
    <x v="1"/>
    <n v="3"/>
    <x v="1"/>
  </r>
  <r>
    <s v="E01797"/>
    <s v="Piper Lewis"/>
    <s v="Field Engineer"/>
    <x v="5"/>
    <s v="Research &amp; Development"/>
    <s v="Female"/>
    <s v="Caucasian"/>
    <n v="33"/>
    <d v="2018-12-22T00:00:00"/>
    <n v="83990"/>
    <n v="0"/>
    <s v="United States"/>
    <s v="Chicago"/>
    <s v=""/>
    <s v="Chicago United States"/>
    <s v="Piper Lewis Field Engineer"/>
    <x v="1"/>
    <n v="4"/>
    <x v="1"/>
  </r>
  <r>
    <s v="E01839"/>
    <s v="Stella Alexander"/>
    <s v="Automation Engineer"/>
    <x v="5"/>
    <s v="Corporate"/>
    <s v="Female"/>
    <s v="Caucasian"/>
    <n v="52"/>
    <d v="2005-12-10T00:00:00"/>
    <n v="102043"/>
    <n v="0"/>
    <s v="United States"/>
    <s v="Chicago"/>
    <s v=""/>
    <s v="Chicago United States"/>
    <s v="Stella Alexander Automation Engineer"/>
    <x v="1"/>
    <n v="4"/>
    <x v="1"/>
  </r>
  <r>
    <s v="E01633"/>
    <s v="Addison Do"/>
    <s v="Operations Engineer"/>
    <x v="5"/>
    <s v="Manufacturing"/>
    <s v="Female"/>
    <s v="Asian"/>
    <n v="46"/>
    <d v="2001-05-30T00:00:00"/>
    <n v="90678"/>
    <n v="0"/>
    <s v="United States"/>
    <s v="Columbus"/>
    <s v=""/>
    <s v="Columbus United States"/>
    <s v="Addison Do Operations Engineer"/>
    <x v="1"/>
    <n v="2"/>
    <x v="1"/>
  </r>
  <r>
    <s v="E01848"/>
    <s v="Zoey Jackson"/>
    <s v="Business Partner"/>
    <x v="4"/>
    <s v="Manufacturing"/>
    <s v="Female"/>
    <s v="Black"/>
    <n v="46"/>
    <d v="2008-08-21T00:00:00"/>
    <n v="59067"/>
    <n v="0"/>
    <s v="United States"/>
    <s v="Miami"/>
    <s v=""/>
    <s v="Miami United States"/>
    <s v="Zoey Jackson Business Partner"/>
    <x v="1"/>
    <n v="3"/>
    <x v="1"/>
  </r>
  <r>
    <s v="E00716"/>
    <s v="John Chow"/>
    <s v="Sr. Manger"/>
    <x v="6"/>
    <s v="Research &amp; Development"/>
    <s v="Male"/>
    <s v="Asian"/>
    <n v="45"/>
    <d v="2021-03-11T00:00:00"/>
    <n v="135062"/>
    <n v="0.15"/>
    <s v="China"/>
    <s v="Chengdu"/>
    <s v=""/>
    <s v="Chengdu China"/>
    <s v="John Chow Sr. Manger"/>
    <x v="1"/>
    <n v="1"/>
    <x v="1"/>
  </r>
  <r>
    <s v="E00699"/>
    <s v="Ava Ayala"/>
    <s v="Sr. Manger"/>
    <x v="0"/>
    <s v="Corporate"/>
    <s v="Female"/>
    <s v="Latino"/>
    <n v="55"/>
    <d v="2006-08-16T00:00:00"/>
    <n v="159044"/>
    <n v="0.1"/>
    <s v="Brazil"/>
    <s v="Manaus"/>
    <s v=""/>
    <s v="Manaus Brazil"/>
    <s v="Ava Ayala Sr. Manger"/>
    <x v="1"/>
    <n v="3"/>
    <x v="1"/>
  </r>
  <r>
    <s v="E00502"/>
    <s v="Natalia Salazar"/>
    <s v="Sr. Analyst"/>
    <x v="3"/>
    <s v="Manufacturing"/>
    <s v="Female"/>
    <s v="Latino"/>
    <n v="44"/>
    <d v="2019-01-02T00:00:00"/>
    <n v="74691"/>
    <n v="0"/>
    <s v="Brazil"/>
    <s v="Manaus"/>
    <d v="2020-07-08T00:00:00"/>
    <s v="Manaus Brazil"/>
    <s v="Natalia Salazar Sr. Analyst"/>
    <x v="2"/>
    <n v="1"/>
    <x v="5"/>
  </r>
  <r>
    <s v="E04000"/>
    <s v="Skylar Carrillo"/>
    <s v="Engineering Manager"/>
    <x v="5"/>
    <s v="Corporate"/>
    <s v="Female"/>
    <s v="Latino"/>
    <n v="44"/>
    <d v="2008-12-18T00:00:00"/>
    <n v="92753"/>
    <n v="0.13"/>
    <s v="United States"/>
    <s v="Austin"/>
    <d v="2021-06-24T00:00:00"/>
    <s v="Austin United States"/>
    <s v="Skylar Carrillo Engineering Manager"/>
    <x v="0"/>
    <n v="4"/>
    <x v="6"/>
  </r>
  <r>
    <s v="E02112"/>
    <s v="Christian Sanders"/>
    <s v="Vice President"/>
    <x v="4"/>
    <s v="Speciality Products"/>
    <s v="Male"/>
    <s v="Black"/>
    <n v="45"/>
    <d v="2013-08-07T00:00:00"/>
    <n v="236946"/>
    <n v="0.37"/>
    <s v="United States"/>
    <s v="Seattle"/>
    <s v=""/>
    <s v="Seattle United States"/>
    <s v="Christian Sanders Vice President"/>
    <x v="1"/>
    <n v="3"/>
    <x v="1"/>
  </r>
  <r>
    <s v="E03824"/>
    <s v="Penelope Coleman"/>
    <s v="Analyst"/>
    <x v="1"/>
    <s v="Corporate"/>
    <s v="Female"/>
    <s v="Black"/>
    <n v="36"/>
    <d v="2021-08-27T00:00:00"/>
    <n v="48906"/>
    <n v="0"/>
    <s v="United States"/>
    <s v="Miami"/>
    <s v=""/>
    <s v="Miami United States"/>
    <s v="Penelope Coleman Analyst"/>
    <x v="1"/>
    <n v="3"/>
    <x v="1"/>
  </r>
  <r>
    <s v="E03906"/>
    <s v="Piper Richardson"/>
    <s v="Sr. Analyst"/>
    <x v="2"/>
    <s v="Corporate"/>
    <s v="Female"/>
    <s v="Caucasian"/>
    <n v="38"/>
    <d v="2008-01-27T00:00:00"/>
    <n v="80024"/>
    <n v="0"/>
    <s v="United States"/>
    <s v="Columbus"/>
    <s v=""/>
    <s v="Columbus United States"/>
    <s v="Piper Richardson Sr. Analyst"/>
    <x v="1"/>
    <n v="1"/>
    <x v="1"/>
  </r>
  <r>
    <s v="E00436"/>
    <s v="Everly Walker"/>
    <s v="HRIS Analyst"/>
    <x v="4"/>
    <s v="Speciality Products"/>
    <s v="Female"/>
    <s v="Caucasian"/>
    <n v="41"/>
    <d v="2009-10-23T00:00:00"/>
    <n v="54415"/>
    <n v="0"/>
    <s v="United States"/>
    <s v="Seattle"/>
    <d v="2014-01-22T00:00:00"/>
    <s v="Seattle United States"/>
    <s v="Everly Walker HRIS Analyst"/>
    <x v="4"/>
    <n v="4"/>
    <x v="7"/>
  </r>
  <r>
    <s v="E04798"/>
    <s v="Aurora Ali"/>
    <s v="Manager"/>
    <x v="6"/>
    <s v="Research &amp; Development"/>
    <s v="Female"/>
    <s v="Asian"/>
    <n v="30"/>
    <d v="2016-04-24T00:00:00"/>
    <n v="120341"/>
    <n v="7.0000000000000007E-2"/>
    <s v="United States"/>
    <s v="Seattle"/>
    <s v=""/>
    <s v="Seattle United States"/>
    <s v="Aurora Ali Manager"/>
    <x v="1"/>
    <n v="2"/>
    <x v="1"/>
  </r>
  <r>
    <s v="E01249"/>
    <s v="Penelope Guerrero"/>
    <s v="Vice President"/>
    <x v="0"/>
    <s v="Speciality Products"/>
    <s v="Female"/>
    <s v="Latino"/>
    <n v="43"/>
    <d v="2009-08-04T00:00:00"/>
    <n v="208415"/>
    <n v="0.35"/>
    <s v="United States"/>
    <s v="Seattle"/>
    <s v=""/>
    <s v="Seattle United States"/>
    <s v="Penelope Guerrero Vice President"/>
    <x v="1"/>
    <n v="3"/>
    <x v="1"/>
  </r>
  <r>
    <s v="E03349"/>
    <s v="Anna Mehta"/>
    <s v="Cloud Infrastructure Architect"/>
    <x v="0"/>
    <s v="Speciality Products"/>
    <s v="Female"/>
    <s v="Asian"/>
    <n v="32"/>
    <d v="2020-01-05T00:00:00"/>
    <n v="78844"/>
    <n v="0"/>
    <s v="United States"/>
    <s v="Seattle"/>
    <s v=""/>
    <s v="Seattle United States"/>
    <s v="Anna Mehta Cloud Infrastructure Architect"/>
    <x v="1"/>
    <n v="1"/>
    <x v="1"/>
  </r>
  <r>
    <s v="E02966"/>
    <s v="William Foster"/>
    <s v="Field Engineer"/>
    <x v="5"/>
    <s v="Manufacturing"/>
    <s v="Male"/>
    <s v="Caucasian"/>
    <n v="58"/>
    <d v="2002-05-23T00:00:00"/>
    <n v="76354"/>
    <n v="0"/>
    <s v="United States"/>
    <s v="Phoenix"/>
    <d v="2021-09-26T00:00:00"/>
    <s v="Phoenix United States"/>
    <s v="William Foster Field Engineer"/>
    <x v="0"/>
    <n v="2"/>
    <x v="8"/>
  </r>
  <r>
    <s v="E01499"/>
    <s v="Jade Rojas"/>
    <s v="Director"/>
    <x v="1"/>
    <s v="Speciality Products"/>
    <s v="Female"/>
    <s v="Latino"/>
    <n v="37"/>
    <d v="2019-01-28T00:00:00"/>
    <n v="165927"/>
    <n v="0.2"/>
    <s v="United States"/>
    <s v="Phoenix"/>
    <s v=""/>
    <s v="Phoenix United States"/>
    <s v="Jade Rojas Director"/>
    <x v="1"/>
    <n v="1"/>
    <x v="1"/>
  </r>
  <r>
    <s v="E00105"/>
    <s v="Isla Espinoza"/>
    <s v="Manager"/>
    <x v="3"/>
    <s v="Speciality Products"/>
    <s v="Female"/>
    <s v="Latino"/>
    <n v="38"/>
    <d v="2021-11-16T00:00:00"/>
    <n v="109812"/>
    <n v="0.09"/>
    <s v="Brazil"/>
    <s v="Manaus"/>
    <s v=""/>
    <s v="Manaus Brazil"/>
    <s v="Isla Espinoza Manager"/>
    <x v="1"/>
    <n v="4"/>
    <x v="1"/>
  </r>
  <r>
    <s v="E00665"/>
    <s v="David Chu"/>
    <s v="Controls Engineer"/>
    <x v="5"/>
    <s v="Corporate"/>
    <s v="Male"/>
    <s v="Asian"/>
    <n v="55"/>
    <d v="1998-09-03T00:00:00"/>
    <n v="86299"/>
    <n v="0"/>
    <s v="United States"/>
    <s v="Seattle"/>
    <s v=""/>
    <s v="Seattle United States"/>
    <s v="David Chu Controls Engineer"/>
    <x v="1"/>
    <n v="3"/>
    <x v="1"/>
  </r>
  <r>
    <s v="E00791"/>
    <s v="Thomas Padilla"/>
    <s v="Vice President"/>
    <x v="6"/>
    <s v="Research &amp; Development"/>
    <s v="Male"/>
    <s v="Latino"/>
    <n v="57"/>
    <d v="2003-07-26T00:00:00"/>
    <n v="206624"/>
    <n v="0.4"/>
    <s v="Brazil"/>
    <s v="Sao Paulo"/>
    <s v=""/>
    <s v="Sao Paulo Brazil"/>
    <s v="Thomas Padilla Vice President"/>
    <x v="1"/>
    <n v="3"/>
    <x v="1"/>
  </r>
  <r>
    <s v="E01540"/>
    <s v="Miles Salazar"/>
    <s v="IT Coordinator"/>
    <x v="0"/>
    <s v="Manufacturing"/>
    <s v="Male"/>
    <s v="Latino"/>
    <n v="36"/>
    <d v="2010-12-23T00:00:00"/>
    <n v="53215"/>
    <n v="0"/>
    <s v="Brazil"/>
    <s v="Sao Paulo"/>
    <d v="2014-03-27T00:00:00"/>
    <s v="Sao Paulo Brazil"/>
    <s v="Miles Salazar IT Coordinator"/>
    <x v="4"/>
    <n v="4"/>
    <x v="9"/>
  </r>
  <r>
    <s v="E04474"/>
    <s v="Mila Hong"/>
    <s v="Test Engineer"/>
    <x v="5"/>
    <s v="Research &amp; Development"/>
    <s v="Female"/>
    <s v="Asian"/>
    <n v="30"/>
    <d v="2017-05-22T00:00:00"/>
    <n v="86858"/>
    <n v="0"/>
    <s v="China"/>
    <s v="Chongqing"/>
    <d v="2017-10-08T00:00:00"/>
    <s v="Chongqing China"/>
    <s v="Mila Hong Test Engineer"/>
    <x v="3"/>
    <n v="2"/>
    <x v="10"/>
  </r>
  <r>
    <s v="E03417"/>
    <s v="Benjamin Moua"/>
    <s v="Computer Systems Manager"/>
    <x v="0"/>
    <s v="Manufacturing"/>
    <s v="Male"/>
    <s v="Asian"/>
    <n v="40"/>
    <d v="2007-07-02T00:00:00"/>
    <n v="93971"/>
    <n v="0.08"/>
    <s v="China"/>
    <s v="Chongqing"/>
    <s v=""/>
    <s v="Chongqing China"/>
    <s v="Benjamin Moua Computer Systems Manager"/>
    <x v="1"/>
    <n v="3"/>
    <x v="1"/>
  </r>
  <r>
    <s v="E00254"/>
    <s v="Samuel Morales"/>
    <s v="Analyst II"/>
    <x v="1"/>
    <s v="Corporate"/>
    <s v="Male"/>
    <s v="Latino"/>
    <n v="34"/>
    <d v="2015-06-27T00:00:00"/>
    <n v="57008"/>
    <n v="0"/>
    <s v="United States"/>
    <s v="Phoenix"/>
    <s v=""/>
    <s v="Phoenix United States"/>
    <s v="Samuel Morales Analyst II"/>
    <x v="1"/>
    <n v="2"/>
    <x v="1"/>
  </r>
  <r>
    <s v="E02166"/>
    <s v="John Soto"/>
    <s v="Sr. Manger"/>
    <x v="1"/>
    <s v="Manufacturing"/>
    <s v="Male"/>
    <s v="Latino"/>
    <n v="60"/>
    <d v="2015-09-23T00:00:00"/>
    <n v="141899"/>
    <n v="0.15"/>
    <s v="United States"/>
    <s v="Phoenix"/>
    <s v=""/>
    <s v="Phoenix United States"/>
    <s v="John Soto Sr. Manger"/>
    <x v="1"/>
    <n v="3"/>
    <x v="1"/>
  </r>
  <r>
    <s v="E00935"/>
    <s v="Joseph Martin"/>
    <s v="Analyst II"/>
    <x v="6"/>
    <s v="Corporate"/>
    <s v="Male"/>
    <s v="Black"/>
    <n v="41"/>
    <d v="2016-09-13T00:00:00"/>
    <n v="64847"/>
    <n v="0"/>
    <s v="United States"/>
    <s v="Miami"/>
    <s v=""/>
    <s v="Miami United States"/>
    <s v="Joseph Martin Analyst II"/>
    <x v="1"/>
    <n v="3"/>
    <x v="1"/>
  </r>
  <r>
    <s v="E01525"/>
    <s v="Jose Ross"/>
    <s v="Engineering Manager"/>
    <x v="5"/>
    <s v="Research &amp; Development"/>
    <s v="Male"/>
    <s v="Caucasian"/>
    <n v="53"/>
    <d v="1992-04-08T00:00:00"/>
    <n v="116878"/>
    <n v="0.11"/>
    <s v="United States"/>
    <s v="Miami"/>
    <s v=""/>
    <s v="Miami United States"/>
    <s v="Jose Ross Engineering Manager"/>
    <x v="1"/>
    <n v="2"/>
    <x v="1"/>
  </r>
  <r>
    <s v="E00386"/>
    <s v="Parker James"/>
    <s v="Quality Engineer"/>
    <x v="5"/>
    <s v="Speciality Products"/>
    <s v="Male"/>
    <s v="Black"/>
    <n v="45"/>
    <d v="2005-02-05T00:00:00"/>
    <n v="70505"/>
    <n v="0"/>
    <s v="United States"/>
    <s v="Austin"/>
    <s v=""/>
    <s v="Austin United States"/>
    <s v="Parker James Quality Engineer"/>
    <x v="1"/>
    <n v="1"/>
    <x v="1"/>
  </r>
  <r>
    <s v="E00416"/>
    <s v="Everleigh Fernandez"/>
    <s v="Director"/>
    <x v="5"/>
    <s v="Research &amp; Development"/>
    <s v="Female"/>
    <s v="Latino"/>
    <n v="30"/>
    <d v="2016-05-22T00:00:00"/>
    <n v="189702"/>
    <n v="0.28000000000000003"/>
    <s v="Brazil"/>
    <s v="Manaus"/>
    <d v="2020-12-21T00:00:00"/>
    <s v="Manaus Brazil"/>
    <s v="Everleigh Fernandez Director"/>
    <x v="2"/>
    <n v="2"/>
    <x v="11"/>
  </r>
  <r>
    <s v="E03383"/>
    <s v="Lincoln Hall"/>
    <s v="Director"/>
    <x v="3"/>
    <s v="Speciality Products"/>
    <s v="Male"/>
    <s v="Caucasian"/>
    <n v="26"/>
    <d v="2020-07-28T00:00:00"/>
    <n v="180664"/>
    <n v="0.27"/>
    <s v="United States"/>
    <s v="Chicago"/>
    <s v=""/>
    <s v="Chicago United States"/>
    <s v="Lincoln Hall Director"/>
    <x v="1"/>
    <n v="3"/>
    <x v="1"/>
  </r>
  <r>
    <s v="E01516"/>
    <s v="Willow Mai"/>
    <s v="Business Partner"/>
    <x v="4"/>
    <s v="Manufacturing"/>
    <s v="Female"/>
    <s v="Asian"/>
    <n v="45"/>
    <d v="2003-12-17T00:00:00"/>
    <n v="48345"/>
    <n v="0"/>
    <s v="China"/>
    <s v="Chengdu"/>
    <s v=""/>
    <s v="Chengdu China"/>
    <s v="Willow Mai Business Partner"/>
    <x v="1"/>
    <n v="4"/>
    <x v="1"/>
  </r>
  <r>
    <s v="E01234"/>
    <s v="Jack Cheng"/>
    <s v="Director"/>
    <x v="4"/>
    <s v="Manufacturing"/>
    <s v="Male"/>
    <s v="Asian"/>
    <n v="42"/>
    <d v="2014-01-16T00:00:00"/>
    <n v="152214"/>
    <n v="0.3"/>
    <s v="China"/>
    <s v="Beijing"/>
    <s v=""/>
    <s v="Beijing China"/>
    <s v="Jack Cheng Director"/>
    <x v="1"/>
    <n v="1"/>
    <x v="1"/>
  </r>
  <r>
    <s v="E03440"/>
    <s v="Genesis Navarro"/>
    <s v="Cloud Infrastructure Architect"/>
    <x v="0"/>
    <s v="Corporate"/>
    <s v="Female"/>
    <s v="Latino"/>
    <n v="41"/>
    <d v="2009-04-28T00:00:00"/>
    <n v="69803"/>
    <n v="0"/>
    <s v="Brazil"/>
    <s v="Manaus"/>
    <s v=""/>
    <s v="Manaus Brazil"/>
    <s v="Genesis Navarro Cloud Infrastructure Architect"/>
    <x v="1"/>
    <n v="2"/>
    <x v="1"/>
  </r>
  <r>
    <s v="E00431"/>
    <s v="Eliza Hernandez"/>
    <s v="Network Architect"/>
    <x v="0"/>
    <s v="Corporate"/>
    <s v="Female"/>
    <s v="Latino"/>
    <n v="48"/>
    <d v="2019-07-04T00:00:00"/>
    <n v="76588"/>
    <n v="0"/>
    <s v="Brazil"/>
    <s v="Rio de Janerio"/>
    <s v=""/>
    <s v="Rio de Janerio Brazil"/>
    <s v="Eliza Hernandez Network Architect"/>
    <x v="1"/>
    <n v="3"/>
    <x v="1"/>
  </r>
  <r>
    <s v="E01258"/>
    <s v="Gabriel Brooks"/>
    <s v="Network Engineer"/>
    <x v="0"/>
    <s v="Manufacturing"/>
    <s v="Male"/>
    <s v="Caucasian"/>
    <n v="29"/>
    <d v="2018-12-10T00:00:00"/>
    <n v="84596"/>
    <n v="0"/>
    <s v="United States"/>
    <s v="Miami"/>
    <s v=""/>
    <s v="Miami United States"/>
    <s v="Gabriel Brooks Network Engineer"/>
    <x v="1"/>
    <n v="4"/>
    <x v="1"/>
  </r>
  <r>
    <s v="E00440"/>
    <s v="Jack Huynh"/>
    <s v="Manager"/>
    <x v="6"/>
    <s v="Research &amp; Development"/>
    <s v="Male"/>
    <s v="Asian"/>
    <n v="27"/>
    <d v="2018-09-25T00:00:00"/>
    <n v="114441"/>
    <n v="0.1"/>
    <s v="China"/>
    <s v="Chongqing"/>
    <d v="2019-12-22T00:00:00"/>
    <s v="Chongqing China"/>
    <s v="Jack Huynh Manager"/>
    <x v="5"/>
    <n v="3"/>
    <x v="12"/>
  </r>
  <r>
    <s v="E00595"/>
    <s v="Everly Chow"/>
    <s v="Sr. Manger"/>
    <x v="1"/>
    <s v="Speciality Products"/>
    <s v="Female"/>
    <s v="Asian"/>
    <n v="33"/>
    <d v="2018-04-21T00:00:00"/>
    <n v="140402"/>
    <n v="0.15"/>
    <s v="China"/>
    <s v="Beijing"/>
    <s v=""/>
    <s v="Beijing China"/>
    <s v="Everly Chow Sr. Manger"/>
    <x v="1"/>
    <n v="2"/>
    <x v="1"/>
  </r>
  <r>
    <s v="E00972"/>
    <s v="Amelia Salazar"/>
    <s v="Analyst II"/>
    <x v="1"/>
    <s v="Corporate"/>
    <s v="Female"/>
    <s v="Latino"/>
    <n v="26"/>
    <d v="2019-04-23T00:00:00"/>
    <n v="59817"/>
    <n v="0"/>
    <s v="Brazil"/>
    <s v="Sao Paulo"/>
    <s v=""/>
    <s v="Sao Paulo Brazil"/>
    <s v="Amelia Salazar Analyst II"/>
    <x v="1"/>
    <n v="2"/>
    <x v="1"/>
  </r>
  <r>
    <s v="E04562"/>
    <s v="Xavier Zheng"/>
    <s v="Account Representative"/>
    <x v="2"/>
    <s v="Manufacturing"/>
    <s v="Male"/>
    <s v="Asian"/>
    <n v="31"/>
    <d v="2017-07-22T00:00:00"/>
    <n v="55854"/>
    <n v="0"/>
    <s v="United States"/>
    <s v="Austin"/>
    <s v=""/>
    <s v="Austin United States"/>
    <s v="Xavier Zheng Account Representative"/>
    <x v="1"/>
    <n v="3"/>
    <x v="1"/>
  </r>
  <r>
    <s v="E02802"/>
    <s v="Matthew Chau"/>
    <s v="Sr. Business Partner"/>
    <x v="4"/>
    <s v="Research &amp; Development"/>
    <s v="Male"/>
    <s v="Asian"/>
    <n v="53"/>
    <d v="2002-11-16T00:00:00"/>
    <n v="95998"/>
    <n v="0"/>
    <s v="United States"/>
    <s v="Seattle"/>
    <s v=""/>
    <s v="Seattle United States"/>
    <s v="Matthew Chau Sr. Business Partner"/>
    <x v="1"/>
    <n v="4"/>
    <x v="1"/>
  </r>
  <r>
    <s v="E01427"/>
    <s v="Mia Cheng"/>
    <s v="Sr. Manger"/>
    <x v="2"/>
    <s v="Manufacturing"/>
    <s v="Female"/>
    <s v="Asian"/>
    <n v="34"/>
    <d v="2015-04-22T00:00:00"/>
    <n v="154941"/>
    <n v="0.13"/>
    <s v="United States"/>
    <s v="Phoenix"/>
    <s v=""/>
    <s v="Phoenix United States"/>
    <s v="Mia Cheng Sr. Manger"/>
    <x v="1"/>
    <n v="2"/>
    <x v="1"/>
  </r>
  <r>
    <s v="E04568"/>
    <s v="Rylee Yu"/>
    <s v="Vice President"/>
    <x v="1"/>
    <s v="Speciality Products"/>
    <s v="Female"/>
    <s v="Asian"/>
    <n v="54"/>
    <d v="2011-07-10T00:00:00"/>
    <n v="247022"/>
    <n v="0.3"/>
    <s v="China"/>
    <s v="Beijing"/>
    <s v=""/>
    <s v="Beijing China"/>
    <s v="Rylee Yu Vice President"/>
    <x v="1"/>
    <n v="3"/>
    <x v="1"/>
  </r>
  <r>
    <s v="E04931"/>
    <s v="Zoe Romero"/>
    <s v="Network Architect"/>
    <x v="0"/>
    <s v="Manufacturing"/>
    <s v="Female"/>
    <s v="Latino"/>
    <n v="32"/>
    <d v="2021-10-05T00:00:00"/>
    <n v="88072"/>
    <n v="0"/>
    <s v="Brazil"/>
    <s v="Sao Paulo"/>
    <s v=""/>
    <s v="Sao Paulo Brazil"/>
    <s v="Zoe Romero Network Architect"/>
    <x v="1"/>
    <n v="4"/>
    <x v="1"/>
  </r>
  <r>
    <s v="E00443"/>
    <s v="Nolan Bui"/>
    <s v="Computer Systems Manager"/>
    <x v="0"/>
    <s v="Research &amp; Development"/>
    <s v="Male"/>
    <s v="Asian"/>
    <n v="28"/>
    <d v="2020-05-26T00:00:00"/>
    <n v="67925"/>
    <n v="0.08"/>
    <s v="China"/>
    <s v="Shanghai"/>
    <s v=""/>
    <s v="Shanghai China"/>
    <s v="Nolan Bui Computer Systems Manager"/>
    <x v="1"/>
    <n v="2"/>
    <x v="1"/>
  </r>
  <r>
    <s v="E03890"/>
    <s v="Nevaeh Jones"/>
    <s v="Vice President"/>
    <x v="2"/>
    <s v="Manufacturing"/>
    <s v="Female"/>
    <s v="Caucasian"/>
    <n v="31"/>
    <d v="2020-08-20T00:00:00"/>
    <n v="219693"/>
    <n v="0.3"/>
    <s v="United States"/>
    <s v="Austin"/>
    <s v=""/>
    <s v="Austin United States"/>
    <s v="Nevaeh Jones Vice President"/>
    <x v="1"/>
    <n v="3"/>
    <x v="1"/>
  </r>
  <r>
    <s v="E01194"/>
    <s v="Samantha Adams"/>
    <s v="Test Engineer"/>
    <x v="5"/>
    <s v="Research &amp; Development"/>
    <s v="Female"/>
    <s v="Caucasian"/>
    <n v="45"/>
    <d v="2013-04-22T00:00:00"/>
    <n v="61773"/>
    <n v="0"/>
    <s v="United States"/>
    <s v="Seattle"/>
    <s v=""/>
    <s v="Seattle United States"/>
    <s v="Samantha Adams Test Engineer"/>
    <x v="1"/>
    <n v="2"/>
    <x v="1"/>
  </r>
  <r>
    <s v="E02875"/>
    <s v="Madeline Shin"/>
    <s v="Computer Systems Manager"/>
    <x v="0"/>
    <s v="Speciality Products"/>
    <s v="Female"/>
    <s v="Asian"/>
    <n v="48"/>
    <d v="2007-01-09T00:00:00"/>
    <n v="74546"/>
    <n v="0.09"/>
    <s v="United States"/>
    <s v="Seattle"/>
    <s v=""/>
    <s v="Seattle United States"/>
    <s v="Madeline Shin Computer Systems Manager"/>
    <x v="1"/>
    <n v="1"/>
    <x v="1"/>
  </r>
  <r>
    <s v="E04959"/>
    <s v="Noah King"/>
    <s v="Development Engineer"/>
    <x v="5"/>
    <s v="Speciality Products"/>
    <s v="Male"/>
    <s v="Black"/>
    <n v="56"/>
    <d v="2015-01-27T00:00:00"/>
    <n v="62575"/>
    <n v="0"/>
    <s v="United States"/>
    <s v="Miami"/>
    <s v=""/>
    <s v="Miami United States"/>
    <s v="Noah King Development Engineer"/>
    <x v="1"/>
    <n v="1"/>
    <x v="1"/>
  </r>
  <r>
    <s v="E03816"/>
    <s v="Leilani Chow"/>
    <s v="Director"/>
    <x v="4"/>
    <s v="Corporate"/>
    <s v="Female"/>
    <s v="Asian"/>
    <n v="27"/>
    <d v="2021-02-23T00:00:00"/>
    <n v="199041"/>
    <n v="0.16"/>
    <s v="China"/>
    <s v="Beijing"/>
    <s v=""/>
    <s v="Beijing China"/>
    <s v="Leilani Chow Director"/>
    <x v="1"/>
    <n v="1"/>
    <x v="1"/>
  </r>
  <r>
    <s v="E01261"/>
    <s v="Connor Simmons"/>
    <s v="Analyst II"/>
    <x v="3"/>
    <s v="Speciality Products"/>
    <s v="Male"/>
    <s v="Caucasian"/>
    <n v="55"/>
    <d v="2007-04-05T00:00:00"/>
    <n v="52310"/>
    <n v="0"/>
    <s v="United States"/>
    <s v="Miami"/>
    <d v="2018-10-12T00:00:00"/>
    <s v="Miami United States"/>
    <s v="Connor Simmons Analyst II"/>
    <x v="6"/>
    <n v="2"/>
    <x v="13"/>
  </r>
  <r>
    <s v="E03612"/>
    <s v="Grayson Cooper"/>
    <s v="Sr. Manger"/>
    <x v="1"/>
    <s v="Speciality Products"/>
    <s v="Male"/>
    <s v="Black"/>
    <n v="64"/>
    <d v="2013-06-29T00:00:00"/>
    <n v="159571"/>
    <n v="0.1"/>
    <s v="United States"/>
    <s v="Columbus"/>
    <s v=""/>
    <s v="Columbus United States"/>
    <s v="Grayson Cooper Sr. Manger"/>
    <x v="1"/>
    <n v="2"/>
    <x v="1"/>
  </r>
  <r>
    <s v="E01388"/>
    <s v="Ivy Soto"/>
    <s v="Field Engineer"/>
    <x v="5"/>
    <s v="Research &amp; Development"/>
    <s v="Female"/>
    <s v="Latino"/>
    <n v="50"/>
    <d v="1997-10-23T00:00:00"/>
    <n v="91763"/>
    <n v="0"/>
    <s v="United States"/>
    <s v="Austin"/>
    <s v=""/>
    <s v="Austin United States"/>
    <s v="Ivy Soto Field Engineer"/>
    <x v="1"/>
    <n v="4"/>
    <x v="1"/>
  </r>
  <r>
    <s v="E03875"/>
    <s v="Aurora Simmons"/>
    <s v="Development Engineer"/>
    <x v="5"/>
    <s v="Corporate"/>
    <s v="Female"/>
    <s v="Caucasian"/>
    <n v="51"/>
    <d v="1995-12-22T00:00:00"/>
    <n v="96475"/>
    <n v="0"/>
    <s v="United States"/>
    <s v="Austin"/>
    <s v=""/>
    <s v="Austin United States"/>
    <s v="Aurora Simmons Development Engineer"/>
    <x v="1"/>
    <n v="4"/>
    <x v="1"/>
  </r>
  <r>
    <s v="E04413"/>
    <s v="Andrew Thomas"/>
    <s v="Controls Engineer"/>
    <x v="5"/>
    <s v="Manufacturing"/>
    <s v="Male"/>
    <s v="Caucasian"/>
    <n v="36"/>
    <d v="2016-12-02T00:00:00"/>
    <n v="113781"/>
    <n v="0"/>
    <s v="United States"/>
    <s v="Columbus"/>
    <s v=""/>
    <s v="Columbus United States"/>
    <s v="Andrew Thomas Controls Engineer"/>
    <x v="1"/>
    <n v="4"/>
    <x v="1"/>
  </r>
  <r>
    <s v="E00691"/>
    <s v="Ezekiel Desai"/>
    <s v="Director"/>
    <x v="1"/>
    <s v="Research &amp; Development"/>
    <s v="Male"/>
    <s v="Asian"/>
    <n v="42"/>
    <d v="2003-01-15T00:00:00"/>
    <n v="166599"/>
    <n v="0.26"/>
    <s v="United States"/>
    <s v="Seattle"/>
    <s v=""/>
    <s v="Seattle United States"/>
    <s v="Ezekiel Desai Director"/>
    <x v="1"/>
    <n v="1"/>
    <x v="1"/>
  </r>
  <r>
    <s v="E03047"/>
    <s v="Gabriella Gupta"/>
    <s v="Sr. Account Representative"/>
    <x v="2"/>
    <s v="Corporate"/>
    <s v="Female"/>
    <s v="Asian"/>
    <n v="41"/>
    <d v="2005-02-15T00:00:00"/>
    <n v="95372"/>
    <n v="0"/>
    <s v="China"/>
    <s v="Shanghai"/>
    <s v=""/>
    <s v="Shanghai China"/>
    <s v="Gabriella Gupta Sr. Account Representative"/>
    <x v="1"/>
    <n v="1"/>
    <x v="1"/>
  </r>
  <r>
    <s v="E04903"/>
    <s v="Skylar Liu"/>
    <s v="Director"/>
    <x v="0"/>
    <s v="Research &amp; Development"/>
    <s v="Female"/>
    <s v="Asian"/>
    <n v="29"/>
    <d v="2020-08-09T00:00:00"/>
    <n v="161203"/>
    <n v="0.15"/>
    <s v="China"/>
    <s v="Chengdu"/>
    <s v=""/>
    <s v="Chengdu China"/>
    <s v="Skylar Liu Director"/>
    <x v="1"/>
    <n v="3"/>
    <x v="1"/>
  </r>
  <r>
    <s v="E04735"/>
    <s v="Nova Coleman"/>
    <s v="System Administrator "/>
    <x v="0"/>
    <s v="Manufacturing"/>
    <s v="Female"/>
    <s v="Caucasian"/>
    <n v="44"/>
    <d v="2006-12-13T00:00:00"/>
    <n v="74738"/>
    <n v="0"/>
    <s v="United States"/>
    <s v="Miami"/>
    <s v=""/>
    <s v="Miami United States"/>
    <s v="Nova Coleman System Administrator "/>
    <x v="1"/>
    <n v="4"/>
    <x v="1"/>
  </r>
  <r>
    <s v="E02850"/>
    <s v="Evelyn Dinh"/>
    <s v="Director"/>
    <x v="2"/>
    <s v="Research &amp; Development"/>
    <s v="Female"/>
    <s v="Asian"/>
    <n v="41"/>
    <d v="2018-08-10T00:00:00"/>
    <n v="171173"/>
    <n v="0.21"/>
    <s v="United States"/>
    <s v="Columbus"/>
    <s v=""/>
    <s v="Columbus United States"/>
    <s v="Evelyn Dinh Director"/>
    <x v="1"/>
    <n v="3"/>
    <x v="1"/>
  </r>
  <r>
    <s v="E03583"/>
    <s v="Brooks Marquez"/>
    <s v="Vice President"/>
    <x v="2"/>
    <s v="Corporate"/>
    <s v="Male"/>
    <s v="Latino"/>
    <n v="61"/>
    <d v="2019-09-24T00:00:00"/>
    <n v="201464"/>
    <n v="0.37"/>
    <s v="United States"/>
    <s v="Chicago"/>
    <s v=""/>
    <s v="Chicago United States"/>
    <s v="Brooks Marquez Vice President"/>
    <x v="1"/>
    <n v="3"/>
    <x v="1"/>
  </r>
  <r>
    <s v="E02017"/>
    <s v="Connor Joseph"/>
    <s v="Director"/>
    <x v="4"/>
    <s v="Corporate"/>
    <s v="Male"/>
    <s v="Caucasian"/>
    <n v="50"/>
    <d v="1998-07-22T00:00:00"/>
    <n v="174895"/>
    <n v="0.15"/>
    <s v="United States"/>
    <s v="Chicago"/>
    <s v=""/>
    <s v="Chicago United States"/>
    <s v="Connor Joseph Director"/>
    <x v="1"/>
    <n v="3"/>
    <x v="1"/>
  </r>
  <r>
    <s v="E01642"/>
    <s v="Mia Lam"/>
    <s v="Sr. Manger"/>
    <x v="0"/>
    <s v="Manufacturing"/>
    <s v="Female"/>
    <s v="Asian"/>
    <n v="49"/>
    <d v="2006-04-18T00:00:00"/>
    <n v="134486"/>
    <n v="0.14000000000000001"/>
    <s v="United States"/>
    <s v="Austin"/>
    <s v=""/>
    <s v="Austin United States"/>
    <s v="Mia Lam Sr. Manger"/>
    <x v="1"/>
    <n v="2"/>
    <x v="1"/>
  </r>
  <r>
    <s v="E04379"/>
    <s v="Scarlett Rodriguez"/>
    <s v="Sr. Analyst"/>
    <x v="1"/>
    <s v="Manufacturing"/>
    <s v="Female"/>
    <s v="Latino"/>
    <n v="60"/>
    <d v="2007-02-24T00:00:00"/>
    <n v="71699"/>
    <n v="0"/>
    <s v="Brazil"/>
    <s v="Manaus"/>
    <s v=""/>
    <s v="Manaus Brazil"/>
    <s v="Scarlett Rodriguez Sr. Analyst"/>
    <x v="1"/>
    <n v="1"/>
    <x v="1"/>
  </r>
  <r>
    <s v="E04131"/>
    <s v="Cora Rivera"/>
    <s v="Sr. Analyst"/>
    <x v="6"/>
    <s v="Corporate"/>
    <s v="Female"/>
    <s v="Latino"/>
    <n v="42"/>
    <d v="2021-01-02T00:00:00"/>
    <n v="94430"/>
    <n v="0"/>
    <s v="United States"/>
    <s v="Seattle"/>
    <s v=""/>
    <s v="Seattle United States"/>
    <s v="Cora Rivera Sr. Analyst"/>
    <x v="1"/>
    <n v="1"/>
    <x v="1"/>
  </r>
  <r>
    <s v="E02872"/>
    <s v="Liam Jung"/>
    <s v="Manager"/>
    <x v="1"/>
    <s v="Corporate"/>
    <s v="Male"/>
    <s v="Asian"/>
    <n v="39"/>
    <d v="2010-01-14T00:00:00"/>
    <n v="103504"/>
    <n v="7.0000000000000007E-2"/>
    <s v="China"/>
    <s v="Chengdu"/>
    <s v=""/>
    <s v="Chengdu China"/>
    <s v="Liam Jung Manager"/>
    <x v="1"/>
    <n v="1"/>
    <x v="1"/>
  </r>
  <r>
    <s v="E02331"/>
    <s v="Sophia Huynh"/>
    <s v="Enterprise Architect"/>
    <x v="0"/>
    <s v="Manufacturing"/>
    <s v="Female"/>
    <s v="Asian"/>
    <n v="55"/>
    <d v="2005-08-09T00:00:00"/>
    <n v="92771"/>
    <n v="0"/>
    <s v="United States"/>
    <s v="Miami"/>
    <s v=""/>
    <s v="Miami United States"/>
    <s v="Sophia Huynh Enterprise Architect"/>
    <x v="1"/>
    <n v="3"/>
    <x v="1"/>
  </r>
  <r>
    <s v="E00417"/>
    <s v="Athena Carrillo"/>
    <s v="Analyst II"/>
    <x v="1"/>
    <s v="Speciality Products"/>
    <s v="Female"/>
    <s v="Latino"/>
    <n v="39"/>
    <d v="2006-04-06T00:00:00"/>
    <n v="71531"/>
    <n v="0"/>
    <s v="United States"/>
    <s v="Columbus"/>
    <s v=""/>
    <s v="Columbus United States"/>
    <s v="Athena Carrillo Analyst II"/>
    <x v="1"/>
    <n v="2"/>
    <x v="1"/>
  </r>
  <r>
    <s v="E04267"/>
    <s v="Greyson Sanders"/>
    <s v="Cloud Infrastructure Architect"/>
    <x v="0"/>
    <s v="Speciality Products"/>
    <s v="Male"/>
    <s v="Black"/>
    <n v="28"/>
    <d v="2019-03-06T00:00:00"/>
    <n v="90304"/>
    <n v="0"/>
    <s v="United States"/>
    <s v="Chicago"/>
    <s v=""/>
    <s v="Chicago United States"/>
    <s v="Greyson Sanders Cloud Infrastructure Architect"/>
    <x v="1"/>
    <n v="1"/>
    <x v="1"/>
  </r>
  <r>
    <s v="E03061"/>
    <s v="Vivian Lewis"/>
    <s v="Manager"/>
    <x v="6"/>
    <s v="Manufacturing"/>
    <s v="Female"/>
    <s v="Caucasian"/>
    <n v="65"/>
    <d v="2011-09-07T00:00:00"/>
    <n v="104903"/>
    <n v="0.1"/>
    <s v="United States"/>
    <s v="Columbus"/>
    <s v=""/>
    <s v="Columbus United States"/>
    <s v="Vivian Lewis Manager"/>
    <x v="1"/>
    <n v="3"/>
    <x v="1"/>
  </r>
  <r>
    <s v="E00013"/>
    <s v="Elena Vang"/>
    <s v="Analyst"/>
    <x v="1"/>
    <s v="Corporate"/>
    <s v="Female"/>
    <s v="Asian"/>
    <n v="52"/>
    <d v="2019-02-19T00:00:00"/>
    <n v="55859"/>
    <n v="0"/>
    <s v="China"/>
    <s v="Beijing"/>
    <s v=""/>
    <s v="Beijing China"/>
    <s v="Elena Vang Analyst"/>
    <x v="1"/>
    <n v="1"/>
    <x v="1"/>
  </r>
  <r>
    <s v="E04265"/>
    <s v="Natalia Diaz"/>
    <s v="Operations Engineer"/>
    <x v="5"/>
    <s v="Corporate"/>
    <s v="Female"/>
    <s v="Latino"/>
    <n v="62"/>
    <d v="2006-10-12T00:00:00"/>
    <n v="79785"/>
    <n v="0"/>
    <s v="United States"/>
    <s v="Austin"/>
    <s v=""/>
    <s v="Austin United States"/>
    <s v="Natalia Diaz Operations Engineer"/>
    <x v="1"/>
    <n v="4"/>
    <x v="1"/>
  </r>
  <r>
    <s v="E04769"/>
    <s v="Mila Leung"/>
    <s v="Sr. Analyst"/>
    <x v="6"/>
    <s v="Corporate"/>
    <s v="Female"/>
    <s v="Asian"/>
    <n v="39"/>
    <d v="2007-11-05T00:00:00"/>
    <n v="99017"/>
    <n v="0"/>
    <s v="China"/>
    <s v="Beijing"/>
    <s v=""/>
    <s v="Beijing China"/>
    <s v="Mila Leung Sr. Analyst"/>
    <x v="1"/>
    <n v="4"/>
    <x v="1"/>
  </r>
  <r>
    <s v="E03042"/>
    <s v="Ava Nelson"/>
    <s v="Systems Analyst"/>
    <x v="0"/>
    <s v="Manufacturing"/>
    <s v="Female"/>
    <s v="Caucasian"/>
    <n v="63"/>
    <d v="1992-04-01T00:00:00"/>
    <n v="53809"/>
    <n v="0"/>
    <s v="United States"/>
    <s v="Phoenix"/>
    <s v=""/>
    <s v="Phoenix United States"/>
    <s v="Ava Nelson Systems Analyst"/>
    <x v="1"/>
    <n v="2"/>
    <x v="1"/>
  </r>
  <r>
    <s v="E00527"/>
    <s v="Mateo Chu"/>
    <s v="Field Engineer"/>
    <x v="5"/>
    <s v="Speciality Products"/>
    <s v="Male"/>
    <s v="Asian"/>
    <n v="27"/>
    <d v="2020-04-16T00:00:00"/>
    <n v="71864"/>
    <n v="0"/>
    <s v="China"/>
    <s v="Chengdu"/>
    <s v=""/>
    <s v="Chengdu China"/>
    <s v="Mateo Chu Field Engineer"/>
    <x v="1"/>
    <n v="2"/>
    <x v="1"/>
  </r>
  <r>
    <s v="E01095"/>
    <s v="Isla Lai"/>
    <s v="Vice President"/>
    <x v="1"/>
    <s v="Corporate"/>
    <s v="Female"/>
    <s v="Asian"/>
    <n v="37"/>
    <d v="2011-12-06T00:00:00"/>
    <n v="225558"/>
    <n v="0.33"/>
    <s v="China"/>
    <s v="Shanghai"/>
    <s v=""/>
    <s v="Shanghai China"/>
    <s v="Isla Lai Vice President"/>
    <x v="1"/>
    <n v="4"/>
    <x v="1"/>
  </r>
  <r>
    <s v="E03131"/>
    <s v="Ezekiel Reed"/>
    <s v="Sr. Manger"/>
    <x v="0"/>
    <s v="Manufacturing"/>
    <s v="Male"/>
    <s v="Caucasian"/>
    <n v="37"/>
    <d v="2014-02-25T00:00:00"/>
    <n v="128984"/>
    <n v="0.12"/>
    <s v="United States"/>
    <s v="Miami"/>
    <d v="2021-05-01T00:00:00"/>
    <s v="Miami United States"/>
    <s v="Ezekiel Reed Sr. Manger"/>
    <x v="0"/>
    <n v="1"/>
    <x v="14"/>
  </r>
  <r>
    <s v="E01713"/>
    <s v="Nolan Guzman"/>
    <s v="Field Engineer"/>
    <x v="5"/>
    <s v="Speciality Products"/>
    <s v="Male"/>
    <s v="Latino"/>
    <n v="46"/>
    <d v="1999-06-20T00:00:00"/>
    <n v="96997"/>
    <n v="0"/>
    <s v="Brazil"/>
    <s v="Sao Paulo"/>
    <s v=""/>
    <s v="Sao Paulo Brazil"/>
    <s v="Nolan Guzman Field Engineer"/>
    <x v="1"/>
    <n v="2"/>
    <x v="1"/>
  </r>
  <r>
    <s v="E00128"/>
    <s v="Everleigh Espinoza"/>
    <s v="Director"/>
    <x v="4"/>
    <s v="Manufacturing"/>
    <s v="Female"/>
    <s v="Latino"/>
    <n v="54"/>
    <d v="2018-01-22T00:00:00"/>
    <n v="176294"/>
    <n v="0.28000000000000003"/>
    <s v="United States"/>
    <s v="Austin"/>
    <s v=""/>
    <s v="Austin United States"/>
    <s v="Everleigh Espinoza Director"/>
    <x v="1"/>
    <n v="1"/>
    <x v="1"/>
  </r>
  <r>
    <s v="E03849"/>
    <s v="Evelyn Jung"/>
    <s v="Analyst"/>
    <x v="2"/>
    <s v="Research &amp; Development"/>
    <s v="Female"/>
    <s v="Asian"/>
    <n v="30"/>
    <d v="2021-02-14T00:00:00"/>
    <n v="48340"/>
    <n v="0"/>
    <s v="China"/>
    <s v="Beijing"/>
    <s v=""/>
    <s v="Beijing China"/>
    <s v="Evelyn Jung Analyst"/>
    <x v="1"/>
    <n v="1"/>
    <x v="1"/>
  </r>
  <r>
    <s v="E02464"/>
    <s v="Sophie Silva"/>
    <s v="Vice President"/>
    <x v="5"/>
    <s v="Corporate"/>
    <s v="Female"/>
    <s v="Latino"/>
    <n v="28"/>
    <d v="2017-07-06T00:00:00"/>
    <n v="240488"/>
    <n v="0.4"/>
    <s v="Brazil"/>
    <s v="Rio de Janerio"/>
    <s v=""/>
    <s v="Rio de Janerio Brazil"/>
    <s v="Sophie Silva Vice President"/>
    <x v="1"/>
    <n v="3"/>
    <x v="1"/>
  </r>
  <r>
    <s v="E00306"/>
    <s v="Mateo Williams"/>
    <s v="Enterprise Architect"/>
    <x v="0"/>
    <s v="Manufacturing"/>
    <s v="Male"/>
    <s v="Caucasian"/>
    <n v="40"/>
    <d v="2011-01-22T00:00:00"/>
    <n v="97339"/>
    <n v="0"/>
    <s v="United States"/>
    <s v="Austin"/>
    <s v=""/>
    <s v="Austin United States"/>
    <s v="Mateo Williams Enterprise Architect"/>
    <x v="1"/>
    <n v="1"/>
    <x v="1"/>
  </r>
  <r>
    <s v="E03737"/>
    <s v="Kennedy Rahman"/>
    <s v="Vice President"/>
    <x v="4"/>
    <s v="Manufacturing"/>
    <s v="Female"/>
    <s v="Asian"/>
    <n v="49"/>
    <d v="2003-02-28T00:00:00"/>
    <n v="211291"/>
    <n v="0.37"/>
    <s v="China"/>
    <s v="Chongqing"/>
    <s v=""/>
    <s v="Chongqing China"/>
    <s v="Kennedy Rahman Vice President"/>
    <x v="1"/>
    <n v="1"/>
    <x v="1"/>
  </r>
  <r>
    <s v="E02783"/>
    <s v="Levi Mendez"/>
    <s v="Vice President"/>
    <x v="2"/>
    <s v="Research &amp; Development"/>
    <s v="Male"/>
    <s v="Latino"/>
    <n v="39"/>
    <d v="2011-08-23T00:00:00"/>
    <n v="249506"/>
    <n v="0.3"/>
    <s v="Brazil"/>
    <s v="Rio de Janerio"/>
    <s v=""/>
    <s v="Rio de Janerio Brazil"/>
    <s v="Levi Mendez Vice President"/>
    <x v="1"/>
    <n v="3"/>
    <x v="1"/>
  </r>
  <r>
    <s v="E02939"/>
    <s v="Julian Fong"/>
    <s v="Quality Engineer"/>
    <x v="5"/>
    <s v="Speciality Products"/>
    <s v="Male"/>
    <s v="Asian"/>
    <n v="61"/>
    <d v="2002-11-22T00:00:00"/>
    <n v="80950"/>
    <n v="0"/>
    <s v="China"/>
    <s v="Chongqing"/>
    <s v=""/>
    <s v="Chongqing China"/>
    <s v="Julian Fong Quality Engineer"/>
    <x v="1"/>
    <n v="4"/>
    <x v="1"/>
  </r>
  <r>
    <s v="E02706"/>
    <s v="Nevaeh Kang"/>
    <s v="Automation Engineer"/>
    <x v="5"/>
    <s v="Research &amp; Development"/>
    <s v="Female"/>
    <s v="Asian"/>
    <n v="46"/>
    <d v="2021-01-10T00:00:00"/>
    <n v="86538"/>
    <n v="0"/>
    <s v="China"/>
    <s v="Chengdu"/>
    <s v=""/>
    <s v="Chengdu China"/>
    <s v="Nevaeh Kang Automation Engineer"/>
    <x v="1"/>
    <n v="1"/>
    <x v="1"/>
  </r>
  <r>
    <s v="E00170"/>
    <s v="Hannah Nelson"/>
    <s v="Sr. Analyst"/>
    <x v="6"/>
    <s v="Speciality Products"/>
    <s v="Female"/>
    <s v="Caucasian"/>
    <n v="35"/>
    <d v="2019-09-07T00:00:00"/>
    <n v="70992"/>
    <n v="0"/>
    <s v="United States"/>
    <s v="Austin"/>
    <s v=""/>
    <s v="Austin United States"/>
    <s v="Hannah Nelson Sr. Analyst"/>
    <x v="1"/>
    <n v="3"/>
    <x v="1"/>
  </r>
  <r>
    <s v="E01425"/>
    <s v="Anthony Rogers"/>
    <s v="Vice President"/>
    <x v="5"/>
    <s v="Corporate"/>
    <s v="Male"/>
    <s v="Caucasian"/>
    <n v="33"/>
    <d v="2015-06-18T00:00:00"/>
    <n v="205314"/>
    <n v="0.3"/>
    <s v="United States"/>
    <s v="Columbus"/>
    <s v=""/>
    <s v="Columbus United States"/>
    <s v="Anthony Rogers Vice President"/>
    <x v="1"/>
    <n v="2"/>
    <x v="1"/>
  </r>
  <r>
    <s v="E00130"/>
    <s v="Paisley Kang"/>
    <s v="Vice President"/>
    <x v="4"/>
    <s v="Corporate"/>
    <s v="Female"/>
    <s v="Asian"/>
    <n v="61"/>
    <d v="2017-03-10T00:00:00"/>
    <n v="196951"/>
    <n v="0.33"/>
    <s v="China"/>
    <s v="Beijing"/>
    <s v=""/>
    <s v="Beijing China"/>
    <s v="Paisley Kang Vice President"/>
    <x v="1"/>
    <n v="1"/>
    <x v="1"/>
  </r>
  <r>
    <s v="E02094"/>
    <s v="Matthew Gupta"/>
    <s v="Network Engineer"/>
    <x v="0"/>
    <s v="Speciality Products"/>
    <s v="Male"/>
    <s v="Asian"/>
    <n v="45"/>
    <d v="2005-09-18T00:00:00"/>
    <n v="67686"/>
    <n v="0"/>
    <s v="China"/>
    <s v="Beijing"/>
    <s v=""/>
    <s v="Beijing China"/>
    <s v="Matthew Gupta Network Engineer"/>
    <x v="1"/>
    <n v="3"/>
    <x v="1"/>
  </r>
  <r>
    <s v="E03567"/>
    <s v="Silas Chavez"/>
    <s v="Technical Architect"/>
    <x v="0"/>
    <s v="Research &amp; Development"/>
    <s v="Male"/>
    <s v="Latino"/>
    <n v="51"/>
    <d v="2008-04-15T00:00:00"/>
    <n v="86431"/>
    <n v="0"/>
    <s v="United States"/>
    <s v="Columbus"/>
    <s v=""/>
    <s v="Columbus United States"/>
    <s v="Silas Chavez Technical Architect"/>
    <x v="1"/>
    <n v="2"/>
    <x v="1"/>
  </r>
  <r>
    <s v="E04682"/>
    <s v="Colton Thao"/>
    <s v="Manager"/>
    <x v="4"/>
    <s v="Manufacturing"/>
    <s v="Male"/>
    <s v="Asian"/>
    <n v="55"/>
    <d v="1995-11-16T00:00:00"/>
    <n v="125936"/>
    <n v="0.08"/>
    <s v="China"/>
    <s v="Chongqing"/>
    <s v=""/>
    <s v="Chongqing China"/>
    <s v="Colton Thao Manager"/>
    <x v="1"/>
    <n v="4"/>
    <x v="1"/>
  </r>
  <r>
    <s v="E00957"/>
    <s v="Genesis Perry"/>
    <s v="Sr. Manger"/>
    <x v="2"/>
    <s v="Corporate"/>
    <s v="Female"/>
    <s v="Caucasian"/>
    <n v="46"/>
    <d v="2013-07-18T00:00:00"/>
    <n v="149712"/>
    <n v="0.14000000000000001"/>
    <s v="United States"/>
    <s v="Columbus"/>
    <s v=""/>
    <s v="Columbus United States"/>
    <s v="Genesis Perry Sr. Manger"/>
    <x v="1"/>
    <n v="3"/>
    <x v="1"/>
  </r>
  <r>
    <s v="E04458"/>
    <s v="Alexander Bryant"/>
    <s v="Field Engineer"/>
    <x v="5"/>
    <s v="Speciality Products"/>
    <s v="Male"/>
    <s v="Caucasian"/>
    <n v="30"/>
    <d v="2021-10-02T00:00:00"/>
    <n v="88758"/>
    <n v="0"/>
    <s v="United States"/>
    <s v="Seattle"/>
    <s v=""/>
    <s v="Seattle United States"/>
    <s v="Alexander Bryant Field Engineer"/>
    <x v="1"/>
    <n v="4"/>
    <x v="1"/>
  </r>
  <r>
    <s v="E01499"/>
    <s v="Elias Zhang"/>
    <s v="Solutions Architect"/>
    <x v="0"/>
    <s v="Research &amp; Development"/>
    <s v="Male"/>
    <s v="Asian"/>
    <n v="54"/>
    <d v="2013-07-13T00:00:00"/>
    <n v="83639"/>
    <n v="0"/>
    <s v="China"/>
    <s v="Beijing"/>
    <s v=""/>
    <s v="Beijing China"/>
    <s v="Elias Zhang Solutions Architect"/>
    <x v="1"/>
    <n v="3"/>
    <x v="1"/>
  </r>
  <r>
    <s v="E00521"/>
    <s v="Lily Carter"/>
    <s v="Network Architect"/>
    <x v="0"/>
    <s v="Research &amp; Development"/>
    <s v="Female"/>
    <s v="Caucasian"/>
    <n v="54"/>
    <d v="1998-05-18T00:00:00"/>
    <n v="68268"/>
    <n v="0"/>
    <s v="United States"/>
    <s v="Phoenix"/>
    <s v=""/>
    <s v="Phoenix United States"/>
    <s v="Lily Carter Network Architect"/>
    <x v="1"/>
    <n v="2"/>
    <x v="1"/>
  </r>
  <r>
    <s v="E03717"/>
    <s v="Joseph Ruiz"/>
    <s v="Field Engineer"/>
    <x v="5"/>
    <s v="Manufacturing"/>
    <s v="Male"/>
    <s v="Latino"/>
    <n v="45"/>
    <d v="2002-02-26T00:00:00"/>
    <n v="75819"/>
    <n v="0"/>
    <s v="Brazil"/>
    <s v="Sao Paulo"/>
    <s v=""/>
    <s v="Sao Paulo Brazil"/>
    <s v="Joseph Ruiz Field Engineer"/>
    <x v="1"/>
    <n v="1"/>
    <x v="1"/>
  </r>
  <r>
    <s v="E01533"/>
    <s v="Avery Bailey"/>
    <s v="Sr. Analyst"/>
    <x v="2"/>
    <s v="Speciality Products"/>
    <s v="Female"/>
    <s v="Caucasian"/>
    <n v="49"/>
    <d v="1996-05-15T00:00:00"/>
    <n v="86658"/>
    <n v="0"/>
    <s v="United States"/>
    <s v="Phoenix"/>
    <s v=""/>
    <s v="Phoenix United States"/>
    <s v="Avery Bailey Sr. Analyst"/>
    <x v="1"/>
    <n v="2"/>
    <x v="1"/>
  </r>
  <r>
    <s v="E04449"/>
    <s v="Miles Hsu"/>
    <s v="Analyst II"/>
    <x v="1"/>
    <s v="Research &amp; Development"/>
    <s v="Male"/>
    <s v="Asian"/>
    <n v="55"/>
    <d v="2014-03-16T00:00:00"/>
    <n v="74552"/>
    <n v="0"/>
    <s v="China"/>
    <s v="Chengdu"/>
    <s v=""/>
    <s v="Chengdu China"/>
    <s v="Miles Hsu Analyst II"/>
    <x v="1"/>
    <n v="1"/>
    <x v="1"/>
  </r>
  <r>
    <s v="E02855"/>
    <s v="Piper Cheng"/>
    <s v="Enterprise Architect"/>
    <x v="0"/>
    <s v="Manufacturing"/>
    <s v="Female"/>
    <s v="Asian"/>
    <n v="62"/>
    <d v="2009-03-15T00:00:00"/>
    <n v="82839"/>
    <n v="0"/>
    <s v="United States"/>
    <s v="Miami"/>
    <s v=""/>
    <s v="Miami United States"/>
    <s v="Piper Cheng Enterprise Architect"/>
    <x v="1"/>
    <n v="1"/>
    <x v="1"/>
  </r>
  <r>
    <s v="E00816"/>
    <s v="Skylar Watson"/>
    <s v="Network Architect"/>
    <x v="0"/>
    <s v="Speciality Products"/>
    <s v="Female"/>
    <s v="Caucasian"/>
    <n v="28"/>
    <d v="2021-10-08T00:00:00"/>
    <n v="64475"/>
    <n v="0"/>
    <s v="United States"/>
    <s v="Phoenix"/>
    <s v=""/>
    <s v="Phoenix United States"/>
    <s v="Skylar Watson Network Architect"/>
    <x v="1"/>
    <n v="4"/>
    <x v="1"/>
  </r>
  <r>
    <s v="E02283"/>
    <s v="Jaxon Park"/>
    <s v="Network Architect"/>
    <x v="0"/>
    <s v="Manufacturing"/>
    <s v="Male"/>
    <s v="Asian"/>
    <n v="33"/>
    <d v="2020-07-24T00:00:00"/>
    <n v="69453"/>
    <n v="0"/>
    <s v="China"/>
    <s v="Chengdu"/>
    <s v=""/>
    <s v="Chengdu China"/>
    <s v="Jaxon Park Network Architect"/>
    <x v="1"/>
    <n v="3"/>
    <x v="1"/>
  </r>
  <r>
    <s v="E04888"/>
    <s v="Elijah Henry"/>
    <s v="Manager"/>
    <x v="0"/>
    <s v="Corporate"/>
    <s v="Male"/>
    <s v="Caucasian"/>
    <n v="32"/>
    <d v="2014-01-03T00:00:00"/>
    <n v="127148"/>
    <n v="0.1"/>
    <s v="United States"/>
    <s v="Miami"/>
    <s v=""/>
    <s v="Miami United States"/>
    <s v="Elijah Henry Manager"/>
    <x v="1"/>
    <n v="1"/>
    <x v="1"/>
  </r>
  <r>
    <s v="E03907"/>
    <s v="Camila Watson"/>
    <s v="Vice President"/>
    <x v="1"/>
    <s v="Speciality Products"/>
    <s v="Female"/>
    <s v="Caucasian"/>
    <n v="32"/>
    <d v="2018-01-02T00:00:00"/>
    <n v="190253"/>
    <n v="0.33"/>
    <s v="United States"/>
    <s v="Austin"/>
    <s v=""/>
    <s v="Austin United States"/>
    <s v="Camila Watson Vice President"/>
    <x v="1"/>
    <n v="1"/>
    <x v="1"/>
  </r>
  <r>
    <s v="E02166"/>
    <s v="Lucas Thomas"/>
    <s v="Manager"/>
    <x v="3"/>
    <s v="Research &amp; Development"/>
    <s v="Male"/>
    <s v="Caucasian"/>
    <n v="55"/>
    <d v="2000-04-28T00:00:00"/>
    <n v="115798"/>
    <n v="0.05"/>
    <s v="United States"/>
    <s v="Miami"/>
    <s v=""/>
    <s v="Miami United States"/>
    <s v="Lucas Thomas Manager"/>
    <x v="1"/>
    <n v="2"/>
    <x v="1"/>
  </r>
  <r>
    <s v="E00431"/>
    <s v="Skylar Doan"/>
    <s v="Sr. Business Partner"/>
    <x v="4"/>
    <s v="Research &amp; Development"/>
    <s v="Female"/>
    <s v="Asian"/>
    <n v="58"/>
    <d v="1994-08-21T00:00:00"/>
    <n v="93102"/>
    <n v="0"/>
    <s v="United States"/>
    <s v="Seattle"/>
    <d v="2013-12-13T00:00:00"/>
    <s v="Seattle United States"/>
    <s v="Skylar Doan Sr. Business Partner"/>
    <x v="7"/>
    <n v="3"/>
    <x v="15"/>
  </r>
  <r>
    <s v="E01501"/>
    <s v="Hudson Liu"/>
    <s v="Engineering Manager"/>
    <x v="5"/>
    <s v="Speciality Products"/>
    <s v="Male"/>
    <s v="Asian"/>
    <n v="34"/>
    <d v="2017-11-16T00:00:00"/>
    <n v="110054"/>
    <n v="0.15"/>
    <s v="United States"/>
    <s v="Miami"/>
    <s v=""/>
    <s v="Miami United States"/>
    <s v="Hudson Liu Engineering Manager"/>
    <x v="1"/>
    <n v="4"/>
    <x v="1"/>
  </r>
  <r>
    <s v="E01141"/>
    <s v="Gianna Williams"/>
    <s v="Quality Engineer"/>
    <x v="5"/>
    <s v="Research &amp; Development"/>
    <s v="Female"/>
    <s v="Black"/>
    <n v="27"/>
    <d v="2021-01-28T00:00:00"/>
    <n v="95786"/>
    <n v="0"/>
    <s v="United States"/>
    <s v="Chicago"/>
    <s v=""/>
    <s v="Chicago United States"/>
    <s v="Gianna Williams Quality Engineer"/>
    <x v="1"/>
    <n v="1"/>
    <x v="1"/>
  </r>
  <r>
    <s v="E02254"/>
    <s v="Jaxson Sandoval"/>
    <s v="Sr. Analyst"/>
    <x v="2"/>
    <s v="Speciality Products"/>
    <s v="Male"/>
    <s v="Latino"/>
    <n v="61"/>
    <d v="2017-05-03T00:00:00"/>
    <n v="90855"/>
    <n v="0"/>
    <s v="Brazil"/>
    <s v="Sao Paulo"/>
    <s v=""/>
    <s v="Sao Paulo Brazil"/>
    <s v="Jaxson Sandoval Sr. Analyst"/>
    <x v="1"/>
    <n v="2"/>
    <x v="1"/>
  </r>
  <r>
    <s v="E04504"/>
    <s v="Jameson Alvarado"/>
    <s v="Enterprise Architect"/>
    <x v="0"/>
    <s v="Manufacturing"/>
    <s v="Male"/>
    <s v="Latino"/>
    <n v="47"/>
    <d v="1999-03-14T00:00:00"/>
    <n v="92897"/>
    <n v="0"/>
    <s v="Brazil"/>
    <s v="Sao Paulo"/>
    <s v=""/>
    <s v="Sao Paulo Brazil"/>
    <s v="Jameson Alvarado Enterprise Architect"/>
    <x v="1"/>
    <n v="1"/>
    <x v="1"/>
  </r>
  <r>
    <s v="E03394"/>
    <s v="Joseph Ly"/>
    <s v="Vice President"/>
    <x v="6"/>
    <s v="Speciality Products"/>
    <s v="Male"/>
    <s v="Asian"/>
    <n v="40"/>
    <d v="2009-02-28T00:00:00"/>
    <n v="242919"/>
    <n v="0.31"/>
    <s v="China"/>
    <s v="Chongqing"/>
    <s v=""/>
    <s v="Chongqing China"/>
    <s v="Joseph Ly Vice President"/>
    <x v="1"/>
    <n v="1"/>
    <x v="1"/>
  </r>
  <r>
    <s v="E02942"/>
    <s v="Daniel Richardson"/>
    <s v="Director"/>
    <x v="5"/>
    <s v="Speciality Products"/>
    <s v="Male"/>
    <s v="Caucasian"/>
    <n v="30"/>
    <d v="2018-05-20T00:00:00"/>
    <n v="184368"/>
    <n v="0.28999999999999998"/>
    <s v="United States"/>
    <s v="Austin"/>
    <s v=""/>
    <s v="Austin United States"/>
    <s v="Daniel Richardson Director"/>
    <x v="1"/>
    <n v="2"/>
    <x v="1"/>
  </r>
  <r>
    <s v="E04130"/>
    <s v="Elias Figueroa"/>
    <s v="Sr. Manger"/>
    <x v="1"/>
    <s v="Corporate"/>
    <s v="Male"/>
    <s v="Latino"/>
    <n v="45"/>
    <d v="2021-12-24T00:00:00"/>
    <n v="144754"/>
    <n v="0.15"/>
    <s v="United States"/>
    <s v="Phoenix"/>
    <s v=""/>
    <s v="Phoenix United States"/>
    <s v="Elias Figueroa Sr. Manger"/>
    <x v="1"/>
    <n v="4"/>
    <x v="1"/>
  </r>
  <r>
    <s v="E02848"/>
    <s v="Emma Brooks"/>
    <s v="Sr. Account Representative"/>
    <x v="2"/>
    <s v="Research &amp; Development"/>
    <s v="Female"/>
    <s v="Caucasian"/>
    <n v="30"/>
    <d v="2016-12-18T00:00:00"/>
    <n v="89458"/>
    <n v="0"/>
    <s v="United States"/>
    <s v="Austin"/>
    <s v=""/>
    <s v="Austin United States"/>
    <s v="Emma Brooks Sr. Account Representative"/>
    <x v="1"/>
    <n v="4"/>
    <x v="1"/>
  </r>
  <r>
    <s v="E00085"/>
    <s v="Isla Wong"/>
    <s v="Vice President"/>
    <x v="3"/>
    <s v="Corporate"/>
    <s v="Female"/>
    <s v="Asian"/>
    <n v="56"/>
    <d v="2014-03-16T00:00:00"/>
    <n v="190815"/>
    <n v="0.4"/>
    <s v="United States"/>
    <s v="Austin"/>
    <s v=""/>
    <s v="Austin United States"/>
    <s v="Isla Wong Vice President"/>
    <x v="1"/>
    <n v="1"/>
    <x v="1"/>
  </r>
  <r>
    <s v="E03956"/>
    <s v="Everly Walker"/>
    <s v="Sr. Manger"/>
    <x v="2"/>
    <s v="Research &amp; Development"/>
    <s v="Female"/>
    <s v="Caucasian"/>
    <n v="62"/>
    <d v="1999-08-02T00:00:00"/>
    <n v="137995"/>
    <n v="0.14000000000000001"/>
    <s v="United States"/>
    <s v="Austin"/>
    <s v=""/>
    <s v="Austin United States"/>
    <s v="Everly Walker Sr. Manger"/>
    <x v="1"/>
    <n v="3"/>
    <x v="1"/>
  </r>
  <r>
    <s v="E00672"/>
    <s v="Mila Pena"/>
    <s v="Sr. Business Partner"/>
    <x v="4"/>
    <s v="Manufacturing"/>
    <s v="Female"/>
    <s v="Latino"/>
    <n v="45"/>
    <d v="2007-12-21T00:00:00"/>
    <n v="93840"/>
    <n v="0"/>
    <s v="Brazil"/>
    <s v="Manaus"/>
    <s v=""/>
    <s v="Manaus Brazil"/>
    <s v="Mila Pena Sr. Business Partner"/>
    <x v="1"/>
    <n v="4"/>
    <x v="1"/>
  </r>
  <r>
    <s v="E04618"/>
    <s v="Mason Zhao"/>
    <s v="Technical Architect"/>
    <x v="0"/>
    <s v="Research &amp; Development"/>
    <s v="Male"/>
    <s v="Asian"/>
    <n v="46"/>
    <d v="2021-10-26T00:00:00"/>
    <n v="94790"/>
    <n v="0"/>
    <s v="China"/>
    <s v="Chongqing"/>
    <s v=""/>
    <s v="Chongqing China"/>
    <s v="Mason Zhao Technical Architect"/>
    <x v="1"/>
    <n v="4"/>
    <x v="1"/>
  </r>
  <r>
    <s v="E03506"/>
    <s v="Jaxson Mai"/>
    <s v="Vice President"/>
    <x v="4"/>
    <s v="Research &amp; Development"/>
    <s v="Male"/>
    <s v="Asian"/>
    <n v="48"/>
    <d v="2014-03-08T00:00:00"/>
    <n v="197367"/>
    <n v="0.39"/>
    <s v="United States"/>
    <s v="Austin"/>
    <s v=""/>
    <s v="Austin United States"/>
    <s v="Jaxson Mai Vice President"/>
    <x v="1"/>
    <n v="1"/>
    <x v="1"/>
  </r>
  <r>
    <s v="E00568"/>
    <s v="Ava Garza"/>
    <s v="Director"/>
    <x v="3"/>
    <s v="Manufacturing"/>
    <s v="Female"/>
    <s v="Latino"/>
    <n v="27"/>
    <d v="2018-06-25T00:00:00"/>
    <n v="174097"/>
    <n v="0.21"/>
    <s v="United States"/>
    <s v="Phoenix"/>
    <s v=""/>
    <s v="Phoenix United States"/>
    <s v="Ava Garza Director"/>
    <x v="1"/>
    <n v="2"/>
    <x v="1"/>
  </r>
  <r>
    <s v="E00535"/>
    <s v="Nathan Mendez"/>
    <s v="Manager"/>
    <x v="0"/>
    <s v="Speciality Products"/>
    <s v="Male"/>
    <s v="Latino"/>
    <n v="53"/>
    <d v="2006-10-31T00:00:00"/>
    <n v="120128"/>
    <n v="0.1"/>
    <s v="United States"/>
    <s v="Austin"/>
    <s v=""/>
    <s v="Austin United States"/>
    <s v="Nathan Mendez Manager"/>
    <x v="1"/>
    <n v="4"/>
    <x v="1"/>
  </r>
  <r>
    <s v="E04630"/>
    <s v="Maria Griffin"/>
    <s v="Manager"/>
    <x v="6"/>
    <s v="Manufacturing"/>
    <s v="Female"/>
    <s v="Caucasian"/>
    <n v="59"/>
    <d v="2007-04-25T00:00:00"/>
    <n v="129708"/>
    <n v="0.05"/>
    <s v="United States"/>
    <s v="Miami"/>
    <s v=""/>
    <s v="Miami United States"/>
    <s v="Maria Griffin Manager"/>
    <x v="1"/>
    <n v="2"/>
    <x v="1"/>
  </r>
  <r>
    <s v="E00874"/>
    <s v="Alexander Choi"/>
    <s v="Manager"/>
    <x v="6"/>
    <s v="Research &amp; Development"/>
    <s v="Male"/>
    <s v="Asian"/>
    <n v="55"/>
    <d v="1994-09-18T00:00:00"/>
    <n v="102270"/>
    <n v="0.1"/>
    <s v="United States"/>
    <s v="Chicago"/>
    <s v=""/>
    <s v="Chicago United States"/>
    <s v="Alexander Choi Manager"/>
    <x v="1"/>
    <n v="3"/>
    <x v="1"/>
  </r>
  <r>
    <s v="E01546"/>
    <s v="Maria Hong"/>
    <s v="Vice President"/>
    <x v="1"/>
    <s v="Speciality Products"/>
    <s v="Female"/>
    <s v="Asian"/>
    <n v="43"/>
    <d v="2005-07-31T00:00:00"/>
    <n v="249686"/>
    <n v="0.31"/>
    <s v="China"/>
    <s v="Chongqing"/>
    <s v=""/>
    <s v="Chongqing China"/>
    <s v="Maria Hong Vice President"/>
    <x v="1"/>
    <n v="3"/>
    <x v="1"/>
  </r>
  <r>
    <s v="E00941"/>
    <s v="Sophie Ali"/>
    <s v="Analyst"/>
    <x v="1"/>
    <s v="Manufacturing"/>
    <s v="Female"/>
    <s v="Asian"/>
    <n v="55"/>
    <d v="2002-03-28T00:00:00"/>
    <n v="50475"/>
    <n v="0"/>
    <s v="United States"/>
    <s v="Columbus"/>
    <s v=""/>
    <s v="Columbus United States"/>
    <s v="Sophie Ali Analyst"/>
    <x v="1"/>
    <n v="1"/>
    <x v="1"/>
  </r>
  <r>
    <s v="E03446"/>
    <s v="Julian Ross"/>
    <s v="Manager"/>
    <x v="6"/>
    <s v="Research &amp; Development"/>
    <s v="Male"/>
    <s v="Caucasian"/>
    <n v="51"/>
    <d v="2020-07-02T00:00:00"/>
    <n v="100099"/>
    <n v="0.08"/>
    <s v="United States"/>
    <s v="Miami"/>
    <s v=""/>
    <s v="Miami United States"/>
    <s v="Julian Ross Manager"/>
    <x v="1"/>
    <n v="3"/>
    <x v="1"/>
  </r>
  <r>
    <s v="E01361"/>
    <s v="Emma Hill"/>
    <s v="IT Coordinator"/>
    <x v="0"/>
    <s v="Manufacturing"/>
    <s v="Female"/>
    <s v="Caucasian"/>
    <n v="54"/>
    <d v="2016-12-27T00:00:00"/>
    <n v="41673"/>
    <n v="0"/>
    <s v="United States"/>
    <s v="Miami"/>
    <s v=""/>
    <s v="Miami United States"/>
    <s v="Emma Hill IT Coordinator"/>
    <x v="1"/>
    <n v="4"/>
    <x v="1"/>
  </r>
  <r>
    <s v="E01631"/>
    <s v="Leilani Yee"/>
    <s v="Sr. Analyst"/>
    <x v="6"/>
    <s v="Speciality Products"/>
    <s v="Female"/>
    <s v="Asian"/>
    <n v="47"/>
    <d v="2017-07-12T00:00:00"/>
    <n v="70996"/>
    <n v="0"/>
    <s v="China"/>
    <s v="Chengdu"/>
    <s v=""/>
    <s v="Chengdu China"/>
    <s v="Leilani Yee Sr. Analyst"/>
    <x v="1"/>
    <n v="3"/>
    <x v="1"/>
  </r>
  <r>
    <s v="E03719"/>
    <s v="Jack Brown"/>
    <s v="Analyst"/>
    <x v="6"/>
    <s v="Corporate"/>
    <s v="Male"/>
    <s v="Caucasian"/>
    <n v="55"/>
    <d v="2004-12-07T00:00:00"/>
    <n v="40752"/>
    <n v="0"/>
    <s v="United States"/>
    <s v="Phoenix"/>
    <s v=""/>
    <s v="Phoenix United States"/>
    <s v="Jack Brown Analyst"/>
    <x v="1"/>
    <n v="4"/>
    <x v="1"/>
  </r>
  <r>
    <s v="E03269"/>
    <s v="Charlotte Chu"/>
    <s v="Network Engineer"/>
    <x v="0"/>
    <s v="Manufacturing"/>
    <s v="Female"/>
    <s v="Asian"/>
    <n v="50"/>
    <d v="2001-01-23T00:00:00"/>
    <n v="97537"/>
    <n v="0"/>
    <s v="China"/>
    <s v="Chengdu"/>
    <s v=""/>
    <s v="Chengdu China"/>
    <s v="Charlotte Chu Network Engineer"/>
    <x v="1"/>
    <n v="1"/>
    <x v="1"/>
  </r>
  <r>
    <s v="E01037"/>
    <s v="Jeremiah Chu"/>
    <s v="IT Systems Architect"/>
    <x v="0"/>
    <s v="Research &amp; Development"/>
    <s v="Male"/>
    <s v="Asian"/>
    <n v="31"/>
    <d v="2020-09-12T00:00:00"/>
    <n v="96567"/>
    <n v="0"/>
    <s v="China"/>
    <s v="Shanghai"/>
    <s v=""/>
    <s v="Shanghai China"/>
    <s v="Jeremiah Chu IT Systems Architect"/>
    <x v="1"/>
    <n v="3"/>
    <x v="1"/>
  </r>
  <r>
    <s v="E00671"/>
    <s v="Miles Cho"/>
    <s v="Systems Analyst"/>
    <x v="0"/>
    <s v="Speciality Products"/>
    <s v="Male"/>
    <s v="Asian"/>
    <n v="47"/>
    <d v="1999-03-10T00:00:00"/>
    <n v="49404"/>
    <n v="0"/>
    <s v="China"/>
    <s v="Beijing"/>
    <s v=""/>
    <s v="Beijing China"/>
    <s v="Miles Cho Systems Analyst"/>
    <x v="1"/>
    <n v="1"/>
    <x v="1"/>
  </r>
  <r>
    <s v="E02216"/>
    <s v="Caleb Marquez"/>
    <s v="IT Systems Architect"/>
    <x v="0"/>
    <s v="Research &amp; Development"/>
    <s v="Male"/>
    <s v="Latino"/>
    <n v="29"/>
    <d v="2019-10-15T00:00:00"/>
    <n v="66819"/>
    <n v="0"/>
    <s v="Brazil"/>
    <s v="Rio de Janerio"/>
    <s v=""/>
    <s v="Rio de Janerio Brazil"/>
    <s v="Caleb Marquez IT Systems Architect"/>
    <x v="1"/>
    <n v="4"/>
    <x v="1"/>
  </r>
  <r>
    <s v="E02803"/>
    <s v="Eli Soto"/>
    <s v="Analyst"/>
    <x v="6"/>
    <s v="Speciality Products"/>
    <s v="Male"/>
    <s v="Latino"/>
    <n v="38"/>
    <d v="2016-05-02T00:00:00"/>
    <n v="50784"/>
    <n v="0"/>
    <s v="Brazil"/>
    <s v="Rio de Janerio"/>
    <s v=""/>
    <s v="Rio de Janerio Brazil"/>
    <s v="Eli Soto Analyst"/>
    <x v="1"/>
    <n v="2"/>
    <x v="1"/>
  </r>
  <r>
    <s v="E01584"/>
    <s v="Carter Mejia"/>
    <s v="Sr. Manger"/>
    <x v="4"/>
    <s v="Research &amp; Development"/>
    <s v="Male"/>
    <s v="Latino"/>
    <n v="29"/>
    <d v="2019-05-09T00:00:00"/>
    <n v="125828"/>
    <n v="0.15"/>
    <s v="Brazil"/>
    <s v="Sao Paulo"/>
    <s v=""/>
    <s v="Sao Paulo Brazil"/>
    <s v="Carter Mejia Sr. Manger"/>
    <x v="1"/>
    <n v="2"/>
    <x v="1"/>
  </r>
  <r>
    <s v="E02489"/>
    <s v="Ethan Clark"/>
    <s v="Sr. Business Partner"/>
    <x v="4"/>
    <s v="Manufacturing"/>
    <s v="Male"/>
    <s v="Caucasian"/>
    <n v="33"/>
    <d v="2017-08-04T00:00:00"/>
    <n v="92610"/>
    <n v="0"/>
    <s v="United States"/>
    <s v="Columbus"/>
    <s v=""/>
    <s v="Columbus United States"/>
    <s v="Ethan Clark Sr. Business Partner"/>
    <x v="1"/>
    <n v="3"/>
    <x v="1"/>
  </r>
  <r>
    <s v="E03189"/>
    <s v="Asher Jackson"/>
    <s v="Sr. Manger"/>
    <x v="2"/>
    <s v="Speciality Products"/>
    <s v="Male"/>
    <s v="Caucasian"/>
    <n v="50"/>
    <d v="2003-03-25T00:00:00"/>
    <n v="123405"/>
    <n v="0.13"/>
    <s v="United States"/>
    <s v="Columbus"/>
    <s v=""/>
    <s v="Columbus United States"/>
    <s v="Asher Jackson Sr. Manger"/>
    <x v="1"/>
    <n v="1"/>
    <x v="1"/>
  </r>
  <r>
    <s v="E03560"/>
    <s v="Ayla Ng"/>
    <s v="Account Representative"/>
    <x v="2"/>
    <s v="Manufacturing"/>
    <s v="Female"/>
    <s v="Asian"/>
    <n v="46"/>
    <d v="2004-03-20T00:00:00"/>
    <n v="73004"/>
    <n v="0"/>
    <s v="China"/>
    <s v="Beijing"/>
    <s v=""/>
    <s v="Beijing China"/>
    <s v="Ayla Ng Account Representative"/>
    <x v="1"/>
    <n v="1"/>
    <x v="1"/>
  </r>
  <r>
    <s v="E00769"/>
    <s v="Jose Kang"/>
    <s v="Engineering Manager"/>
    <x v="5"/>
    <s v="Corporate"/>
    <s v="Male"/>
    <s v="Asian"/>
    <n v="57"/>
    <d v="1999-04-25T00:00:00"/>
    <n v="95061"/>
    <n v="0.1"/>
    <s v="China"/>
    <s v="Shanghai"/>
    <s v=""/>
    <s v="Shanghai China"/>
    <s v="Jose Kang Engineering Manager"/>
    <x v="1"/>
    <n v="2"/>
    <x v="1"/>
  </r>
  <r>
    <s v="E02791"/>
    <s v="Aubrey Romero"/>
    <s v="Director"/>
    <x v="2"/>
    <s v="Corporate"/>
    <s v="Female"/>
    <s v="Latino"/>
    <n v="49"/>
    <d v="1998-04-02T00:00:00"/>
    <n v="160832"/>
    <n v="0.3"/>
    <s v="United States"/>
    <s v="Phoenix"/>
    <s v=""/>
    <s v="Phoenix United States"/>
    <s v="Aubrey Romero Director"/>
    <x v="1"/>
    <n v="2"/>
    <x v="1"/>
  </r>
  <r>
    <s v="E02333"/>
    <s v="Jaxson Wright"/>
    <s v="Service Desk Analyst"/>
    <x v="0"/>
    <s v="Manufacturing"/>
    <s v="Male"/>
    <s v="Black"/>
    <n v="54"/>
    <d v="2010-12-28T00:00:00"/>
    <n v="64417"/>
    <n v="0"/>
    <s v="United States"/>
    <s v="Columbus"/>
    <s v=""/>
    <s v="Columbus United States"/>
    <s v="Jaxson Wright Service Desk Analyst"/>
    <x v="1"/>
    <n v="4"/>
    <x v="1"/>
  </r>
  <r>
    <s v="E01002"/>
    <s v="Elias Ali"/>
    <s v="Manager"/>
    <x v="2"/>
    <s v="Corporate"/>
    <s v="Male"/>
    <s v="Asian"/>
    <n v="28"/>
    <d v="2021-03-19T00:00:00"/>
    <n v="127543"/>
    <n v="0.06"/>
    <s v="China"/>
    <s v="Shanghai"/>
    <s v=""/>
    <s v="Shanghai China"/>
    <s v="Elias Ali Manager"/>
    <x v="1"/>
    <n v="1"/>
    <x v="1"/>
  </r>
  <r>
    <s v="E03520"/>
    <s v="Nolan Pena"/>
    <s v="Analyst"/>
    <x v="6"/>
    <s v="Manufacturing"/>
    <s v="Male"/>
    <s v="Latino"/>
    <n v="30"/>
    <d v="2018-06-21T00:00:00"/>
    <n v="56154"/>
    <n v="0"/>
    <s v="Brazil"/>
    <s v="Sao Paulo"/>
    <s v=""/>
    <s v="Sao Paulo Brazil"/>
    <s v="Nolan Pena Analyst"/>
    <x v="1"/>
    <n v="2"/>
    <x v="1"/>
  </r>
  <r>
    <s v="E00752"/>
    <s v="Luna Liu"/>
    <s v="Vice President"/>
    <x v="2"/>
    <s v="Manufacturing"/>
    <s v="Female"/>
    <s v="Asian"/>
    <n v="36"/>
    <d v="2014-02-22T00:00:00"/>
    <n v="218530"/>
    <n v="0.3"/>
    <s v="China"/>
    <s v="Shanghai"/>
    <s v=""/>
    <s v="Shanghai China"/>
    <s v="Luna Liu Vice President"/>
    <x v="1"/>
    <n v="1"/>
    <x v="1"/>
  </r>
  <r>
    <s v="E00233"/>
    <s v="Brooklyn Reyes"/>
    <s v="Service Desk Analyst"/>
    <x v="0"/>
    <s v="Manufacturing"/>
    <s v="Female"/>
    <s v="Latino"/>
    <n v="36"/>
    <d v="2019-12-19T00:00:00"/>
    <n v="91954"/>
    <n v="0"/>
    <s v="United States"/>
    <s v="Columbus"/>
    <s v=""/>
    <s v="Columbus United States"/>
    <s v="Brooklyn Reyes Service Desk Analyst"/>
    <x v="1"/>
    <n v="4"/>
    <x v="1"/>
  </r>
  <r>
    <s v="E02639"/>
    <s v="Hadley Parker"/>
    <s v="Vice President"/>
    <x v="6"/>
    <s v="Corporate"/>
    <s v="Female"/>
    <s v="Black"/>
    <n v="30"/>
    <d v="2016-09-21T00:00:00"/>
    <n v="221217"/>
    <n v="0.32"/>
    <s v="United States"/>
    <s v="Columbus"/>
    <d v="2017-09-25T00:00:00"/>
    <s v="Columbus United States"/>
    <s v="Hadley Parker Vice President"/>
    <x v="3"/>
    <n v="3"/>
    <x v="2"/>
  </r>
  <r>
    <s v="E00697"/>
    <s v="Jonathan Chavez"/>
    <s v="System Administrator "/>
    <x v="0"/>
    <s v="Manufacturing"/>
    <s v="Male"/>
    <s v="Latino"/>
    <n v="29"/>
    <d v="2017-05-11T00:00:00"/>
    <n v="87536"/>
    <n v="0"/>
    <s v="United States"/>
    <s v="Seattle"/>
    <s v=""/>
    <s v="Seattle United States"/>
    <s v="Jonathan Chavez System Administrator "/>
    <x v="1"/>
    <n v="2"/>
    <x v="1"/>
  </r>
  <r>
    <s v="E02183"/>
    <s v="Sarah Ayala"/>
    <s v="Analyst"/>
    <x v="2"/>
    <s v="Corporate"/>
    <s v="Female"/>
    <s v="Latino"/>
    <n v="47"/>
    <d v="2015-06-09T00:00:00"/>
    <n v="41429"/>
    <n v="0"/>
    <s v="United States"/>
    <s v="Seattle"/>
    <s v=""/>
    <s v="Seattle United States"/>
    <s v="Sarah Ayala Analyst"/>
    <x v="1"/>
    <n v="2"/>
    <x v="1"/>
  </r>
  <r>
    <s v="E00715"/>
    <s v="Elijah Kang"/>
    <s v="Vice President"/>
    <x v="5"/>
    <s v="Manufacturing"/>
    <s v="Male"/>
    <s v="Asian"/>
    <n v="35"/>
    <d v="2011-10-10T00:00:00"/>
    <n v="245482"/>
    <n v="0.39"/>
    <s v="United States"/>
    <s v="Seattle"/>
    <s v=""/>
    <s v="Seattle United States"/>
    <s v="Elijah Kang Vice President"/>
    <x v="1"/>
    <n v="4"/>
    <x v="1"/>
  </r>
  <r>
    <s v="E04288"/>
    <s v="Ella White"/>
    <s v="Development Engineer"/>
    <x v="5"/>
    <s v="Manufacturing"/>
    <s v="Female"/>
    <s v="Caucasian"/>
    <n v="25"/>
    <d v="2020-01-20T00:00:00"/>
    <n v="71359"/>
    <n v="0"/>
    <s v="United States"/>
    <s v="Phoenix"/>
    <s v=""/>
    <s v="Phoenix United States"/>
    <s v="Ella White Development Engineer"/>
    <x v="1"/>
    <n v="1"/>
    <x v="1"/>
  </r>
  <r>
    <s v="E02421"/>
    <s v="Jordan Truong"/>
    <s v="Director"/>
    <x v="5"/>
    <s v="Speciality Products"/>
    <s v="Male"/>
    <s v="Asian"/>
    <n v="45"/>
    <d v="2014-08-28T00:00:00"/>
    <n v="183161"/>
    <n v="0.22"/>
    <s v="United States"/>
    <s v="Miami"/>
    <s v=""/>
    <s v="Miami United States"/>
    <s v="Jordan Truong Director"/>
    <x v="1"/>
    <n v="3"/>
    <x v="1"/>
  </r>
  <r>
    <s v="E00523"/>
    <s v="Daniel Jordan"/>
    <s v="Network Administrator"/>
    <x v="0"/>
    <s v="Corporate"/>
    <s v="Male"/>
    <s v="Caucasian"/>
    <n v="58"/>
    <d v="1993-07-26T00:00:00"/>
    <n v="69260"/>
    <n v="0"/>
    <s v="United States"/>
    <s v="Phoenix"/>
    <s v=""/>
    <s v="Phoenix United States"/>
    <s v="Daniel Jordan Network Administrator"/>
    <x v="1"/>
    <n v="3"/>
    <x v="1"/>
  </r>
  <r>
    <s v="E03615"/>
    <s v="Daniel Dixon"/>
    <s v="Operations Engineer"/>
    <x v="5"/>
    <s v="Speciality Products"/>
    <s v="Male"/>
    <s v="Caucasian"/>
    <n v="51"/>
    <d v="1999-10-09T00:00:00"/>
    <n v="95639"/>
    <n v="0"/>
    <s v="United States"/>
    <s v="Austin"/>
    <s v=""/>
    <s v="Austin United States"/>
    <s v="Daniel Dixon Operations Engineer"/>
    <x v="1"/>
    <n v="4"/>
    <x v="1"/>
  </r>
  <r>
    <s v="E02761"/>
    <s v="Luca Duong"/>
    <s v="Manager"/>
    <x v="4"/>
    <s v="Research &amp; Development"/>
    <s v="Male"/>
    <s v="Asian"/>
    <n v="48"/>
    <d v="2004-06-30T00:00:00"/>
    <n v="120660"/>
    <n v="7.0000000000000007E-2"/>
    <s v="China"/>
    <s v="Chengdu"/>
    <s v=""/>
    <s v="Chengdu China"/>
    <s v="Luca Duong Manager"/>
    <x v="1"/>
    <n v="2"/>
    <x v="1"/>
  </r>
  <r>
    <s v="E02121"/>
    <s v="Levi Brown"/>
    <s v="Sr. Analyst"/>
    <x v="2"/>
    <s v="Corporate"/>
    <s v="Male"/>
    <s v="Black"/>
    <n v="36"/>
    <d v="2021-12-26T00:00:00"/>
    <n v="75119"/>
    <n v="0"/>
    <s v="United States"/>
    <s v="Chicago"/>
    <s v=""/>
    <s v="Chicago United States"/>
    <s v="Levi Brown Sr. Analyst"/>
    <x v="1"/>
    <n v="4"/>
    <x v="1"/>
  </r>
  <r>
    <s v="E01486"/>
    <s v="Mason Cho"/>
    <s v="Vice President"/>
    <x v="3"/>
    <s v="Research &amp; Development"/>
    <s v="Male"/>
    <s v="Asian"/>
    <n v="59"/>
    <d v="2011-05-18T00:00:00"/>
    <n v="192213"/>
    <n v="0.4"/>
    <s v="United States"/>
    <s v="Chicago"/>
    <s v=""/>
    <s v="Chicago United States"/>
    <s v="Mason Cho Vice President"/>
    <x v="1"/>
    <n v="2"/>
    <x v="1"/>
  </r>
  <r>
    <s v="E00725"/>
    <s v="Nova Herrera"/>
    <s v="Account Representative"/>
    <x v="2"/>
    <s v="Speciality Products"/>
    <s v="Female"/>
    <s v="Latino"/>
    <n v="45"/>
    <d v="2014-05-10T00:00:00"/>
    <n v="65047"/>
    <n v="0"/>
    <s v="Brazil"/>
    <s v="Sao Paulo"/>
    <s v=""/>
    <s v="Sao Paulo Brazil"/>
    <s v="Nova Herrera Account Representative"/>
    <x v="1"/>
    <n v="2"/>
    <x v="1"/>
  </r>
  <r>
    <s v="E03027"/>
    <s v="Elijah Watson"/>
    <s v="Sr. Manger"/>
    <x v="2"/>
    <s v="Manufacturing"/>
    <s v="Male"/>
    <s v="Caucasian"/>
    <n v="29"/>
    <d v="2017-03-16T00:00:00"/>
    <n v="151413"/>
    <n v="0.15"/>
    <s v="United States"/>
    <s v="Seattle"/>
    <s v=""/>
    <s v="Seattle United States"/>
    <s v="Elijah Watson Sr. Manger"/>
    <x v="1"/>
    <n v="1"/>
    <x v="1"/>
  </r>
  <r>
    <s v="E03689"/>
    <s v="Wesley Gray"/>
    <s v="Sr. Analyst"/>
    <x v="3"/>
    <s v="Speciality Products"/>
    <s v="Male"/>
    <s v="Caucasian"/>
    <n v="62"/>
    <d v="2003-04-22T00:00:00"/>
    <n v="76906"/>
    <n v="0"/>
    <s v="United States"/>
    <s v="Seattle"/>
    <s v=""/>
    <s v="Seattle United States"/>
    <s v="Wesley Gray Sr. Analyst"/>
    <x v="1"/>
    <n v="2"/>
    <x v="1"/>
  </r>
  <r>
    <s v="E01986"/>
    <s v="Wesley Sharma"/>
    <s v="Manager"/>
    <x v="0"/>
    <s v="Corporate"/>
    <s v="Male"/>
    <s v="Asian"/>
    <n v="51"/>
    <d v="1994-02-23T00:00:00"/>
    <n v="122802"/>
    <n v="0.05"/>
    <s v="China"/>
    <s v="Shanghai"/>
    <s v=""/>
    <s v="Shanghai China"/>
    <s v="Wesley Sharma Manager"/>
    <x v="1"/>
    <n v="1"/>
    <x v="1"/>
  </r>
  <r>
    <s v="E01286"/>
    <s v="Mateo Mendez"/>
    <s v="Development Engineer"/>
    <x v="5"/>
    <s v="Research &amp; Development"/>
    <s v="Male"/>
    <s v="Latino"/>
    <n v="47"/>
    <d v="1998-07-14T00:00:00"/>
    <n v="99091"/>
    <n v="0"/>
    <s v="United States"/>
    <s v="Austin"/>
    <s v=""/>
    <s v="Austin United States"/>
    <s v="Mateo Mendez Development Engineer"/>
    <x v="1"/>
    <n v="3"/>
    <x v="1"/>
  </r>
  <r>
    <s v="E01409"/>
    <s v="Jose Molina"/>
    <s v="Controls Engineer"/>
    <x v="5"/>
    <s v="Manufacturing"/>
    <s v="Male"/>
    <s v="Latino"/>
    <n v="40"/>
    <d v="2008-02-28T00:00:00"/>
    <n v="113987"/>
    <n v="0"/>
    <s v="Brazil"/>
    <s v="Manaus"/>
    <s v=""/>
    <s v="Manaus Brazil"/>
    <s v="Jose Molina Controls Engineer"/>
    <x v="1"/>
    <n v="1"/>
    <x v="1"/>
  </r>
  <r>
    <s v="E00626"/>
    <s v="Luna Simmons"/>
    <s v="Sr. Analyst"/>
    <x v="1"/>
    <s v="Corporate"/>
    <s v="Female"/>
    <s v="Caucasian"/>
    <n v="28"/>
    <d v="2020-09-04T00:00:00"/>
    <n v="95045"/>
    <n v="0"/>
    <s v="United States"/>
    <s v="Chicago"/>
    <s v=""/>
    <s v="Chicago United States"/>
    <s v="Luna Simmons Sr. Analyst"/>
    <x v="1"/>
    <n v="3"/>
    <x v="1"/>
  </r>
  <r>
    <s v="E04342"/>
    <s v="Samantha Barnes"/>
    <s v="Vice President"/>
    <x v="6"/>
    <s v="Speciality Products"/>
    <s v="Female"/>
    <s v="Caucasian"/>
    <n v="29"/>
    <d v="2017-01-05T00:00:00"/>
    <n v="190401"/>
    <n v="0.37"/>
    <s v="United States"/>
    <s v="Columbus"/>
    <s v=""/>
    <s v="Columbus United States"/>
    <s v="Samantha Barnes Vice President"/>
    <x v="1"/>
    <n v="1"/>
    <x v="1"/>
  </r>
  <r>
    <s v="E03904"/>
    <s v="Hunter Ortiz"/>
    <s v="Sr. Analyst"/>
    <x v="1"/>
    <s v="Corporate"/>
    <s v="Male"/>
    <s v="Latino"/>
    <n v="46"/>
    <d v="2013-01-20T00:00:00"/>
    <n v="86061"/>
    <n v="0"/>
    <s v="Brazil"/>
    <s v="Rio de Janerio"/>
    <s v=""/>
    <s v="Rio de Janerio Brazil"/>
    <s v="Hunter Ortiz Sr. Analyst"/>
    <x v="1"/>
    <n v="1"/>
    <x v="1"/>
  </r>
  <r>
    <s v="E01291"/>
    <s v="Thomas Aguilar"/>
    <s v="Sr. Account Representative"/>
    <x v="2"/>
    <s v="Speciality Products"/>
    <s v="Male"/>
    <s v="Latino"/>
    <n v="45"/>
    <d v="2021-02-10T00:00:00"/>
    <n v="79882"/>
    <n v="0"/>
    <s v="United States"/>
    <s v="Phoenix"/>
    <s v=""/>
    <s v="Phoenix United States"/>
    <s v="Thomas Aguilar Sr. Account Representative"/>
    <x v="1"/>
    <n v="1"/>
    <x v="1"/>
  </r>
  <r>
    <s v="E00917"/>
    <s v="Skylar Bell"/>
    <s v="Vice President"/>
    <x v="5"/>
    <s v="Manufacturing"/>
    <s v="Female"/>
    <s v="Caucasian"/>
    <n v="30"/>
    <d v="2018-03-06T00:00:00"/>
    <n v="255431"/>
    <n v="0.36"/>
    <s v="United States"/>
    <s v="Columbus"/>
    <s v=""/>
    <s v="Columbus United States"/>
    <s v="Skylar Bell Vice President"/>
    <x v="1"/>
    <n v="1"/>
    <x v="1"/>
  </r>
  <r>
    <s v="E01484"/>
    <s v="Anna Zhu"/>
    <s v="Service Desk Analyst"/>
    <x v="0"/>
    <s v="Manufacturing"/>
    <s v="Female"/>
    <s v="Asian"/>
    <n v="48"/>
    <d v="2003-08-22T00:00:00"/>
    <n v="82017"/>
    <n v="0"/>
    <s v="China"/>
    <s v="Beijing"/>
    <s v=""/>
    <s v="Beijing China"/>
    <s v="Anna Zhu Service Desk Analyst"/>
    <x v="1"/>
    <n v="3"/>
    <x v="1"/>
  </r>
  <r>
    <s v="E03864"/>
    <s v="Ella Hunter"/>
    <s v="Analyst"/>
    <x v="1"/>
    <s v="Manufacturing"/>
    <s v="Female"/>
    <s v="Caucasian"/>
    <n v="51"/>
    <d v="2017-01-18T00:00:00"/>
    <n v="53799"/>
    <n v="0"/>
    <s v="United States"/>
    <s v="Columbus"/>
    <s v=""/>
    <s v="Columbus United States"/>
    <s v="Ella Hunter Analyst"/>
    <x v="1"/>
    <n v="1"/>
    <x v="1"/>
  </r>
  <r>
    <s v="E00488"/>
    <s v="Emery Hunter"/>
    <s v="Sr. Analyst"/>
    <x v="2"/>
    <s v="Corporate"/>
    <s v="Female"/>
    <s v="Caucasian"/>
    <n v="28"/>
    <d v="2021-07-03T00:00:00"/>
    <n v="82739"/>
    <n v="0"/>
    <s v="United States"/>
    <s v="Phoenix"/>
    <s v=""/>
    <s v="Phoenix United States"/>
    <s v="Emery Hunter Sr. Analyst"/>
    <x v="1"/>
    <n v="3"/>
    <x v="1"/>
  </r>
  <r>
    <s v="E02227"/>
    <s v="Sofia Parker"/>
    <s v="Cloud Infrastructure Architect"/>
    <x v="0"/>
    <s v="Manufacturing"/>
    <s v="Female"/>
    <s v="Caucasian"/>
    <n v="36"/>
    <d v="2014-05-30T00:00:00"/>
    <n v="99080"/>
    <n v="0"/>
    <s v="United States"/>
    <s v="Chicago"/>
    <s v=""/>
    <s v="Chicago United States"/>
    <s v="Sofia Parker Cloud Infrastructure Architect"/>
    <x v="1"/>
    <n v="2"/>
    <x v="1"/>
  </r>
  <r>
    <s v="E04802"/>
    <s v="Lucy Fong"/>
    <s v="Sr. Account Representative"/>
    <x v="2"/>
    <s v="Corporate"/>
    <s v="Female"/>
    <s v="Asian"/>
    <n v="40"/>
    <d v="2011-01-20T00:00:00"/>
    <n v="96719"/>
    <n v="0"/>
    <s v="China"/>
    <s v="Chengdu"/>
    <s v=""/>
    <s v="Chengdu China"/>
    <s v="Lucy Fong Sr. Account Representative"/>
    <x v="1"/>
    <n v="1"/>
    <x v="1"/>
  </r>
  <r>
    <s v="E01970"/>
    <s v="Vivian Barnes"/>
    <s v="Director"/>
    <x v="4"/>
    <s v="Research &amp; Development"/>
    <s v="Female"/>
    <s v="Caucasian"/>
    <n v="51"/>
    <d v="2021-03-28T00:00:00"/>
    <n v="180687"/>
    <n v="0.19"/>
    <s v="United States"/>
    <s v="Phoenix"/>
    <s v=""/>
    <s v="Phoenix United States"/>
    <s v="Vivian Barnes Director"/>
    <x v="1"/>
    <n v="1"/>
    <x v="1"/>
  </r>
  <r>
    <s v="E02813"/>
    <s v="Kai Chow"/>
    <s v="Engineering Manager"/>
    <x v="5"/>
    <s v="Corporate"/>
    <s v="Male"/>
    <s v="Asian"/>
    <n v="45"/>
    <d v="2001-04-12T00:00:00"/>
    <n v="95743"/>
    <n v="0.15"/>
    <s v="United States"/>
    <s v="Austin"/>
    <d v="2010-01-15T00:00:00"/>
    <s v="Austin United States"/>
    <s v="Kai Chow Engineering Manager"/>
    <x v="8"/>
    <n v="2"/>
    <x v="16"/>
  </r>
  <r>
    <s v="E02031"/>
    <s v="Melody Cooper"/>
    <s v="Development Engineer"/>
    <x v="5"/>
    <s v="Research &amp; Development"/>
    <s v="Female"/>
    <s v="Caucasian"/>
    <n v="44"/>
    <d v="2009-09-04T00:00:00"/>
    <n v="89695"/>
    <n v="0"/>
    <s v="United States"/>
    <s v="Austin"/>
    <s v=""/>
    <s v="Austin United States"/>
    <s v="Melody Cooper Development Engineer"/>
    <x v="1"/>
    <n v="3"/>
    <x v="1"/>
  </r>
  <r>
    <s v="E03252"/>
    <s v="James Bui"/>
    <s v="Manager"/>
    <x v="1"/>
    <s v="Manufacturing"/>
    <s v="Male"/>
    <s v="Asian"/>
    <n v="64"/>
    <d v="1998-07-20T00:00:00"/>
    <n v="122753"/>
    <n v="0.09"/>
    <s v="China"/>
    <s v="Chongqing"/>
    <s v=""/>
    <s v="Chongqing China"/>
    <s v="James Bui Manager"/>
    <x v="1"/>
    <n v="3"/>
    <x v="1"/>
  </r>
  <r>
    <s v="E04871"/>
    <s v="Liam Grant"/>
    <s v="Sr. Business Partner"/>
    <x v="4"/>
    <s v="Research &amp; Development"/>
    <s v="Male"/>
    <s v="Caucasian"/>
    <n v="30"/>
    <d v="2015-03-15T00:00:00"/>
    <n v="93734"/>
    <n v="0"/>
    <s v="United States"/>
    <s v="Phoenix"/>
    <s v=""/>
    <s v="Phoenix United States"/>
    <s v="Liam Grant Sr. Business Partner"/>
    <x v="1"/>
    <n v="1"/>
    <x v="1"/>
  </r>
  <r>
    <s v="E03547"/>
    <s v="Owen Han"/>
    <s v="Analyst"/>
    <x v="3"/>
    <s v="Corporate"/>
    <s v="Male"/>
    <s v="Asian"/>
    <n v="28"/>
    <d v="2017-05-12T00:00:00"/>
    <n v="52069"/>
    <n v="0"/>
    <s v="China"/>
    <s v="Chongqing"/>
    <s v=""/>
    <s v="Chongqing China"/>
    <s v="Owen Han Analyst"/>
    <x v="1"/>
    <n v="2"/>
    <x v="1"/>
  </r>
  <r>
    <s v="E04742"/>
    <s v="Kinsley Vega"/>
    <s v="Vice President"/>
    <x v="3"/>
    <s v="Corporate"/>
    <s v="Female"/>
    <s v="Latino"/>
    <n v="33"/>
    <d v="2020-12-16T00:00:00"/>
    <n v="258426"/>
    <n v="0.4"/>
    <s v="Brazil"/>
    <s v="Rio de Janerio"/>
    <s v=""/>
    <s v="Rio de Janerio Brazil"/>
    <s v="Kinsley Vega Vice President"/>
    <x v="1"/>
    <n v="4"/>
    <x v="1"/>
  </r>
  <r>
    <s v="E01070"/>
    <s v="Leonardo Martin"/>
    <s v="Manager"/>
    <x v="1"/>
    <s v="Speciality Products"/>
    <s v="Male"/>
    <s v="Black"/>
    <n v="51"/>
    <d v="1995-02-16T00:00:00"/>
    <n v="125375"/>
    <n v="0.09"/>
    <s v="United States"/>
    <s v="Chicago"/>
    <s v=""/>
    <s v="Chicago United States"/>
    <s v="Leonardo Martin Manager"/>
    <x v="1"/>
    <n v="1"/>
    <x v="1"/>
  </r>
  <r>
    <s v="E04359"/>
    <s v="Greyson Lam"/>
    <s v="Vice President"/>
    <x v="3"/>
    <s v="Manufacturing"/>
    <s v="Male"/>
    <s v="Asian"/>
    <n v="25"/>
    <d v="2021-02-08T00:00:00"/>
    <n v="198243"/>
    <n v="0.31"/>
    <s v="United States"/>
    <s v="Miami"/>
    <s v=""/>
    <s v="Miami United States"/>
    <s v="Greyson Lam Vice President"/>
    <x v="1"/>
    <n v="1"/>
    <x v="1"/>
  </r>
  <r>
    <s v="E03268"/>
    <s v="Emilia Rivera"/>
    <s v="Test Engineer"/>
    <x v="5"/>
    <s v="Research &amp; Development"/>
    <s v="Female"/>
    <s v="Latino"/>
    <n v="42"/>
    <d v="2017-11-23T00:00:00"/>
    <n v="96023"/>
    <n v="0"/>
    <s v="United States"/>
    <s v="Miami"/>
    <s v=""/>
    <s v="Miami United States"/>
    <s v="Emilia Rivera Test Engineer"/>
    <x v="1"/>
    <n v="4"/>
    <x v="1"/>
  </r>
  <r>
    <s v="E04035"/>
    <s v="Penelope Johnson"/>
    <s v="Sr. Analyst"/>
    <x v="6"/>
    <s v="Research &amp; Development"/>
    <s v="Female"/>
    <s v="Caucasian"/>
    <n v="34"/>
    <d v="2012-06-25T00:00:00"/>
    <n v="83066"/>
    <n v="0"/>
    <s v="United States"/>
    <s v="Chicago"/>
    <d v="2013-06-05T00:00:00"/>
    <s v="Chicago United States"/>
    <s v="Penelope Johnson Sr. Analyst"/>
    <x v="7"/>
    <n v="2"/>
    <x v="17"/>
  </r>
  <r>
    <s v="E01221"/>
    <s v="Eva Figueroa"/>
    <s v="Analyst II"/>
    <x v="2"/>
    <s v="Research &amp; Development"/>
    <s v="Female"/>
    <s v="Latino"/>
    <n v="48"/>
    <d v="2014-05-14T00:00:00"/>
    <n v="61216"/>
    <n v="0"/>
    <s v="United States"/>
    <s v="Seattle"/>
    <s v=""/>
    <s v="Seattle United States"/>
    <s v="Eva Figueroa Analyst II"/>
    <x v="1"/>
    <n v="2"/>
    <x v="1"/>
  </r>
  <r>
    <s v="E00276"/>
    <s v="Ezekiel Jordan"/>
    <s v="Sr. Manger"/>
    <x v="3"/>
    <s v="Corporate"/>
    <s v="Male"/>
    <s v="Caucasian"/>
    <n v="33"/>
    <d v="2013-02-10T00:00:00"/>
    <n v="144231"/>
    <n v="0.14000000000000001"/>
    <s v="United States"/>
    <s v="Columbus"/>
    <d v="2020-07-17T00:00:00"/>
    <s v="Columbus United States"/>
    <s v="Ezekiel Jordan Sr. Manger"/>
    <x v="2"/>
    <n v="1"/>
    <x v="18"/>
  </r>
  <r>
    <s v="E01687"/>
    <s v="Luke Mai"/>
    <s v="HRIS Analyst"/>
    <x v="4"/>
    <s v="Research &amp; Development"/>
    <s v="Male"/>
    <s v="Asian"/>
    <n v="41"/>
    <d v="2007-10-24T00:00:00"/>
    <n v="51630"/>
    <n v="0"/>
    <s v="China"/>
    <s v="Beijing"/>
    <s v=""/>
    <s v="Beijing China"/>
    <s v="Luke Mai HRIS Analyst"/>
    <x v="1"/>
    <n v="4"/>
    <x v="1"/>
  </r>
  <r>
    <s v="E02844"/>
    <s v="Charles Diaz"/>
    <s v="Sr. Manger"/>
    <x v="2"/>
    <s v="Corporate"/>
    <s v="Male"/>
    <s v="Latino"/>
    <n v="55"/>
    <d v="2013-11-16T00:00:00"/>
    <n v="124129"/>
    <n v="0.15"/>
    <s v="Brazil"/>
    <s v="Sao Paulo"/>
    <s v=""/>
    <s v="Sao Paulo Brazil"/>
    <s v="Charles Diaz Sr. Manger"/>
    <x v="1"/>
    <n v="4"/>
    <x v="1"/>
  </r>
  <r>
    <s v="E01263"/>
    <s v="Adam Espinoza"/>
    <s v="Test Engineer"/>
    <x v="5"/>
    <s v="Manufacturing"/>
    <s v="Male"/>
    <s v="Latino"/>
    <n v="36"/>
    <d v="2009-04-09T00:00:00"/>
    <n v="60055"/>
    <n v="0"/>
    <s v="United States"/>
    <s v="Seattle"/>
    <s v=""/>
    <s v="Seattle United States"/>
    <s v="Adam Espinoza Test Engineer"/>
    <x v="1"/>
    <n v="2"/>
    <x v="1"/>
  </r>
  <r>
    <s v="E00119"/>
    <s v="Jack Maldonado"/>
    <s v="Director"/>
    <x v="5"/>
    <s v="Research &amp; Development"/>
    <s v="Male"/>
    <s v="Latino"/>
    <n v="31"/>
    <d v="2020-08-26T00:00:00"/>
    <n v="189290"/>
    <n v="0.22"/>
    <s v="Brazil"/>
    <s v="Sao Paulo"/>
    <d v="2020-09-25T00:00:00"/>
    <s v="Sao Paulo Brazil"/>
    <s v="Jack Maldonado Director"/>
    <x v="2"/>
    <n v="3"/>
    <x v="19"/>
  </r>
  <r>
    <s v="E03935"/>
    <s v="Cora Jiang"/>
    <s v="Vice President"/>
    <x v="0"/>
    <s v="Corporate"/>
    <s v="Female"/>
    <s v="Asian"/>
    <n v="53"/>
    <d v="2008-04-30T00:00:00"/>
    <n v="182202"/>
    <n v="0.3"/>
    <s v="United States"/>
    <s v="Austin"/>
    <s v=""/>
    <s v="Austin United States"/>
    <s v="Cora Jiang Vice President"/>
    <x v="1"/>
    <n v="2"/>
    <x v="1"/>
  </r>
  <r>
    <s v="E00742"/>
    <s v="Cooper Mitchell"/>
    <s v="Manager"/>
    <x v="2"/>
    <s v="Speciality Products"/>
    <s v="Male"/>
    <s v="Caucasian"/>
    <n v="43"/>
    <d v="2006-01-31T00:00:00"/>
    <n v="117518"/>
    <n v="7.0000000000000007E-2"/>
    <s v="United States"/>
    <s v="Seattle"/>
    <s v=""/>
    <s v="Seattle United States"/>
    <s v="Cooper Mitchell Manager"/>
    <x v="1"/>
    <n v="1"/>
    <x v="1"/>
  </r>
  <r>
    <s v="E02810"/>
    <s v="Layla Torres"/>
    <s v="Sr. Manger"/>
    <x v="1"/>
    <s v="Manufacturing"/>
    <s v="Female"/>
    <s v="Latino"/>
    <n v="37"/>
    <d v="2013-02-24T00:00:00"/>
    <n v="157474"/>
    <n v="0.11"/>
    <s v="Brazil"/>
    <s v="Rio de Janerio"/>
    <s v=""/>
    <s v="Rio de Janerio Brazil"/>
    <s v="Layla Torres Sr. Manger"/>
    <x v="1"/>
    <n v="1"/>
    <x v="1"/>
  </r>
  <r>
    <s v="E01860"/>
    <s v="Jack Edwards"/>
    <s v="Manager"/>
    <x v="6"/>
    <s v="Manufacturing"/>
    <s v="Male"/>
    <s v="Caucasian"/>
    <n v="38"/>
    <d v="2008-04-06T00:00:00"/>
    <n v="126856"/>
    <n v="0.06"/>
    <s v="United States"/>
    <s v="Columbus"/>
    <s v=""/>
    <s v="Columbus United States"/>
    <s v="Jack Edwards Manager"/>
    <x v="1"/>
    <n v="2"/>
    <x v="1"/>
  </r>
  <r>
    <s v="E04890"/>
    <s v="Eleanor Chan"/>
    <s v="Sr. Manger"/>
    <x v="3"/>
    <s v="Manufacturing"/>
    <s v="Female"/>
    <s v="Asian"/>
    <n v="49"/>
    <d v="2001-04-02T00:00:00"/>
    <n v="129124"/>
    <n v="0.12"/>
    <s v="China"/>
    <s v="Shanghai"/>
    <s v=""/>
    <s v="Shanghai China"/>
    <s v="Eleanor Chan Sr. Manger"/>
    <x v="1"/>
    <n v="2"/>
    <x v="1"/>
  </r>
  <r>
    <s v="E02285"/>
    <s v="Aria Xi"/>
    <s v="Director"/>
    <x v="2"/>
    <s v="Research &amp; Development"/>
    <s v="Female"/>
    <s v="Asian"/>
    <n v="45"/>
    <d v="2002-03-01T00:00:00"/>
    <n v="165181"/>
    <n v="0.16"/>
    <s v="United States"/>
    <s v="Seattle"/>
    <s v=""/>
    <s v="Seattle United States"/>
    <s v="Aria Xi Director"/>
    <x v="1"/>
    <n v="1"/>
    <x v="1"/>
  </r>
  <r>
    <s v="E00842"/>
    <s v="John Vega"/>
    <s v="Vice President"/>
    <x v="1"/>
    <s v="Corporate"/>
    <s v="Male"/>
    <s v="Latino"/>
    <n v="50"/>
    <d v="2004-01-18T00:00:00"/>
    <n v="247939"/>
    <n v="0.35"/>
    <s v="Brazil"/>
    <s v="Rio de Janerio"/>
    <s v=""/>
    <s v="Rio de Janerio Brazil"/>
    <s v="John Vega Vice President"/>
    <x v="1"/>
    <n v="1"/>
    <x v="1"/>
  </r>
  <r>
    <s v="E01271"/>
    <s v="Luke Munoz"/>
    <s v="Director"/>
    <x v="5"/>
    <s v="Speciality Products"/>
    <s v="Male"/>
    <s v="Latino"/>
    <n v="64"/>
    <d v="2017-08-25T00:00:00"/>
    <n v="169509"/>
    <n v="0.18"/>
    <s v="Brazil"/>
    <s v="Manaus"/>
    <s v=""/>
    <s v="Manaus Brazil"/>
    <s v="Luke Munoz Director"/>
    <x v="1"/>
    <n v="3"/>
    <x v="1"/>
  </r>
  <r>
    <s v="E01921"/>
    <s v="Sarah Daniels"/>
    <s v="Sr. Manger"/>
    <x v="3"/>
    <s v="Manufacturing"/>
    <s v="Female"/>
    <s v="Caucasian"/>
    <n v="55"/>
    <d v="2011-01-09T00:00:00"/>
    <n v="138521"/>
    <n v="0.1"/>
    <s v="United States"/>
    <s v="Miami"/>
    <s v=""/>
    <s v="Miami United States"/>
    <s v="Sarah Daniels Sr. Manger"/>
    <x v="1"/>
    <n v="1"/>
    <x v="1"/>
  </r>
  <r>
    <s v="E03664"/>
    <s v="Aria Castro"/>
    <s v="Engineering Manager"/>
    <x v="5"/>
    <s v="Speciality Products"/>
    <s v="Female"/>
    <s v="Latino"/>
    <n v="45"/>
    <d v="2014-03-14T00:00:00"/>
    <n v="113873"/>
    <n v="0.11"/>
    <s v="Brazil"/>
    <s v="Rio de Janerio"/>
    <s v=""/>
    <s v="Rio de Janerio Brazil"/>
    <s v="Aria Castro Engineering Manager"/>
    <x v="1"/>
    <n v="1"/>
    <x v="1"/>
  </r>
  <r>
    <s v="E00813"/>
    <s v="Autumn Joseph"/>
    <s v="Enterprise Architect"/>
    <x v="0"/>
    <s v="Corporate"/>
    <s v="Female"/>
    <s v="Black"/>
    <n v="39"/>
    <d v="2018-05-09T00:00:00"/>
    <n v="73317"/>
    <n v="0"/>
    <s v="United States"/>
    <s v="Miami"/>
    <s v=""/>
    <s v="Miami United States"/>
    <s v="Autumn Joseph Enterprise Architect"/>
    <x v="1"/>
    <n v="2"/>
    <x v="1"/>
  </r>
  <r>
    <s v="E00870"/>
    <s v="Evelyn Liang"/>
    <s v="Service Desk Analyst"/>
    <x v="0"/>
    <s v="Speciality Products"/>
    <s v="Female"/>
    <s v="Asian"/>
    <n v="40"/>
    <d v="2013-06-26T00:00:00"/>
    <n v="69096"/>
    <n v="0"/>
    <s v="United States"/>
    <s v="Seattle"/>
    <s v=""/>
    <s v="Seattle United States"/>
    <s v="Evelyn Liang Service Desk Analyst"/>
    <x v="1"/>
    <n v="2"/>
    <x v="1"/>
  </r>
  <r>
    <s v="E04167"/>
    <s v="Henry Alvarez"/>
    <s v="Sr. Business Partner"/>
    <x v="4"/>
    <s v="Manufacturing"/>
    <s v="Male"/>
    <s v="Latino"/>
    <n v="48"/>
    <d v="2005-04-12T00:00:00"/>
    <n v="87158"/>
    <n v="0"/>
    <s v="Brazil"/>
    <s v="Manaus"/>
    <s v=""/>
    <s v="Manaus Brazil"/>
    <s v="Henry Alvarez Sr. Business Partner"/>
    <x v="1"/>
    <n v="2"/>
    <x v="1"/>
  </r>
  <r>
    <s v="E00245"/>
    <s v="Benjamin Delgado"/>
    <s v="Test Engineer"/>
    <x v="5"/>
    <s v="Corporate"/>
    <s v="Male"/>
    <s v="Latino"/>
    <n v="64"/>
    <d v="1992-09-28T00:00:00"/>
    <n v="70778"/>
    <n v="0"/>
    <s v="United States"/>
    <s v="Austin"/>
    <s v=""/>
    <s v="Austin United States"/>
    <s v="Benjamin Delgado Test Engineer"/>
    <x v="1"/>
    <n v="3"/>
    <x v="1"/>
  </r>
  <r>
    <s v="E00976"/>
    <s v="Zoe Rodriguez"/>
    <s v="Director"/>
    <x v="4"/>
    <s v="Speciality Products"/>
    <s v="Female"/>
    <s v="Latino"/>
    <n v="65"/>
    <d v="2004-05-23T00:00:00"/>
    <n v="153938"/>
    <n v="0.2"/>
    <s v="United States"/>
    <s v="Phoenix"/>
    <s v=""/>
    <s v="Phoenix United States"/>
    <s v="Zoe Rodriguez Director"/>
    <x v="1"/>
    <n v="2"/>
    <x v="1"/>
  </r>
  <r>
    <s v="E04112"/>
    <s v="Axel Chu"/>
    <s v="Systems Analyst"/>
    <x v="0"/>
    <s v="Research &amp; Development"/>
    <s v="Male"/>
    <s v="Asian"/>
    <n v="43"/>
    <d v="2018-05-04T00:00:00"/>
    <n v="59888"/>
    <n v="0"/>
    <s v="China"/>
    <s v="Beijing"/>
    <s v=""/>
    <s v="Beijing China"/>
    <s v="Axel Chu Systems Analyst"/>
    <x v="1"/>
    <n v="2"/>
    <x v="1"/>
  </r>
  <r>
    <s v="E01807"/>
    <s v="Cameron Evans"/>
    <s v="Test Engineer"/>
    <x v="5"/>
    <s v="Corporate"/>
    <s v="Male"/>
    <s v="Caucasian"/>
    <n v="50"/>
    <d v="2018-12-13T00:00:00"/>
    <n v="63098"/>
    <n v="0"/>
    <s v="United States"/>
    <s v="Columbus"/>
    <s v=""/>
    <s v="Columbus United States"/>
    <s v="Cameron Evans Test Engineer"/>
    <x v="1"/>
    <n v="4"/>
    <x v="1"/>
  </r>
  <r>
    <s v="E04103"/>
    <s v="Isabella Soto"/>
    <s v="Vice President"/>
    <x v="1"/>
    <s v="Corporate"/>
    <s v="Female"/>
    <s v="Latino"/>
    <n v="27"/>
    <d v="2021-12-15T00:00:00"/>
    <n v="255369"/>
    <n v="0.33"/>
    <s v="Brazil"/>
    <s v="Sao Paulo"/>
    <s v=""/>
    <s v="Sao Paulo Brazil"/>
    <s v="Isabella Soto Vice President"/>
    <x v="1"/>
    <n v="4"/>
    <x v="1"/>
  </r>
  <r>
    <s v="E01412"/>
    <s v="Eva Jenkins"/>
    <s v="Sr. Manger"/>
    <x v="4"/>
    <s v="Manufacturing"/>
    <s v="Female"/>
    <s v="Black"/>
    <n v="55"/>
    <d v="2004-11-10T00:00:00"/>
    <n v="142318"/>
    <n v="0.14000000000000001"/>
    <s v="United States"/>
    <s v="Chicago"/>
    <s v=""/>
    <s v="Chicago United States"/>
    <s v="Eva Jenkins Sr. Manger"/>
    <x v="1"/>
    <n v="4"/>
    <x v="1"/>
  </r>
  <r>
    <s v="E04386"/>
    <s v="Cameron Powell"/>
    <s v="Business Partner"/>
    <x v="4"/>
    <s v="Manufacturing"/>
    <s v="Male"/>
    <s v="Black"/>
    <n v="41"/>
    <d v="2004-08-20T00:00:00"/>
    <n v="49186"/>
    <n v="0"/>
    <s v="United States"/>
    <s v="Austin"/>
    <d v="2008-06-17T00:00:00"/>
    <s v="Austin United States"/>
    <s v="Cameron Powell Business Partner"/>
    <x v="9"/>
    <n v="3"/>
    <x v="20"/>
  </r>
  <r>
    <s v="E01232"/>
    <s v="Samantha Foster"/>
    <s v="Vice President"/>
    <x v="4"/>
    <s v="Research &amp; Development"/>
    <s v="Female"/>
    <s v="Black"/>
    <n v="34"/>
    <d v="2019-07-27T00:00:00"/>
    <n v="220937"/>
    <n v="0.38"/>
    <s v="United States"/>
    <s v="Austin"/>
    <s v=""/>
    <s v="Austin United States"/>
    <s v="Samantha Foster Vice President"/>
    <x v="1"/>
    <n v="3"/>
    <x v="1"/>
  </r>
  <r>
    <s v="E04572"/>
    <s v="Jade Li"/>
    <s v="Director"/>
    <x v="0"/>
    <s v="Speciality Products"/>
    <s v="Female"/>
    <s v="Asian"/>
    <n v="47"/>
    <d v="2012-10-26T00:00:00"/>
    <n v="183156"/>
    <n v="0.3"/>
    <s v="United States"/>
    <s v="Seattle"/>
    <s v=""/>
    <s v="Seattle United States"/>
    <s v="Jade Li Director"/>
    <x v="1"/>
    <n v="4"/>
    <x v="1"/>
  </r>
  <r>
    <s v="E02747"/>
    <s v="Kinsley Acosta"/>
    <s v="Vice President"/>
    <x v="0"/>
    <s v="Speciality Products"/>
    <s v="Female"/>
    <s v="Latino"/>
    <n v="32"/>
    <d v="2020-07-22T00:00:00"/>
    <n v="192749"/>
    <n v="0.31"/>
    <s v="United States"/>
    <s v="Chicago"/>
    <s v=""/>
    <s v="Chicago United States"/>
    <s v="Kinsley Acosta Vice President"/>
    <x v="1"/>
    <n v="3"/>
    <x v="1"/>
  </r>
  <r>
    <s v="E01064"/>
    <s v="Clara Kang"/>
    <s v="Sr. Manger"/>
    <x v="0"/>
    <s v="Manufacturing"/>
    <s v="Female"/>
    <s v="Asian"/>
    <n v="39"/>
    <d v="2017-03-25T00:00:00"/>
    <n v="135325"/>
    <n v="0.14000000000000001"/>
    <s v="United States"/>
    <s v="Phoenix"/>
    <s v=""/>
    <s v="Phoenix United States"/>
    <s v="Clara Kang Sr. Manger"/>
    <x v="1"/>
    <n v="1"/>
    <x v="1"/>
  </r>
  <r>
    <s v="E00178"/>
    <s v="Harper Alexander"/>
    <s v="Sr. Analyst"/>
    <x v="2"/>
    <s v="Speciality Products"/>
    <s v="Female"/>
    <s v="Caucasian"/>
    <n v="26"/>
    <d v="2019-10-14T00:00:00"/>
    <n v="79356"/>
    <n v="0"/>
    <s v="United States"/>
    <s v="Phoenix"/>
    <s v=""/>
    <s v="Phoenix United States"/>
    <s v="Harper Alexander Sr. Analyst"/>
    <x v="1"/>
    <n v="4"/>
    <x v="1"/>
  </r>
  <r>
    <s v="E01091"/>
    <s v="Carter Reed"/>
    <s v="Development Engineer"/>
    <x v="5"/>
    <s v="Manufacturing"/>
    <s v="Male"/>
    <s v="Black"/>
    <n v="40"/>
    <d v="2005-07-07T00:00:00"/>
    <n v="74412"/>
    <n v="0"/>
    <s v="United States"/>
    <s v="Seattle"/>
    <s v=""/>
    <s v="Seattle United States"/>
    <s v="Carter Reed Development Engineer"/>
    <x v="1"/>
    <n v="3"/>
    <x v="1"/>
  </r>
  <r>
    <s v="E01525"/>
    <s v="Charlotte Ruiz"/>
    <s v="Computer Systems Manager"/>
    <x v="0"/>
    <s v="Manufacturing"/>
    <s v="Female"/>
    <s v="Latino"/>
    <n v="32"/>
    <d v="2017-10-02T00:00:00"/>
    <n v="61886"/>
    <n v="0.09"/>
    <s v="Brazil"/>
    <s v="Rio de Janerio"/>
    <s v=""/>
    <s v="Rio de Janerio Brazil"/>
    <s v="Charlotte Ruiz Computer Systems Manager"/>
    <x v="1"/>
    <n v="4"/>
    <x v="1"/>
  </r>
  <r>
    <s v="E01309"/>
    <s v="Everleigh Jiang"/>
    <s v="Director"/>
    <x v="3"/>
    <s v="Research &amp; Development"/>
    <s v="Female"/>
    <s v="Asian"/>
    <n v="58"/>
    <d v="2003-05-14T00:00:00"/>
    <n v="173071"/>
    <n v="0.28999999999999998"/>
    <s v="United States"/>
    <s v="Columbus"/>
    <s v=""/>
    <s v="Columbus United States"/>
    <s v="Everleigh Jiang Director"/>
    <x v="1"/>
    <n v="2"/>
    <x v="1"/>
  </r>
  <r>
    <s v="E02378"/>
    <s v="Audrey Smith"/>
    <s v="Field Engineer"/>
    <x v="5"/>
    <s v="Research &amp; Development"/>
    <s v="Female"/>
    <s v="Caucasian"/>
    <n v="58"/>
    <d v="1995-10-27T00:00:00"/>
    <n v="70189"/>
    <n v="0"/>
    <s v="United States"/>
    <s v="Columbus"/>
    <s v=""/>
    <s v="Columbus United States"/>
    <s v="Audrey Smith Field Engineer"/>
    <x v="1"/>
    <n v="4"/>
    <x v="1"/>
  </r>
  <r>
    <s v="E04127"/>
    <s v="Emery Acosta"/>
    <s v="Vice President"/>
    <x v="2"/>
    <s v="Research &amp; Development"/>
    <s v="Female"/>
    <s v="Latino"/>
    <n v="42"/>
    <d v="2013-09-11T00:00:00"/>
    <n v="181452"/>
    <n v="0.3"/>
    <s v="United States"/>
    <s v="Columbus"/>
    <s v=""/>
    <s v="Columbus United States"/>
    <s v="Emery Acosta Vice President"/>
    <x v="1"/>
    <n v="3"/>
    <x v="1"/>
  </r>
  <r>
    <s v="E02072"/>
    <s v="Charles Robinson"/>
    <s v="HRIS Analyst"/>
    <x v="4"/>
    <s v="Speciality Products"/>
    <s v="Male"/>
    <s v="Caucasian"/>
    <n v="26"/>
    <d v="2021-03-12T00:00:00"/>
    <n v="70369"/>
    <n v="0"/>
    <s v="United States"/>
    <s v="Seattle"/>
    <s v=""/>
    <s v="Seattle United States"/>
    <s v="Charles Robinson HRIS Analyst"/>
    <x v="1"/>
    <n v="1"/>
    <x v="1"/>
  </r>
  <r>
    <s v="E02555"/>
    <s v="Landon Lopez"/>
    <s v="Sr. Analyst"/>
    <x v="3"/>
    <s v="Manufacturing"/>
    <s v="Male"/>
    <s v="Latino"/>
    <n v="38"/>
    <d v="2008-07-05T00:00:00"/>
    <n v="78056"/>
    <n v="0"/>
    <s v="Brazil"/>
    <s v="Sao Paulo"/>
    <s v=""/>
    <s v="Sao Paulo Brazil"/>
    <s v="Landon Lopez Sr. Analyst"/>
    <x v="1"/>
    <n v="3"/>
    <x v="1"/>
  </r>
  <r>
    <s v="E00187"/>
    <s v="Miles Mehta"/>
    <s v="Director"/>
    <x v="1"/>
    <s v="Research &amp; Development"/>
    <s v="Male"/>
    <s v="Asian"/>
    <n v="64"/>
    <d v="1996-05-02T00:00:00"/>
    <n v="189933"/>
    <n v="0.23"/>
    <s v="United States"/>
    <s v="Miami"/>
    <s v=""/>
    <s v="Miami United States"/>
    <s v="Miles Mehta Director"/>
    <x v="1"/>
    <n v="2"/>
    <x v="1"/>
  </r>
  <r>
    <s v="E04332"/>
    <s v="Ezra Simmons"/>
    <s v="Automation Engineer"/>
    <x v="5"/>
    <s v="Speciality Products"/>
    <s v="Male"/>
    <s v="Caucasian"/>
    <n v="38"/>
    <d v="2010-07-01T00:00:00"/>
    <n v="78237"/>
    <n v="0"/>
    <s v="United States"/>
    <s v="Phoenix"/>
    <s v=""/>
    <s v="Phoenix United States"/>
    <s v="Ezra Simmons Automation Engineer"/>
    <x v="1"/>
    <n v="3"/>
    <x v="1"/>
  </r>
  <r>
    <s v="E02062"/>
    <s v="Nora Santiago"/>
    <s v="Analyst"/>
    <x v="3"/>
    <s v="Research &amp; Development"/>
    <s v="Female"/>
    <s v="Latino"/>
    <n v="55"/>
    <d v="1996-06-26T00:00:00"/>
    <n v="48687"/>
    <n v="0"/>
    <s v="Brazil"/>
    <s v="Rio de Janerio"/>
    <s v=""/>
    <s v="Rio de Janerio Brazil"/>
    <s v="Nora Santiago Analyst"/>
    <x v="1"/>
    <n v="2"/>
    <x v="1"/>
  </r>
  <r>
    <s v="E00034"/>
    <s v="Caroline Herrera"/>
    <s v="Sr. Manger"/>
    <x v="6"/>
    <s v="Manufacturing"/>
    <s v="Female"/>
    <s v="Latino"/>
    <n v="45"/>
    <d v="2004-08-19T00:00:00"/>
    <n v="121065"/>
    <n v="0.15"/>
    <s v="Brazil"/>
    <s v="Rio de Janerio"/>
    <s v=""/>
    <s v="Rio de Janerio Brazil"/>
    <s v="Caroline Herrera Sr. Manger"/>
    <x v="1"/>
    <n v="3"/>
    <x v="1"/>
  </r>
  <r>
    <s v="E00273"/>
    <s v="David Owens"/>
    <s v="Sr. Analyst"/>
    <x v="2"/>
    <s v="Corporate"/>
    <s v="Male"/>
    <s v="Black"/>
    <n v="43"/>
    <d v="2004-04-16T00:00:00"/>
    <n v="94246"/>
    <n v="0"/>
    <s v="United States"/>
    <s v="Austin"/>
    <s v=""/>
    <s v="Austin United States"/>
    <s v="David Owens Sr. Analyst"/>
    <x v="1"/>
    <n v="2"/>
    <x v="1"/>
  </r>
  <r>
    <s v="E00691"/>
    <s v="Avery Yee"/>
    <s v="Systems Analyst"/>
    <x v="0"/>
    <s v="Manufacturing"/>
    <s v="Female"/>
    <s v="Asian"/>
    <n v="34"/>
    <d v="2016-05-22T00:00:00"/>
    <n v="44614"/>
    <n v="0"/>
    <s v="United States"/>
    <s v="Miami"/>
    <s v=""/>
    <s v="Miami United States"/>
    <s v="Avery Yee Systems Analyst"/>
    <x v="1"/>
    <n v="2"/>
    <x v="1"/>
  </r>
  <r>
    <s v="E01403"/>
    <s v="Xavier Park"/>
    <s v="Vice President"/>
    <x v="0"/>
    <s v="Research &amp; Development"/>
    <s v="Male"/>
    <s v="Asian"/>
    <n v="40"/>
    <d v="2020-11-08T00:00:00"/>
    <n v="234469"/>
    <n v="0.31"/>
    <s v="China"/>
    <s v="Chengdu"/>
    <s v=""/>
    <s v="Chengdu China"/>
    <s v="Xavier Park Vice President"/>
    <x v="1"/>
    <n v="4"/>
    <x v="1"/>
  </r>
  <r>
    <s v="E03438"/>
    <s v="Asher Morales"/>
    <s v="Automation Engineer"/>
    <x v="5"/>
    <s v="Research &amp; Development"/>
    <s v="Male"/>
    <s v="Latino"/>
    <n v="52"/>
    <d v="2020-07-10T00:00:00"/>
    <n v="88272"/>
    <n v="0"/>
    <s v="Brazil"/>
    <s v="Sao Paulo"/>
    <s v=""/>
    <s v="Sao Paulo Brazil"/>
    <s v="Asher Morales Automation Engineer"/>
    <x v="1"/>
    <n v="3"/>
    <x v="1"/>
  </r>
  <r>
    <s v="E04136"/>
    <s v="Mason Cao"/>
    <s v="Analyst II"/>
    <x v="1"/>
    <s v="Corporate"/>
    <s v="Male"/>
    <s v="Asian"/>
    <n v="52"/>
    <d v="2017-09-14T00:00:00"/>
    <n v="74449"/>
    <n v="0"/>
    <s v="China"/>
    <s v="Beijing"/>
    <s v=""/>
    <s v="Beijing China"/>
    <s v="Mason Cao Analyst II"/>
    <x v="1"/>
    <n v="3"/>
    <x v="1"/>
  </r>
  <r>
    <s v="E02944"/>
    <s v="Joshua Fong"/>
    <s v="Vice President"/>
    <x v="5"/>
    <s v="Speciality Products"/>
    <s v="Male"/>
    <s v="Asian"/>
    <n v="47"/>
    <d v="2012-06-11T00:00:00"/>
    <n v="222941"/>
    <n v="0.39"/>
    <s v="China"/>
    <s v="Beijing"/>
    <s v=""/>
    <s v="Beijing China"/>
    <s v="Joshua Fong Vice President"/>
    <x v="1"/>
    <n v="2"/>
    <x v="1"/>
  </r>
  <r>
    <s v="E03300"/>
    <s v="Maria Chin"/>
    <s v="Analyst"/>
    <x v="6"/>
    <s v="Manufacturing"/>
    <s v="Female"/>
    <s v="Asian"/>
    <n v="65"/>
    <d v="2013-09-26T00:00:00"/>
    <n v="50341"/>
    <n v="0"/>
    <s v="China"/>
    <s v="Beijing"/>
    <s v=""/>
    <s v="Beijing China"/>
    <s v="Maria Chin Analyst"/>
    <x v="1"/>
    <n v="3"/>
    <x v="1"/>
  </r>
  <r>
    <s v="E00078"/>
    <s v="Eva Garcia"/>
    <s v="HRIS Analyst"/>
    <x v="4"/>
    <s v="Corporate"/>
    <s v="Female"/>
    <s v="Latino"/>
    <n v="31"/>
    <d v="2021-04-11T00:00:00"/>
    <n v="72235"/>
    <n v="0"/>
    <s v="Brazil"/>
    <s v="Manaus"/>
    <s v=""/>
    <s v="Manaus Brazil"/>
    <s v="Eva Garcia HRIS Analyst"/>
    <x v="1"/>
    <n v="2"/>
    <x v="1"/>
  </r>
  <r>
    <s v="E00825"/>
    <s v="Anna Molina"/>
    <s v="Sr. Analyst"/>
    <x v="3"/>
    <s v="Corporate"/>
    <s v="Female"/>
    <s v="Latino"/>
    <n v="41"/>
    <d v="2016-06-12T00:00:00"/>
    <n v="70165"/>
    <n v="0"/>
    <s v="United States"/>
    <s v="Columbus"/>
    <s v=""/>
    <s v="Columbus United States"/>
    <s v="Anna Molina Sr. Analyst"/>
    <x v="1"/>
    <n v="2"/>
    <x v="1"/>
  </r>
  <r>
    <s v="E04972"/>
    <s v="Logan Bryant"/>
    <s v="Sr. Manger"/>
    <x v="6"/>
    <s v="Speciality Products"/>
    <s v="Male"/>
    <s v="Caucasian"/>
    <n v="30"/>
    <d v="2020-07-18T00:00:00"/>
    <n v="148485"/>
    <n v="0.15"/>
    <s v="United States"/>
    <s v="Miami"/>
    <s v=""/>
    <s v="Miami United States"/>
    <s v="Logan Bryant Sr. Manger"/>
    <x v="1"/>
    <n v="3"/>
    <x v="1"/>
  </r>
  <r>
    <s v="E03941"/>
    <s v="Isla Han"/>
    <s v="Technical Architect"/>
    <x v="0"/>
    <s v="Manufacturing"/>
    <s v="Female"/>
    <s v="Asian"/>
    <n v="58"/>
    <d v="2005-06-18T00:00:00"/>
    <n v="86089"/>
    <n v="0"/>
    <s v="United States"/>
    <s v="Chicago"/>
    <s v=""/>
    <s v="Chicago United States"/>
    <s v="Isla Han Technical Architect"/>
    <x v="1"/>
    <n v="2"/>
    <x v="1"/>
  </r>
  <r>
    <s v="E02148"/>
    <s v="Christopher Vega"/>
    <s v="Engineering Manager"/>
    <x v="5"/>
    <s v="Research &amp; Development"/>
    <s v="Male"/>
    <s v="Latino"/>
    <n v="54"/>
    <d v="2007-10-27T00:00:00"/>
    <n v="106313"/>
    <n v="0.15"/>
    <s v="United States"/>
    <s v="Chicago"/>
    <s v=""/>
    <s v="Chicago United States"/>
    <s v="Christopher Vega Engineering Manager"/>
    <x v="1"/>
    <n v="4"/>
    <x v="1"/>
  </r>
  <r>
    <s v="E02252"/>
    <s v="Lillian Park"/>
    <s v="Analyst"/>
    <x v="6"/>
    <s v="Research &amp; Development"/>
    <s v="Female"/>
    <s v="Asian"/>
    <n v="40"/>
    <d v="2021-02-24T00:00:00"/>
    <n v="46833"/>
    <n v="0"/>
    <s v="China"/>
    <s v="Chengdu"/>
    <d v="2021-11-10T00:00:00"/>
    <s v="Chengdu China"/>
    <s v="Lillian Park Analyst"/>
    <x v="0"/>
    <n v="1"/>
    <x v="21"/>
  </r>
  <r>
    <s v="E03096"/>
    <s v="Kennedy Zhang"/>
    <s v="Director"/>
    <x v="1"/>
    <s v="Research &amp; Development"/>
    <s v="Female"/>
    <s v="Asian"/>
    <n v="63"/>
    <d v="2000-10-27T00:00:00"/>
    <n v="155320"/>
    <n v="0.17"/>
    <s v="China"/>
    <s v="Chongqing"/>
    <s v=""/>
    <s v="Chongqing China"/>
    <s v="Kennedy Zhang Director"/>
    <x v="1"/>
    <n v="4"/>
    <x v="1"/>
  </r>
  <r>
    <s v="E04800"/>
    <s v="Eli Han"/>
    <s v="Sr. Analyst"/>
    <x v="3"/>
    <s v="Manufacturing"/>
    <s v="Male"/>
    <s v="Asian"/>
    <n v="40"/>
    <d v="2016-01-15T00:00:00"/>
    <n v="89984"/>
    <n v="0"/>
    <s v="China"/>
    <s v="Chengdu"/>
    <s v=""/>
    <s v="Chengdu China"/>
    <s v="Eli Han Sr. Analyst"/>
    <x v="1"/>
    <n v="1"/>
    <x v="1"/>
  </r>
  <r>
    <s v="E02838"/>
    <s v="Julia Pham"/>
    <s v="Engineering Manager"/>
    <x v="5"/>
    <s v="Speciality Products"/>
    <s v="Female"/>
    <s v="Asian"/>
    <n v="65"/>
    <d v="2006-03-16T00:00:00"/>
    <n v="83756"/>
    <n v="0.14000000000000001"/>
    <s v="China"/>
    <s v="Shanghai"/>
    <s v=""/>
    <s v="Shanghai China"/>
    <s v="Julia Pham Engineering Manager"/>
    <x v="1"/>
    <n v="1"/>
    <x v="1"/>
  </r>
  <r>
    <s v="E02980"/>
    <s v="Hailey Shin"/>
    <s v="Director"/>
    <x v="4"/>
    <s v="Corporate"/>
    <s v="Female"/>
    <s v="Asian"/>
    <n v="57"/>
    <d v="2016-10-24T00:00:00"/>
    <n v="176324"/>
    <n v="0.23"/>
    <s v="China"/>
    <s v="Shanghai"/>
    <s v=""/>
    <s v="Shanghai China"/>
    <s v="Hailey Shin Director"/>
    <x v="1"/>
    <n v="4"/>
    <x v="1"/>
  </r>
  <r>
    <s v="E04477"/>
    <s v="Connor Grant"/>
    <s v="Sr. Analyst"/>
    <x v="3"/>
    <s v="Speciality Products"/>
    <s v="Male"/>
    <s v="Caucasian"/>
    <n v="27"/>
    <d v="2021-10-13T00:00:00"/>
    <n v="74077"/>
    <n v="0"/>
    <s v="United States"/>
    <s v="Seattle"/>
    <s v=""/>
    <s v="Seattle United States"/>
    <s v="Connor Grant Sr. Analyst"/>
    <x v="1"/>
    <n v="4"/>
    <x v="1"/>
  </r>
  <r>
    <s v="E04348"/>
    <s v="Natalia Owens"/>
    <s v="Manager"/>
    <x v="4"/>
    <s v="Manufacturing"/>
    <s v="Female"/>
    <s v="Caucasian"/>
    <n v="31"/>
    <d v="2021-01-18T00:00:00"/>
    <n v="104162"/>
    <n v="7.0000000000000007E-2"/>
    <s v="United States"/>
    <s v="Austin"/>
    <s v=""/>
    <s v="Austin United States"/>
    <s v="Natalia Owens Manager"/>
    <x v="1"/>
    <n v="1"/>
    <x v="1"/>
  </r>
  <r>
    <s v="E01638"/>
    <s v="Maria He"/>
    <s v="IT Systems Architect"/>
    <x v="0"/>
    <s v="Corporate"/>
    <s v="Female"/>
    <s v="Asian"/>
    <n v="45"/>
    <d v="2010-08-28T00:00:00"/>
    <n v="82162"/>
    <n v="0"/>
    <s v="China"/>
    <s v="Beijing"/>
    <d v="2020-10-03T00:00:00"/>
    <s v="Beijing China"/>
    <s v="Maria He IT Systems Architect"/>
    <x v="2"/>
    <n v="3"/>
    <x v="22"/>
  </r>
  <r>
    <s v="E03419"/>
    <s v="Jade Yi"/>
    <s v="Account Representative"/>
    <x v="2"/>
    <s v="Speciality Products"/>
    <s v="Female"/>
    <s v="Asian"/>
    <n v="47"/>
    <d v="2015-07-10T00:00:00"/>
    <n v="63880"/>
    <n v="0"/>
    <s v="China"/>
    <s v="Chongqing"/>
    <s v=""/>
    <s v="Chongqing China"/>
    <s v="Jade Yi Account Representative"/>
    <x v="1"/>
    <n v="3"/>
    <x v="1"/>
  </r>
  <r>
    <s v="E04222"/>
    <s v="Quinn Xiong"/>
    <s v="Test Engineer"/>
    <x v="5"/>
    <s v="Research &amp; Development"/>
    <s v="Female"/>
    <s v="Asian"/>
    <n v="55"/>
    <d v="2013-09-08T00:00:00"/>
    <n v="73248"/>
    <n v="0"/>
    <s v="United States"/>
    <s v="Columbus"/>
    <s v=""/>
    <s v="Columbus United States"/>
    <s v="Quinn Xiong Test Engineer"/>
    <x v="1"/>
    <n v="3"/>
    <x v="1"/>
  </r>
  <r>
    <s v="E04126"/>
    <s v="Dominic Baker"/>
    <s v="Sr. Analyst"/>
    <x v="3"/>
    <s v="Manufacturing"/>
    <s v="Male"/>
    <s v="Black"/>
    <n v="51"/>
    <d v="2020-10-09T00:00:00"/>
    <n v="91853"/>
    <n v="0"/>
    <s v="United States"/>
    <s v="Chicago"/>
    <s v=""/>
    <s v="Chicago United States"/>
    <s v="Dominic Baker Sr. Analyst"/>
    <x v="1"/>
    <n v="4"/>
    <x v="1"/>
  </r>
  <r>
    <s v="E01896"/>
    <s v="Adam Nelson"/>
    <s v="Director"/>
    <x v="1"/>
    <s v="Speciality Products"/>
    <s v="Male"/>
    <s v="Caucasian"/>
    <n v="25"/>
    <d v="2020-01-14T00:00:00"/>
    <n v="168014"/>
    <n v="0.27"/>
    <s v="United States"/>
    <s v="Chicago"/>
    <d v="2021-07-27T00:00:00"/>
    <s v="Chicago United States"/>
    <s v="Adam Nelson Director"/>
    <x v="0"/>
    <n v="1"/>
    <x v="23"/>
  </r>
  <r>
    <s v="E03018"/>
    <s v="Autumn Reed"/>
    <s v="Development Engineer"/>
    <x v="5"/>
    <s v="Corporate"/>
    <s v="Female"/>
    <s v="Caucasian"/>
    <n v="37"/>
    <d v="2017-09-17T00:00:00"/>
    <n v="70770"/>
    <n v="0"/>
    <s v="United States"/>
    <s v="Miami"/>
    <s v=""/>
    <s v="Miami United States"/>
    <s v="Autumn Reed Development Engineer"/>
    <x v="1"/>
    <n v="3"/>
    <x v="1"/>
  </r>
  <r>
    <s v="E03325"/>
    <s v="Robert Edwards"/>
    <s v="HRIS Analyst"/>
    <x v="4"/>
    <s v="Corporate"/>
    <s v="Male"/>
    <s v="Caucasian"/>
    <n v="62"/>
    <d v="2004-10-11T00:00:00"/>
    <n v="50825"/>
    <n v="0"/>
    <s v="United States"/>
    <s v="Seattle"/>
    <s v=""/>
    <s v="Seattle United States"/>
    <s v="Robert Edwards HRIS Analyst"/>
    <x v="1"/>
    <n v="4"/>
    <x v="1"/>
  </r>
  <r>
    <s v="E04037"/>
    <s v="Roman Martinez"/>
    <s v="Sr. Manger"/>
    <x v="1"/>
    <s v="Research &amp; Development"/>
    <s v="Male"/>
    <s v="Latino"/>
    <n v="31"/>
    <d v="2015-09-19T00:00:00"/>
    <n v="145846"/>
    <n v="0.15"/>
    <s v="Brazil"/>
    <s v="Manaus"/>
    <s v=""/>
    <s v="Manaus Brazil"/>
    <s v="Roman Martinez Sr. Manger"/>
    <x v="1"/>
    <n v="3"/>
    <x v="1"/>
  </r>
  <r>
    <s v="E01902"/>
    <s v="Eleanor Li"/>
    <s v="Sr. Manger"/>
    <x v="4"/>
    <s v="Research &amp; Development"/>
    <s v="Female"/>
    <s v="Asian"/>
    <n v="64"/>
    <d v="2003-12-07T00:00:00"/>
    <n v="125807"/>
    <n v="0.15"/>
    <s v="United States"/>
    <s v="Chicago"/>
    <s v=""/>
    <s v="Chicago United States"/>
    <s v="Eleanor Li Sr. Manger"/>
    <x v="1"/>
    <n v="4"/>
    <x v="1"/>
  </r>
  <r>
    <s v="E01466"/>
    <s v="Connor Vang"/>
    <s v="Analyst"/>
    <x v="2"/>
    <s v="Speciality Products"/>
    <s v="Male"/>
    <s v="Asian"/>
    <n v="25"/>
    <d v="2021-07-28T00:00:00"/>
    <n v="46845"/>
    <n v="0"/>
    <s v="United States"/>
    <s v="Miami"/>
    <s v=""/>
    <s v="Miami United States"/>
    <s v="Connor Vang Analyst"/>
    <x v="1"/>
    <n v="3"/>
    <x v="1"/>
  </r>
  <r>
    <s v="E02038"/>
    <s v="Ellie Chung"/>
    <s v="Sr. Manger"/>
    <x v="6"/>
    <s v="Corporate"/>
    <s v="Female"/>
    <s v="Asian"/>
    <n v="59"/>
    <d v="2008-08-29T00:00:00"/>
    <n v="157969"/>
    <n v="0.1"/>
    <s v="China"/>
    <s v="Chongqing"/>
    <s v=""/>
    <s v="Chongqing China"/>
    <s v="Ellie Chung Sr. Manger"/>
    <x v="1"/>
    <n v="3"/>
    <x v="1"/>
  </r>
  <r>
    <s v="E03474"/>
    <s v="Violet Hall"/>
    <s v="Solutions Architect"/>
    <x v="0"/>
    <s v="Corporate"/>
    <s v="Female"/>
    <s v="Caucasian"/>
    <n v="40"/>
    <d v="2010-12-10T00:00:00"/>
    <n v="97807"/>
    <n v="0"/>
    <s v="United States"/>
    <s v="Chicago"/>
    <s v=""/>
    <s v="Chicago United States"/>
    <s v="Violet Hall Solutions Architect"/>
    <x v="1"/>
    <n v="4"/>
    <x v="1"/>
  </r>
  <r>
    <s v="E02744"/>
    <s v="Dylan Padilla"/>
    <s v="HRIS Analyst"/>
    <x v="4"/>
    <s v="Manufacturing"/>
    <s v="Male"/>
    <s v="Latino"/>
    <n v="31"/>
    <d v="2015-12-09T00:00:00"/>
    <n v="73854"/>
    <n v="0"/>
    <s v="United States"/>
    <s v="Seattle"/>
    <s v=""/>
    <s v="Seattle United States"/>
    <s v="Dylan Padilla HRIS Analyst"/>
    <x v="1"/>
    <n v="4"/>
    <x v="1"/>
  </r>
  <r>
    <s v="E00702"/>
    <s v="Nathan Pham"/>
    <s v="Sr. Manger"/>
    <x v="3"/>
    <s v="Manufacturing"/>
    <s v="Male"/>
    <s v="Asian"/>
    <n v="45"/>
    <d v="2006-12-12T00:00:00"/>
    <n v="149537"/>
    <n v="0.14000000000000001"/>
    <s v="United States"/>
    <s v="Seattle"/>
    <s v=""/>
    <s v="Seattle United States"/>
    <s v="Nathan Pham Sr. Manger"/>
    <x v="1"/>
    <n v="4"/>
    <x v="1"/>
  </r>
  <r>
    <s v="E03081"/>
    <s v="Ayla Brown"/>
    <s v="Sr. Manger"/>
    <x v="2"/>
    <s v="Manufacturing"/>
    <s v="Female"/>
    <s v="Caucasian"/>
    <n v="49"/>
    <d v="2013-04-15T00:00:00"/>
    <n v="128303"/>
    <n v="0.15"/>
    <s v="United States"/>
    <s v="Phoenix"/>
    <s v=""/>
    <s v="Phoenix United States"/>
    <s v="Ayla Brown Sr. Manger"/>
    <x v="1"/>
    <n v="2"/>
    <x v="1"/>
  </r>
  <r>
    <s v="E01281"/>
    <s v="Isaac Mitchell"/>
    <s v="Network Architect"/>
    <x v="0"/>
    <s v="Speciality Products"/>
    <s v="Male"/>
    <s v="Black"/>
    <n v="46"/>
    <d v="2005-06-10T00:00:00"/>
    <n v="67374"/>
    <n v="0"/>
    <s v="United States"/>
    <s v="Austin"/>
    <s v=""/>
    <s v="Austin United States"/>
    <s v="Isaac Mitchell Network Architect"/>
    <x v="1"/>
    <n v="2"/>
    <x v="1"/>
  </r>
  <r>
    <s v="E04029"/>
    <s v="Jayden Jimenez"/>
    <s v="Manager"/>
    <x v="4"/>
    <s v="Corporate"/>
    <s v="Male"/>
    <s v="Latino"/>
    <n v="46"/>
    <d v="2011-09-24T00:00:00"/>
    <n v="102167"/>
    <n v="0.06"/>
    <s v="Brazil"/>
    <s v="Rio de Janerio"/>
    <s v=""/>
    <s v="Rio de Janerio Brazil"/>
    <s v="Jayden Jimenez Manager"/>
    <x v="1"/>
    <n v="3"/>
    <x v="1"/>
  </r>
  <r>
    <s v="E01116"/>
    <s v="Jaxon Tran"/>
    <s v="Sr. Manger"/>
    <x v="2"/>
    <s v="Manufacturing"/>
    <s v="Male"/>
    <s v="Asian"/>
    <n v="45"/>
    <d v="2007-09-07T00:00:00"/>
    <n v="151027"/>
    <n v="0.1"/>
    <s v="China"/>
    <s v="Shanghai"/>
    <s v=""/>
    <s v="Shanghai China"/>
    <s v="Jaxon Tran Sr. Manger"/>
    <x v="1"/>
    <n v="3"/>
    <x v="1"/>
  </r>
  <r>
    <s v="E01753"/>
    <s v="Connor Fong"/>
    <s v="Manager"/>
    <x v="3"/>
    <s v="Speciality Products"/>
    <s v="Male"/>
    <s v="Asian"/>
    <n v="40"/>
    <d v="2018-02-16T00:00:00"/>
    <n v="120905"/>
    <n v="0.05"/>
    <s v="United States"/>
    <s v="Seattle"/>
    <s v=""/>
    <s v="Seattle United States"/>
    <s v="Connor Fong Manager"/>
    <x v="1"/>
    <n v="1"/>
    <x v="1"/>
  </r>
  <r>
    <s v="E04072"/>
    <s v="Emery Mitchell"/>
    <s v="Vice President"/>
    <x v="1"/>
    <s v="Manufacturing"/>
    <s v="Female"/>
    <s v="Caucasian"/>
    <n v="48"/>
    <d v="2018-06-02T00:00:00"/>
    <n v="231567"/>
    <n v="0.36"/>
    <s v="United States"/>
    <s v="Seattle"/>
    <s v=""/>
    <s v="Seattle United States"/>
    <s v="Emery Mitchell Vice President"/>
    <x v="1"/>
    <n v="2"/>
    <x v="1"/>
  </r>
  <r>
    <s v="E00672"/>
    <s v="Landon Luu"/>
    <s v="Vice President"/>
    <x v="0"/>
    <s v="Research &amp; Development"/>
    <s v="Male"/>
    <s v="Asian"/>
    <n v="31"/>
    <d v="2015-07-12T00:00:00"/>
    <n v="215388"/>
    <n v="0.33"/>
    <s v="United States"/>
    <s v="Miami"/>
    <s v=""/>
    <s v="Miami United States"/>
    <s v="Landon Luu Vice President"/>
    <x v="1"/>
    <n v="3"/>
    <x v="1"/>
  </r>
  <r>
    <s v="E04419"/>
    <s v="Sophia Ahmed"/>
    <s v="Sr. Manger"/>
    <x v="2"/>
    <s v="Speciality Products"/>
    <s v="Female"/>
    <s v="Asian"/>
    <n v="30"/>
    <d v="2015-06-13T00:00:00"/>
    <n v="127972"/>
    <n v="0.11"/>
    <s v="United States"/>
    <s v="Seattle"/>
    <s v=""/>
    <s v="Seattle United States"/>
    <s v="Sophia Ahmed Sr. Manger"/>
    <x v="1"/>
    <n v="2"/>
    <x v="1"/>
  </r>
  <r>
    <s v="E00467"/>
    <s v="Sofia Dinh"/>
    <s v="Operations Engineer"/>
    <x v="5"/>
    <s v="Corporate"/>
    <s v="Female"/>
    <s v="Asian"/>
    <n v="55"/>
    <d v="1995-08-04T00:00:00"/>
    <n v="80701"/>
    <n v="0"/>
    <s v="United States"/>
    <s v="Chicago"/>
    <d v="2005-04-14T00:00:00"/>
    <s v="Chicago United States"/>
    <s v="Sofia Dinh Operations Engineer"/>
    <x v="10"/>
    <n v="3"/>
    <x v="24"/>
  </r>
  <r>
    <s v="E00365"/>
    <s v="Jonathan Patel"/>
    <s v="Manager"/>
    <x v="6"/>
    <s v="Corporate"/>
    <s v="Male"/>
    <s v="Asian"/>
    <n v="28"/>
    <d v="2020-02-02T00:00:00"/>
    <n v="115417"/>
    <n v="0.06"/>
    <s v="China"/>
    <s v="Shanghai"/>
    <s v=""/>
    <s v="Shanghai China"/>
    <s v="Jonathan Patel Manager"/>
    <x v="1"/>
    <n v="1"/>
    <x v="1"/>
  </r>
  <r>
    <s v="E00306"/>
    <s v="Piper Patterson"/>
    <s v="Quality Engineer"/>
    <x v="5"/>
    <s v="Corporate"/>
    <s v="Female"/>
    <s v="Caucasian"/>
    <n v="45"/>
    <d v="2019-06-19T00:00:00"/>
    <n v="88045"/>
    <n v="0"/>
    <s v="United States"/>
    <s v="Chicago"/>
    <s v=""/>
    <s v="Chicago United States"/>
    <s v="Piper Patterson Quality Engineer"/>
    <x v="1"/>
    <n v="2"/>
    <x v="1"/>
  </r>
  <r>
    <s v="E03292"/>
    <s v="Cora Evans"/>
    <s v="Computer Systems Manager"/>
    <x v="0"/>
    <s v="Speciality Products"/>
    <s v="Female"/>
    <s v="Black"/>
    <n v="45"/>
    <d v="2018-03-26T00:00:00"/>
    <n v="86478"/>
    <n v="0.06"/>
    <s v="United States"/>
    <s v="Austin"/>
    <s v=""/>
    <s v="Austin United States"/>
    <s v="Cora Evans Computer Systems Manager"/>
    <x v="1"/>
    <n v="1"/>
    <x v="1"/>
  </r>
  <r>
    <s v="E04779"/>
    <s v="Cameron Young"/>
    <s v="Vice President"/>
    <x v="5"/>
    <s v="Manufacturing"/>
    <s v="Male"/>
    <s v="Caucasian"/>
    <n v="63"/>
    <d v="2016-01-18T00:00:00"/>
    <n v="180994"/>
    <n v="0.39"/>
    <s v="United States"/>
    <s v="Seattle"/>
    <s v=""/>
    <s v="Seattle United States"/>
    <s v="Cameron Young Vice President"/>
    <x v="1"/>
    <n v="1"/>
    <x v="1"/>
  </r>
  <r>
    <s v="E00501"/>
    <s v="Melody Ho"/>
    <s v="Analyst II"/>
    <x v="1"/>
    <s v="Research &amp; Development"/>
    <s v="Female"/>
    <s v="Asian"/>
    <n v="55"/>
    <d v="2007-12-02T00:00:00"/>
    <n v="64494"/>
    <n v="0"/>
    <s v="United States"/>
    <s v="Columbus"/>
    <s v=""/>
    <s v="Columbus United States"/>
    <s v="Melody Ho Analyst II"/>
    <x v="1"/>
    <n v="4"/>
    <x v="1"/>
  </r>
  <r>
    <s v="E01132"/>
    <s v="Aiden Bryant"/>
    <s v="Account Representative"/>
    <x v="2"/>
    <s v="Manufacturing"/>
    <s v="Male"/>
    <s v="Black"/>
    <n v="47"/>
    <d v="2002-10-21T00:00:00"/>
    <n v="70122"/>
    <n v="0"/>
    <s v="United States"/>
    <s v="Columbus"/>
    <s v=""/>
    <s v="Columbus United States"/>
    <s v="Aiden Bryant Account Representative"/>
    <x v="1"/>
    <n v="4"/>
    <x v="1"/>
  </r>
  <r>
    <s v="E00556"/>
    <s v="Grayson Walker"/>
    <s v="Director"/>
    <x v="3"/>
    <s v="Manufacturing"/>
    <s v="Male"/>
    <s v="Caucasian"/>
    <n v="29"/>
    <d v="2017-02-19T00:00:00"/>
    <n v="181854"/>
    <n v="0.28999999999999998"/>
    <s v="United States"/>
    <s v="Seattle"/>
    <d v="2020-04-24T00:00:00"/>
    <s v="Seattle United States"/>
    <s v="Grayson Walker Director"/>
    <x v="2"/>
    <n v="1"/>
    <x v="25"/>
  </r>
  <r>
    <s v="E00311"/>
    <s v="Scarlett Figueroa"/>
    <s v="Business Partner"/>
    <x v="4"/>
    <s v="Speciality Products"/>
    <s v="Female"/>
    <s v="Latino"/>
    <n v="34"/>
    <d v="2016-10-21T00:00:00"/>
    <n v="52811"/>
    <n v="0"/>
    <s v="United States"/>
    <s v="Miami"/>
    <s v=""/>
    <s v="Miami United States"/>
    <s v="Scarlett Figueroa Business Partner"/>
    <x v="1"/>
    <n v="4"/>
    <x v="1"/>
  </r>
  <r>
    <s v="E04567"/>
    <s v="Madeline Hoang"/>
    <s v="Systems Analyst"/>
    <x v="0"/>
    <s v="Research &amp; Development"/>
    <s v="Female"/>
    <s v="Asian"/>
    <n v="28"/>
    <d v="2019-10-25T00:00:00"/>
    <n v="50111"/>
    <n v="0"/>
    <s v="China"/>
    <s v="Chengdu"/>
    <s v=""/>
    <s v="Chengdu China"/>
    <s v="Madeline Hoang Systems Analyst"/>
    <x v="1"/>
    <n v="4"/>
    <x v="1"/>
  </r>
  <r>
    <s v="E04378"/>
    <s v="Ezra Simmons"/>
    <s v="Network Administrator"/>
    <x v="0"/>
    <s v="Manufacturing"/>
    <s v="Male"/>
    <s v="Black"/>
    <n v="31"/>
    <d v="2016-05-07T00:00:00"/>
    <n v="71192"/>
    <n v="0"/>
    <s v="United States"/>
    <s v="Austin"/>
    <s v=""/>
    <s v="Austin United States"/>
    <s v="Ezra Simmons Network Administrator"/>
    <x v="1"/>
    <n v="2"/>
    <x v="1"/>
  </r>
  <r>
    <s v="E03251"/>
    <s v="Ruby Medina"/>
    <s v="Director"/>
    <x v="2"/>
    <s v="Manufacturing"/>
    <s v="Female"/>
    <s v="Latino"/>
    <n v="50"/>
    <d v="2018-12-18T00:00:00"/>
    <n v="155351"/>
    <n v="0.2"/>
    <s v="United States"/>
    <s v="Seattle"/>
    <s v=""/>
    <s v="Seattle United States"/>
    <s v="Ruby Medina Director"/>
    <x v="1"/>
    <n v="4"/>
    <x v="1"/>
  </r>
  <r>
    <s v="E03167"/>
    <s v="Luke Zheng"/>
    <s v="Director"/>
    <x v="4"/>
    <s v="Speciality Products"/>
    <s v="Male"/>
    <s v="Asian"/>
    <n v="39"/>
    <d v="2006-11-28T00:00:00"/>
    <n v="161690"/>
    <n v="0.28999999999999998"/>
    <s v="China"/>
    <s v="Beijing"/>
    <s v=""/>
    <s v="Beijing China"/>
    <s v="Luke Zheng Director"/>
    <x v="1"/>
    <n v="4"/>
    <x v="1"/>
  </r>
  <r>
    <s v="E03347"/>
    <s v="Rylee Dinh"/>
    <s v="Development Engineer"/>
    <x v="5"/>
    <s v="Speciality Products"/>
    <s v="Female"/>
    <s v="Asian"/>
    <n v="35"/>
    <d v="2017-02-10T00:00:00"/>
    <n v="60132"/>
    <n v="0"/>
    <s v="China"/>
    <s v="Chongqing"/>
    <s v=""/>
    <s v="Chongqing China"/>
    <s v="Rylee Dinh Development Engineer"/>
    <x v="1"/>
    <n v="1"/>
    <x v="1"/>
  </r>
  <r>
    <s v="E03908"/>
    <s v="Miles Evans"/>
    <s v="Network Architect"/>
    <x v="0"/>
    <s v="Manufacturing"/>
    <s v="Male"/>
    <s v="Caucasian"/>
    <n v="54"/>
    <d v="1994-10-24T00:00:00"/>
    <n v="87216"/>
    <n v="0"/>
    <s v="United States"/>
    <s v="Miami"/>
    <s v=""/>
    <s v="Miami United States"/>
    <s v="Miles Evans Network Architect"/>
    <x v="1"/>
    <n v="4"/>
    <x v="1"/>
  </r>
  <r>
    <s v="E01351"/>
    <s v="Leo Owens"/>
    <s v="Systems Analyst"/>
    <x v="0"/>
    <s v="Corporate"/>
    <s v="Male"/>
    <s v="Caucasian"/>
    <n v="47"/>
    <d v="2020-04-23T00:00:00"/>
    <n v="50069"/>
    <n v="0"/>
    <s v="United States"/>
    <s v="Seattle"/>
    <s v=""/>
    <s v="Seattle United States"/>
    <s v="Leo Owens Systems Analyst"/>
    <x v="1"/>
    <n v="2"/>
    <x v="1"/>
  </r>
  <r>
    <s v="E02681"/>
    <s v="Caroline Owens"/>
    <s v="Director"/>
    <x v="0"/>
    <s v="Speciality Products"/>
    <s v="Female"/>
    <s v="Caucasian"/>
    <n v="26"/>
    <d v="2021-07-26T00:00:00"/>
    <n v="151108"/>
    <n v="0.22"/>
    <s v="United States"/>
    <s v="Phoenix"/>
    <s v=""/>
    <s v="Phoenix United States"/>
    <s v="Caroline Owens Director"/>
    <x v="1"/>
    <n v="3"/>
    <x v="1"/>
  </r>
  <r>
    <s v="E03807"/>
    <s v="Kennedy Do"/>
    <s v="Computer Systems Manager"/>
    <x v="0"/>
    <s v="Manufacturing"/>
    <s v="Female"/>
    <s v="Asian"/>
    <n v="42"/>
    <d v="2005-10-15T00:00:00"/>
    <n v="67398"/>
    <n v="7.0000000000000007E-2"/>
    <s v="United States"/>
    <s v="Phoenix"/>
    <s v=""/>
    <s v="Phoenix United States"/>
    <s v="Kennedy Do Computer Systems Manager"/>
    <x v="1"/>
    <n v="4"/>
    <x v="1"/>
  </r>
  <r>
    <s v="E00422"/>
    <s v="Jade Acosta"/>
    <s v="Development Engineer"/>
    <x v="5"/>
    <s v="Research &amp; Development"/>
    <s v="Female"/>
    <s v="Latino"/>
    <n v="47"/>
    <d v="2015-08-29T00:00:00"/>
    <n v="68488"/>
    <n v="0"/>
    <s v="United States"/>
    <s v="Seattle"/>
    <s v=""/>
    <s v="Seattle United States"/>
    <s v="Jade Acosta Development Engineer"/>
    <x v="1"/>
    <n v="3"/>
    <x v="1"/>
  </r>
  <r>
    <s v="E00265"/>
    <s v="Mila Vasquez"/>
    <s v="Quality Engineer"/>
    <x v="5"/>
    <s v="Manufacturing"/>
    <s v="Female"/>
    <s v="Latino"/>
    <n v="60"/>
    <d v="1998-07-16T00:00:00"/>
    <n v="92932"/>
    <n v="0"/>
    <s v="United States"/>
    <s v="Columbus"/>
    <s v=""/>
    <s v="Columbus United States"/>
    <s v="Mila Vasquez Quality Engineer"/>
    <x v="1"/>
    <n v="3"/>
    <x v="1"/>
  </r>
  <r>
    <s v="E04601"/>
    <s v="Allison Ayala"/>
    <s v="Analyst"/>
    <x v="1"/>
    <s v="Corporate"/>
    <s v="Female"/>
    <s v="Latino"/>
    <n v="36"/>
    <d v="2009-06-30T00:00:00"/>
    <n v="43363"/>
    <n v="0"/>
    <s v="United States"/>
    <s v="Austin"/>
    <s v=""/>
    <s v="Austin United States"/>
    <s v="Allison Ayala Analyst"/>
    <x v="1"/>
    <n v="2"/>
    <x v="1"/>
  </r>
  <r>
    <s v="E04816"/>
    <s v="Jace Zhang"/>
    <s v="Service Desk Analyst"/>
    <x v="0"/>
    <s v="Speciality Products"/>
    <s v="Male"/>
    <s v="Asian"/>
    <n v="31"/>
    <d v="2017-02-14T00:00:00"/>
    <n v="95963"/>
    <n v="0"/>
    <s v="China"/>
    <s v="Chengdu"/>
    <s v=""/>
    <s v="Chengdu China"/>
    <s v="Jace Zhang Service Desk Analyst"/>
    <x v="1"/>
    <n v="1"/>
    <x v="1"/>
  </r>
  <r>
    <s v="E02147"/>
    <s v="Allison Medina"/>
    <s v="Manager"/>
    <x v="1"/>
    <s v="Speciality Products"/>
    <s v="Female"/>
    <s v="Latino"/>
    <n v="55"/>
    <d v="2010-04-29T00:00:00"/>
    <n v="111038"/>
    <n v="0.05"/>
    <s v="Brazil"/>
    <s v="Sao Paulo"/>
    <s v=""/>
    <s v="Sao Paulo Brazil"/>
    <s v="Allison Medina Manager"/>
    <x v="1"/>
    <n v="2"/>
    <x v="1"/>
  </r>
  <r>
    <s v="E02914"/>
    <s v="Maria Wilson"/>
    <s v="Vice President"/>
    <x v="5"/>
    <s v="Research &amp; Development"/>
    <s v="Female"/>
    <s v="Caucasian"/>
    <n v="51"/>
    <d v="1996-06-14T00:00:00"/>
    <n v="200246"/>
    <n v="0.34"/>
    <s v="United States"/>
    <s v="Columbus"/>
    <s v=""/>
    <s v="Columbus United States"/>
    <s v="Maria Wilson Vice President"/>
    <x v="1"/>
    <n v="2"/>
    <x v="1"/>
  </r>
  <r>
    <s v="E03268"/>
    <s v="Everly Coleman"/>
    <s v="Vice President"/>
    <x v="0"/>
    <s v="Corporate"/>
    <s v="Female"/>
    <s v="Caucasian"/>
    <n v="48"/>
    <d v="2015-02-18T00:00:00"/>
    <n v="194871"/>
    <n v="0.35"/>
    <s v="United States"/>
    <s v="Columbus"/>
    <s v=""/>
    <s v="Columbus United States"/>
    <s v="Everly Coleman Vice President"/>
    <x v="1"/>
    <n v="1"/>
    <x v="1"/>
  </r>
  <r>
    <s v="E03972"/>
    <s v="Jordan Gomez"/>
    <s v="Sr. Analyst"/>
    <x v="3"/>
    <s v="Research &amp; Development"/>
    <s v="Male"/>
    <s v="Latino"/>
    <n v="58"/>
    <d v="1994-09-15T00:00:00"/>
    <n v="98769"/>
    <n v="0"/>
    <s v="Brazil"/>
    <s v="Rio de Janerio"/>
    <d v="2016-10-03T00:00:00"/>
    <s v="Rio de Janerio Brazil"/>
    <s v="Jordan Gomez Sr. Analyst"/>
    <x v="11"/>
    <n v="3"/>
    <x v="26"/>
  </r>
  <r>
    <s v="E02189"/>
    <s v="Isla Chavez"/>
    <s v="Account Representative"/>
    <x v="2"/>
    <s v="Research &amp; Development"/>
    <s v="Female"/>
    <s v="Latino"/>
    <n v="29"/>
    <d v="2018-05-19T00:00:00"/>
    <n v="65334"/>
    <n v="0"/>
    <s v="Brazil"/>
    <s v="Rio de Janerio"/>
    <s v=""/>
    <s v="Rio de Janerio Brazil"/>
    <s v="Isla Chavez Account Representative"/>
    <x v="1"/>
    <n v="2"/>
    <x v="1"/>
  </r>
  <r>
    <s v="E04290"/>
    <s v="Hannah Gomez"/>
    <s v="Technical Architect"/>
    <x v="0"/>
    <s v="Manufacturing"/>
    <s v="Female"/>
    <s v="Latino"/>
    <n v="25"/>
    <d v="2021-05-11T00:00:00"/>
    <n v="83934"/>
    <n v="0"/>
    <s v="United States"/>
    <s v="Miami"/>
    <s v=""/>
    <s v="Miami United States"/>
    <s v="Hannah Gomez Technical Architect"/>
    <x v="1"/>
    <n v="2"/>
    <x v="1"/>
  </r>
  <r>
    <s v="E03630"/>
    <s v="Jacob Davis"/>
    <s v="Director"/>
    <x v="3"/>
    <s v="Research &amp; Development"/>
    <s v="Male"/>
    <s v="Caucasian"/>
    <n v="36"/>
    <d v="2016-09-03T00:00:00"/>
    <n v="150399"/>
    <n v="0.28000000000000003"/>
    <s v="United States"/>
    <s v="Chicago"/>
    <s v=""/>
    <s v="Chicago United States"/>
    <s v="Jacob Davis Director"/>
    <x v="1"/>
    <n v="3"/>
    <x v="1"/>
  </r>
  <r>
    <s v="E00432"/>
    <s v="Eli Gupta"/>
    <s v="Director"/>
    <x v="4"/>
    <s v="Research &amp; Development"/>
    <s v="Male"/>
    <s v="Asian"/>
    <n v="37"/>
    <d v="2012-05-19T00:00:00"/>
    <n v="160280"/>
    <n v="0.19"/>
    <s v="China"/>
    <s v="Beijing"/>
    <s v=""/>
    <s v="Beijing China"/>
    <s v="Eli Gupta Director"/>
    <x v="1"/>
    <n v="2"/>
    <x v="1"/>
  </r>
  <r>
    <s v="E03045"/>
    <s v="Andrew Huynh"/>
    <s v="Business Partner"/>
    <x v="4"/>
    <s v="Speciality Products"/>
    <s v="Male"/>
    <s v="Asian"/>
    <n v="57"/>
    <d v="1997-04-28T00:00:00"/>
    <n v="54051"/>
    <n v="0"/>
    <s v="United States"/>
    <s v="Miami"/>
    <d v="1998-10-11T00:00:00"/>
    <s v="Miami United States"/>
    <s v="Andrew Huynh Business Partner"/>
    <x v="12"/>
    <n v="2"/>
    <x v="27"/>
  </r>
  <r>
    <s v="E01924"/>
    <s v="Anna Gutierrez"/>
    <s v="Director"/>
    <x v="5"/>
    <s v="Research &amp; Development"/>
    <s v="Female"/>
    <s v="Latino"/>
    <n v="59"/>
    <d v="2003-04-15T00:00:00"/>
    <n v="150699"/>
    <n v="0.28999999999999998"/>
    <s v="Brazil"/>
    <s v="Sao Paulo"/>
    <s v=""/>
    <s v="Sao Paulo Brazil"/>
    <s v="Anna Gutierrez Director"/>
    <x v="1"/>
    <n v="2"/>
    <x v="1"/>
  </r>
  <r>
    <s v="E04877"/>
    <s v="Samuel Vega"/>
    <s v="Analyst II"/>
    <x v="6"/>
    <s v="Speciality Products"/>
    <s v="Male"/>
    <s v="Latino"/>
    <n v="37"/>
    <d v="2013-03-30T00:00:00"/>
    <n v="69570"/>
    <n v="0"/>
    <s v="United States"/>
    <s v="Miami"/>
    <s v=""/>
    <s v="Miami United States"/>
    <s v="Samuel Vega Analyst II"/>
    <x v="1"/>
    <n v="1"/>
    <x v="1"/>
  </r>
  <r>
    <s v="E02770"/>
    <s v="Liliana Do"/>
    <s v="Service Desk Analyst"/>
    <x v="0"/>
    <s v="Manufacturing"/>
    <s v="Female"/>
    <s v="Asian"/>
    <n v="30"/>
    <d v="2019-03-29T00:00:00"/>
    <n v="86774"/>
    <n v="0"/>
    <s v="China"/>
    <s v="Chengdu"/>
    <s v=""/>
    <s v="Chengdu China"/>
    <s v="Liliana Do Service Desk Analyst"/>
    <x v="1"/>
    <n v="1"/>
    <x v="1"/>
  </r>
  <r>
    <s v="E04590"/>
    <s v="Isaac Sanders"/>
    <s v="HRIS Analyst"/>
    <x v="4"/>
    <s v="Manufacturing"/>
    <s v="Male"/>
    <s v="Caucasian"/>
    <n v="49"/>
    <d v="2001-03-29T00:00:00"/>
    <n v="57606"/>
    <n v="0"/>
    <s v="United States"/>
    <s v="Miami"/>
    <s v=""/>
    <s v="Miami United States"/>
    <s v="Isaac Sanders HRIS Analyst"/>
    <x v="1"/>
    <n v="1"/>
    <x v="1"/>
  </r>
  <r>
    <s v="E01977"/>
    <s v="Raelynn Gupta"/>
    <s v="Sr. Manger"/>
    <x v="1"/>
    <s v="Corporate"/>
    <s v="Female"/>
    <s v="Asian"/>
    <n v="48"/>
    <d v="2001-09-10T00:00:00"/>
    <n v="125730"/>
    <n v="0.11"/>
    <s v="China"/>
    <s v="Chongqing"/>
    <s v=""/>
    <s v="Chongqing China"/>
    <s v="Raelynn Gupta Sr. Manger"/>
    <x v="1"/>
    <n v="3"/>
    <x v="1"/>
  </r>
  <r>
    <s v="E01378"/>
    <s v="Genesis Xiong"/>
    <s v="System Administrator "/>
    <x v="0"/>
    <s v="Research &amp; Development"/>
    <s v="Female"/>
    <s v="Asian"/>
    <n v="51"/>
    <d v="2012-02-25T00:00:00"/>
    <n v="64170"/>
    <n v="0"/>
    <s v="United States"/>
    <s v="Columbus"/>
    <s v=""/>
    <s v="Columbus United States"/>
    <s v="Genesis Xiong System Administrator "/>
    <x v="1"/>
    <n v="1"/>
    <x v="1"/>
  </r>
  <r>
    <s v="E04224"/>
    <s v="Lucas Ramos"/>
    <s v="Sr. Business Partner"/>
    <x v="4"/>
    <s v="Speciality Products"/>
    <s v="Male"/>
    <s v="Latino"/>
    <n v="56"/>
    <d v="1998-01-21T00:00:00"/>
    <n v="72303"/>
    <n v="0"/>
    <s v="United States"/>
    <s v="Phoenix"/>
    <s v=""/>
    <s v="Phoenix United States"/>
    <s v="Lucas Ramos Sr. Business Partner"/>
    <x v="1"/>
    <n v="1"/>
    <x v="1"/>
  </r>
  <r>
    <s v="E03423"/>
    <s v="Santiago f Gonzalez"/>
    <s v="Manager"/>
    <x v="2"/>
    <s v="Research &amp; Development"/>
    <s v="Male"/>
    <s v="Latino"/>
    <n v="36"/>
    <d v="2012-07-26T00:00:00"/>
    <n v="105891"/>
    <n v="7.0000000000000007E-2"/>
    <s v="United States"/>
    <s v="Seattle"/>
    <s v=""/>
    <s v="Seattle United States"/>
    <s v="Santiago f Gonzalez Manager"/>
    <x v="1"/>
    <n v="3"/>
    <x v="1"/>
  </r>
  <r>
    <s v="E01584"/>
    <s v="Henry Zhu"/>
    <s v="Vice President"/>
    <x v="6"/>
    <s v="Speciality Products"/>
    <s v="Male"/>
    <s v="Asian"/>
    <n v="38"/>
    <d v="2021-08-25T00:00:00"/>
    <n v="255230"/>
    <n v="0.36"/>
    <s v="United States"/>
    <s v="Austin"/>
    <s v=""/>
    <s v="Austin United States"/>
    <s v="Henry Zhu Vice President"/>
    <x v="1"/>
    <n v="3"/>
    <x v="1"/>
  </r>
  <r>
    <s v="E00788"/>
    <s v="Emily Contreras"/>
    <s v="Analyst II"/>
    <x v="2"/>
    <s v="Manufacturing"/>
    <s v="Female"/>
    <s v="Latino"/>
    <n v="56"/>
    <d v="1992-06-15T00:00:00"/>
    <n v="59591"/>
    <n v="0"/>
    <s v="Brazil"/>
    <s v="Sao Paulo"/>
    <s v=""/>
    <s v="Sao Paulo Brazil"/>
    <s v="Emily Contreras Analyst II"/>
    <x v="1"/>
    <n v="2"/>
    <x v="1"/>
  </r>
  <r>
    <s v="E00207"/>
    <s v="Hailey Lai"/>
    <s v="Vice President"/>
    <x v="4"/>
    <s v="Manufacturing"/>
    <s v="Female"/>
    <s v="Asian"/>
    <n v="52"/>
    <d v="2012-07-23T00:00:00"/>
    <n v="187048"/>
    <n v="0.32"/>
    <s v="China"/>
    <s v="Chengdu"/>
    <s v=""/>
    <s v="Chengdu China"/>
    <s v="Hailey Lai Vice President"/>
    <x v="1"/>
    <n v="3"/>
    <x v="1"/>
  </r>
  <r>
    <s v="E00834"/>
    <s v="Vivian Guzman"/>
    <s v="Analyst II"/>
    <x v="1"/>
    <s v="Speciality Products"/>
    <s v="Female"/>
    <s v="Latino"/>
    <n v="53"/>
    <d v="2002-02-09T00:00:00"/>
    <n v="58605"/>
    <n v="0"/>
    <s v="United States"/>
    <s v="Phoenix"/>
    <s v=""/>
    <s v="Phoenix United States"/>
    <s v="Vivian Guzman Analyst II"/>
    <x v="1"/>
    <n v="1"/>
    <x v="1"/>
  </r>
  <r>
    <s v="E04571"/>
    <s v="Hadley Contreras"/>
    <s v="Director"/>
    <x v="5"/>
    <s v="Corporate"/>
    <s v="Female"/>
    <s v="Latino"/>
    <n v="60"/>
    <d v="2017-01-04T00:00:00"/>
    <n v="178502"/>
    <n v="0.2"/>
    <s v="United States"/>
    <s v="Austin"/>
    <s v=""/>
    <s v="Austin United States"/>
    <s v="Hadley Contreras Director"/>
    <x v="1"/>
    <n v="1"/>
    <x v="1"/>
  </r>
  <r>
    <s v="E02652"/>
    <s v="Nathan Sun"/>
    <s v="Manager"/>
    <x v="3"/>
    <s v="Speciality Products"/>
    <s v="Male"/>
    <s v="Asian"/>
    <n v="63"/>
    <d v="2015-07-29T00:00:00"/>
    <n v="103724"/>
    <n v="0.05"/>
    <s v="China"/>
    <s v="Shanghai"/>
    <s v=""/>
    <s v="Shanghai China"/>
    <s v="Nathan Sun Manager"/>
    <x v="1"/>
    <n v="3"/>
    <x v="1"/>
  </r>
  <r>
    <s v="E02693"/>
    <s v="Grace Campos"/>
    <s v="Director"/>
    <x v="5"/>
    <s v="Research &amp; Development"/>
    <s v="Female"/>
    <s v="Latino"/>
    <n v="37"/>
    <d v="2008-03-21T00:00:00"/>
    <n v="156277"/>
    <n v="0.22"/>
    <s v="Brazil"/>
    <s v="Manaus"/>
    <s v=""/>
    <s v="Manaus Brazil"/>
    <s v="Grace Campos Director"/>
    <x v="1"/>
    <n v="1"/>
    <x v="1"/>
  </r>
  <r>
    <s v="E03359"/>
    <s v="Autumn Ortiz"/>
    <s v="Field Engineer"/>
    <x v="5"/>
    <s v="Research &amp; Development"/>
    <s v="Female"/>
    <s v="Latino"/>
    <n v="30"/>
    <d v="2017-12-17T00:00:00"/>
    <n v="87744"/>
    <n v="0"/>
    <s v="Brazil"/>
    <s v="Sao Paulo"/>
    <s v=""/>
    <s v="Sao Paulo Brazil"/>
    <s v="Autumn Ortiz Field Engineer"/>
    <x v="1"/>
    <n v="4"/>
    <x v="1"/>
  </r>
  <r>
    <s v="E00399"/>
    <s v="Connor Walker"/>
    <s v="Analyst II"/>
    <x v="1"/>
    <s v="Manufacturing"/>
    <s v="Male"/>
    <s v="Caucasian"/>
    <n v="30"/>
    <d v="2019-03-18T00:00:00"/>
    <n v="54714"/>
    <n v="0"/>
    <s v="United States"/>
    <s v="Columbus"/>
    <s v=""/>
    <s v="Columbus United States"/>
    <s v="Connor Walker Analyst II"/>
    <x v="1"/>
    <n v="1"/>
    <x v="1"/>
  </r>
  <r>
    <s v="E02971"/>
    <s v="Mia Wu"/>
    <s v="Enterprise Architect"/>
    <x v="0"/>
    <s v="Corporate"/>
    <s v="Female"/>
    <s v="Asian"/>
    <n v="45"/>
    <d v="2013-08-25T00:00:00"/>
    <n v="99169"/>
    <n v="0"/>
    <s v="China"/>
    <s v="Beijing"/>
    <s v=""/>
    <s v="Beijing China"/>
    <s v="Mia Wu Enterprise Architect"/>
    <x v="1"/>
    <n v="3"/>
    <x v="1"/>
  </r>
  <r>
    <s v="E03327"/>
    <s v="Julia Luong"/>
    <s v="Sr. Manger"/>
    <x v="3"/>
    <s v="Research &amp; Development"/>
    <s v="Female"/>
    <s v="Asian"/>
    <n v="55"/>
    <d v="2006-06-20T00:00:00"/>
    <n v="142628"/>
    <n v="0.12"/>
    <s v="China"/>
    <s v="Chongqing"/>
    <s v=""/>
    <s v="Chongqing China"/>
    <s v="Julia Luong Sr. Manger"/>
    <x v="1"/>
    <n v="2"/>
    <x v="1"/>
  </r>
  <r>
    <s v="E00900"/>
    <s v="Eleanor Delgado"/>
    <s v="Sr. Analyst"/>
    <x v="6"/>
    <s v="Manufacturing"/>
    <s v="Female"/>
    <s v="Latino"/>
    <n v="33"/>
    <d v="2014-04-27T00:00:00"/>
    <n v="75869"/>
    <n v="0"/>
    <s v="Brazil"/>
    <s v="Sao Paulo"/>
    <s v=""/>
    <s v="Sao Paulo Brazil"/>
    <s v="Eleanor Delgado Sr. Analyst"/>
    <x v="1"/>
    <n v="2"/>
    <x v="1"/>
  </r>
  <r>
    <s v="E00836"/>
    <s v="Addison Roberts"/>
    <s v="Network Architect"/>
    <x v="0"/>
    <s v="Manufacturing"/>
    <s v="Female"/>
    <s v="Caucasian"/>
    <n v="65"/>
    <d v="2018-05-14T00:00:00"/>
    <n v="60985"/>
    <n v="0"/>
    <s v="United States"/>
    <s v="Seattle"/>
    <s v=""/>
    <s v="Seattle United States"/>
    <s v="Addison Roberts Network Architect"/>
    <x v="1"/>
    <n v="2"/>
    <x v="1"/>
  </r>
  <r>
    <s v="E03854"/>
    <s v="Camila Li"/>
    <s v="Sr. Manger"/>
    <x v="0"/>
    <s v="Research &amp; Development"/>
    <s v="Female"/>
    <s v="Asian"/>
    <n v="60"/>
    <d v="2010-07-24T00:00:00"/>
    <n v="126911"/>
    <n v="0.1"/>
    <s v="China"/>
    <s v="Shanghai"/>
    <s v=""/>
    <s v="Shanghai China"/>
    <s v="Camila Li Sr. Manger"/>
    <x v="1"/>
    <n v="3"/>
    <x v="1"/>
  </r>
  <r>
    <s v="E04729"/>
    <s v="Ezekiel Fong"/>
    <s v="Vice President"/>
    <x v="2"/>
    <s v="Research &amp; Development"/>
    <s v="Male"/>
    <s v="Asian"/>
    <n v="56"/>
    <d v="2004-02-25T00:00:00"/>
    <n v="216949"/>
    <n v="0.32"/>
    <s v="China"/>
    <s v="Shanghai"/>
    <s v=""/>
    <s v="Shanghai China"/>
    <s v="Ezekiel Fong Vice President"/>
    <x v="1"/>
    <n v="1"/>
    <x v="1"/>
  </r>
  <r>
    <s v="E00360"/>
    <s v="Dylan Thao"/>
    <s v="Director"/>
    <x v="5"/>
    <s v="Manufacturing"/>
    <s v="Male"/>
    <s v="Asian"/>
    <n v="53"/>
    <d v="2012-10-22T00:00:00"/>
    <n v="168510"/>
    <n v="0.28999999999999998"/>
    <s v="United States"/>
    <s v="Seattle"/>
    <s v=""/>
    <s v="Seattle United States"/>
    <s v="Dylan Thao Director"/>
    <x v="1"/>
    <n v="4"/>
    <x v="1"/>
  </r>
  <r>
    <s v="E02284"/>
    <s v="Josephine Salazar"/>
    <s v="Field Engineer"/>
    <x v="5"/>
    <s v="Speciality Products"/>
    <s v="Female"/>
    <s v="Latino"/>
    <n v="36"/>
    <d v="2016-03-14T00:00:00"/>
    <n v="85870"/>
    <n v="0"/>
    <s v="Brazil"/>
    <s v="Sao Paulo"/>
    <s v=""/>
    <s v="Sao Paulo Brazil"/>
    <s v="Josephine Salazar Field Engineer"/>
    <x v="1"/>
    <n v="1"/>
    <x v="1"/>
  </r>
  <r>
    <s v="E00181"/>
    <s v="Genesis Hu"/>
    <s v="Sr. Analyst"/>
    <x v="6"/>
    <s v="Corporate"/>
    <s v="Female"/>
    <s v="Asian"/>
    <n v="46"/>
    <d v="2002-01-15T00:00:00"/>
    <n v="86510"/>
    <n v="0"/>
    <s v="China"/>
    <s v="Beijing"/>
    <d v="2003-01-02T00:00:00"/>
    <s v="Beijing China"/>
    <s v="Genesis Hu Sr. Analyst"/>
    <x v="13"/>
    <n v="1"/>
    <x v="28"/>
  </r>
  <r>
    <s v="E04168"/>
    <s v="Mila Juarez"/>
    <s v="Manager"/>
    <x v="2"/>
    <s v="Speciality Products"/>
    <s v="Female"/>
    <s v="Latino"/>
    <n v="38"/>
    <d v="2017-09-21T00:00:00"/>
    <n v="119647"/>
    <n v="0.09"/>
    <s v="Brazil"/>
    <s v="Sao Paulo"/>
    <s v=""/>
    <s v="Sao Paulo Brazil"/>
    <s v="Mila Juarez Manager"/>
    <x v="1"/>
    <n v="3"/>
    <x v="1"/>
  </r>
  <r>
    <s v="E02861"/>
    <s v="Daniel Perry"/>
    <s v="Enterprise Architect"/>
    <x v="0"/>
    <s v="Research &amp; Development"/>
    <s v="Male"/>
    <s v="Caucasian"/>
    <n v="62"/>
    <d v="2001-04-15T00:00:00"/>
    <n v="80921"/>
    <n v="0"/>
    <s v="United States"/>
    <s v="Columbus"/>
    <s v=""/>
    <s v="Columbus United States"/>
    <s v="Daniel Perry Enterprise Architect"/>
    <x v="1"/>
    <n v="2"/>
    <x v="1"/>
  </r>
  <r>
    <s v="E01357"/>
    <s v="Paisley Hunter"/>
    <s v="Engineering Manager"/>
    <x v="5"/>
    <s v="Research &amp; Development"/>
    <s v="Female"/>
    <s v="Caucasian"/>
    <n v="61"/>
    <d v="2010-01-15T00:00:00"/>
    <n v="98110"/>
    <n v="0.13"/>
    <s v="United States"/>
    <s v="Chicago"/>
    <s v=""/>
    <s v="Chicago United States"/>
    <s v="Paisley Hunter Engineering Manager"/>
    <x v="1"/>
    <n v="1"/>
    <x v="1"/>
  </r>
  <r>
    <s v="E04387"/>
    <s v="Everleigh White"/>
    <s v="Network Architect"/>
    <x v="0"/>
    <s v="Speciality Products"/>
    <s v="Female"/>
    <s v="Caucasian"/>
    <n v="59"/>
    <d v="2017-10-20T00:00:00"/>
    <n v="86831"/>
    <n v="0"/>
    <s v="United States"/>
    <s v="Phoenix"/>
    <s v=""/>
    <s v="Phoenix United States"/>
    <s v="Everleigh White Network Architect"/>
    <x v="1"/>
    <n v="4"/>
    <x v="1"/>
  </r>
  <r>
    <s v="E03090"/>
    <s v="Penelope Choi"/>
    <s v="Technical Architect"/>
    <x v="0"/>
    <s v="Speciality Products"/>
    <s v="Female"/>
    <s v="Asian"/>
    <n v="49"/>
    <d v="2010-09-10T00:00:00"/>
    <n v="72826"/>
    <n v="0"/>
    <s v="China"/>
    <s v="Beijing"/>
    <s v=""/>
    <s v="Beijing China"/>
    <s v="Penelope Choi Technical Architect"/>
    <x v="1"/>
    <n v="3"/>
    <x v="1"/>
  </r>
  <r>
    <s v="E03591"/>
    <s v="Piper Sun"/>
    <s v="Director"/>
    <x v="6"/>
    <s v="Manufacturing"/>
    <s v="Female"/>
    <s v="Asian"/>
    <n v="64"/>
    <d v="2011-02-14T00:00:00"/>
    <n v="171217"/>
    <n v="0.19"/>
    <s v="United States"/>
    <s v="Seattle"/>
    <s v=""/>
    <s v="Seattle United States"/>
    <s v="Piper Sun Director"/>
    <x v="1"/>
    <n v="1"/>
    <x v="1"/>
  </r>
  <r>
    <s v="E03328"/>
    <s v="Lucy Johnson"/>
    <s v="Manager"/>
    <x v="0"/>
    <s v="Research &amp; Development"/>
    <s v="Female"/>
    <s v="Caucasian"/>
    <n v="57"/>
    <d v="2020-04-27T00:00:00"/>
    <n v="103058"/>
    <n v="7.0000000000000007E-2"/>
    <s v="United States"/>
    <s v="Columbus"/>
    <s v=""/>
    <s v="Columbus United States"/>
    <s v="Lucy Johnson Manager"/>
    <x v="1"/>
    <n v="2"/>
    <x v="1"/>
  </r>
  <r>
    <s v="E04937"/>
    <s v="Ian Ngo"/>
    <s v="Manager"/>
    <x v="2"/>
    <s v="Speciality Products"/>
    <s v="Male"/>
    <s v="Asian"/>
    <n v="52"/>
    <d v="2014-08-07T00:00:00"/>
    <n v="117062"/>
    <n v="7.0000000000000007E-2"/>
    <s v="United States"/>
    <s v="Phoenix"/>
    <s v=""/>
    <s v="Phoenix United States"/>
    <s v="Ian Ngo Manager"/>
    <x v="1"/>
    <n v="3"/>
    <x v="1"/>
  </r>
  <r>
    <s v="E00515"/>
    <s v="Joseph Vazquez"/>
    <s v="Sr. Manger"/>
    <x v="3"/>
    <s v="Speciality Products"/>
    <s v="Male"/>
    <s v="Latino"/>
    <n v="40"/>
    <d v="2019-01-23T00:00:00"/>
    <n v="159031"/>
    <n v="0.1"/>
    <s v="United States"/>
    <s v="Miami"/>
    <s v=""/>
    <s v="Miami United States"/>
    <s v="Joseph Vazquez Sr. Manger"/>
    <x v="1"/>
    <n v="1"/>
    <x v="1"/>
  </r>
  <r>
    <s v="E01241"/>
    <s v="Hadley Guerrero"/>
    <s v="Sr. Manger"/>
    <x v="0"/>
    <s v="Research &amp; Development"/>
    <s v="Female"/>
    <s v="Latino"/>
    <n v="49"/>
    <d v="2004-01-14T00:00:00"/>
    <n v="125086"/>
    <n v="0.1"/>
    <s v="Brazil"/>
    <s v="Sao Paulo"/>
    <s v=""/>
    <s v="Sao Paulo Brazil"/>
    <s v="Hadley Guerrero Sr. Manger"/>
    <x v="1"/>
    <n v="1"/>
    <x v="1"/>
  </r>
  <r>
    <s v="E03255"/>
    <s v="Jose Brown"/>
    <s v="System Administrator "/>
    <x v="0"/>
    <s v="Speciality Products"/>
    <s v="Male"/>
    <s v="Caucasian"/>
    <n v="43"/>
    <d v="2016-04-07T00:00:00"/>
    <n v="67976"/>
    <n v="0"/>
    <s v="United States"/>
    <s v="Seattle"/>
    <s v=""/>
    <s v="Seattle United States"/>
    <s v="Jose Brown System Administrator "/>
    <x v="1"/>
    <n v="2"/>
    <x v="1"/>
  </r>
  <r>
    <s v="E01711"/>
    <s v="Benjamin Ford"/>
    <s v="Analyst II"/>
    <x v="1"/>
    <s v="Speciality Products"/>
    <s v="Male"/>
    <s v="Caucasian"/>
    <n v="31"/>
    <d v="2021-04-22T00:00:00"/>
    <n v="74215"/>
    <n v="0"/>
    <s v="United States"/>
    <s v="Phoenix"/>
    <s v=""/>
    <s v="Phoenix United States"/>
    <s v="Benjamin Ford Analyst II"/>
    <x v="1"/>
    <n v="2"/>
    <x v="1"/>
  </r>
  <r>
    <s v="E00500"/>
    <s v="Henry Shah"/>
    <s v="Director"/>
    <x v="3"/>
    <s v="Manufacturing"/>
    <s v="Male"/>
    <s v="Asian"/>
    <n v="55"/>
    <d v="2010-06-11T00:00:00"/>
    <n v="187389"/>
    <n v="0.25"/>
    <s v="China"/>
    <s v="Chengdu"/>
    <s v=""/>
    <s v="Chengdu China"/>
    <s v="Henry Shah Director"/>
    <x v="1"/>
    <n v="2"/>
    <x v="1"/>
  </r>
  <r>
    <s v="E04972"/>
    <s v="Ivy Daniels"/>
    <s v="Sr. Manger"/>
    <x v="4"/>
    <s v="Speciality Products"/>
    <s v="Female"/>
    <s v="Caucasian"/>
    <n v="41"/>
    <d v="2008-10-26T00:00:00"/>
    <n v="131841"/>
    <n v="0.13"/>
    <s v="United States"/>
    <s v="Columbus"/>
    <s v=""/>
    <s v="Columbus United States"/>
    <s v="Ivy Daniels Sr. Manger"/>
    <x v="1"/>
    <n v="4"/>
    <x v="1"/>
  </r>
  <r>
    <s v="E02728"/>
    <s v="Thomas Chang"/>
    <s v="Sr. Analyst"/>
    <x v="3"/>
    <s v="Research &amp; Development"/>
    <s v="Male"/>
    <s v="Asian"/>
    <n v="34"/>
    <d v="2011-07-26T00:00:00"/>
    <n v="97231"/>
    <n v="0"/>
    <s v="China"/>
    <s v="Beijing"/>
    <s v=""/>
    <s v="Beijing China"/>
    <s v="Thomas Chang Sr. Analyst"/>
    <x v="1"/>
    <n v="3"/>
    <x v="1"/>
  </r>
  <r>
    <s v="E04749"/>
    <s v="Caroline Phan"/>
    <s v="Sr. Manger"/>
    <x v="1"/>
    <s v="Corporate"/>
    <s v="Female"/>
    <s v="Asian"/>
    <n v="41"/>
    <d v="2004-03-14T00:00:00"/>
    <n v="155004"/>
    <n v="0.12"/>
    <s v="United States"/>
    <s v="Austin"/>
    <s v=""/>
    <s v="Austin United States"/>
    <s v="Caroline Phan Sr. Manger"/>
    <x v="1"/>
    <n v="1"/>
    <x v="1"/>
  </r>
  <r>
    <s v="E02023"/>
    <s v="Maverick Mehta"/>
    <s v="Systems Analyst"/>
    <x v="0"/>
    <s v="Manufacturing"/>
    <s v="Male"/>
    <s v="Asian"/>
    <n v="40"/>
    <d v="2007-07-30T00:00:00"/>
    <n v="41859"/>
    <n v="0"/>
    <s v="United States"/>
    <s v="Seattle"/>
    <s v=""/>
    <s v="Seattle United States"/>
    <s v="Maverick Mehta Systems Analyst"/>
    <x v="1"/>
    <n v="3"/>
    <x v="1"/>
  </r>
  <r>
    <s v="E03166"/>
    <s v="Austin Edwards"/>
    <s v="IT Coordinator"/>
    <x v="0"/>
    <s v="Manufacturing"/>
    <s v="Male"/>
    <s v="Black"/>
    <n v="42"/>
    <d v="2006-09-24T00:00:00"/>
    <n v="52733"/>
    <n v="0"/>
    <s v="United States"/>
    <s v="Chicago"/>
    <s v=""/>
    <s v="Chicago United States"/>
    <s v="Austin Edwards IT Coordinator"/>
    <x v="1"/>
    <n v="3"/>
    <x v="1"/>
  </r>
  <r>
    <s v="E02599"/>
    <s v="Daniel Huang"/>
    <s v="Vice President"/>
    <x v="4"/>
    <s v="Corporate"/>
    <s v="Male"/>
    <s v="Asian"/>
    <n v="31"/>
    <d v="2015-09-03T00:00:00"/>
    <n v="250953"/>
    <n v="0.34"/>
    <s v="United States"/>
    <s v="Columbus"/>
    <s v=""/>
    <s v="Columbus United States"/>
    <s v="Daniel Huang Vice President"/>
    <x v="1"/>
    <n v="3"/>
    <x v="1"/>
  </r>
  <r>
    <s v="E01014"/>
    <s v="Lucas Phan"/>
    <s v="Director"/>
    <x v="6"/>
    <s v="Research &amp; Development"/>
    <s v="Male"/>
    <s v="Asian"/>
    <n v="49"/>
    <d v="1999-02-19T00:00:00"/>
    <n v="191807"/>
    <n v="0.21"/>
    <s v="China"/>
    <s v="Chongqing"/>
    <s v=""/>
    <s v="Chongqing China"/>
    <s v="Lucas Phan Director"/>
    <x v="1"/>
    <n v="1"/>
    <x v="1"/>
  </r>
  <r>
    <s v="E04529"/>
    <s v="Gabriel Yu"/>
    <s v="Technical Architect"/>
    <x v="0"/>
    <s v="Speciality Products"/>
    <s v="Male"/>
    <s v="Asian"/>
    <n v="42"/>
    <d v="2014-06-23T00:00:00"/>
    <n v="64677"/>
    <n v="0"/>
    <s v="China"/>
    <s v="Chongqing"/>
    <s v=""/>
    <s v="Chongqing China"/>
    <s v="Gabriel Yu Technical Architect"/>
    <x v="1"/>
    <n v="2"/>
    <x v="1"/>
  </r>
  <r>
    <s v="E00085"/>
    <s v="Mason Watson"/>
    <s v="Sr. Manger"/>
    <x v="0"/>
    <s v="Corporate"/>
    <s v="Male"/>
    <s v="Caucasian"/>
    <n v="46"/>
    <d v="2004-09-14T00:00:00"/>
    <n v="130274"/>
    <n v="0.11"/>
    <s v="United States"/>
    <s v="Chicago"/>
    <s v=""/>
    <s v="Chicago United States"/>
    <s v="Mason Watson Sr. Manger"/>
    <x v="1"/>
    <n v="3"/>
    <x v="1"/>
  </r>
  <r>
    <s v="E00632"/>
    <s v="Angel Chang"/>
    <s v="Network Architect"/>
    <x v="0"/>
    <s v="Research &amp; Development"/>
    <s v="Male"/>
    <s v="Asian"/>
    <n v="37"/>
    <d v="2017-07-06T00:00:00"/>
    <n v="96331"/>
    <n v="0"/>
    <s v="China"/>
    <s v="Shanghai"/>
    <s v=""/>
    <s v="Shanghai China"/>
    <s v="Angel Chang Network Architect"/>
    <x v="1"/>
    <n v="3"/>
    <x v="1"/>
  </r>
  <r>
    <s v="E02108"/>
    <s v="Madeline Coleman"/>
    <s v="Sr. Manger"/>
    <x v="1"/>
    <s v="Research &amp; Development"/>
    <s v="Female"/>
    <s v="Caucasian"/>
    <n v="51"/>
    <d v="2006-04-28T00:00:00"/>
    <n v="150758"/>
    <n v="0.13"/>
    <s v="United States"/>
    <s v="Chicago"/>
    <d v="2007-08-16T00:00:00"/>
    <s v="Chicago United States"/>
    <s v="Madeline Coleman Sr. Manger"/>
    <x v="14"/>
    <n v="2"/>
    <x v="29"/>
  </r>
  <r>
    <s v="E03802"/>
    <s v="Thomas Vazquez"/>
    <s v="Director"/>
    <x v="5"/>
    <s v="Corporate"/>
    <s v="Male"/>
    <s v="Latino"/>
    <n v="46"/>
    <d v="2014-07-19T00:00:00"/>
    <n v="173629"/>
    <n v="0.21"/>
    <s v="Brazil"/>
    <s v="Sao Paulo"/>
    <s v=""/>
    <s v="Sao Paulo Brazil"/>
    <s v="Thomas Vazquez Director"/>
    <x v="1"/>
    <n v="3"/>
    <x v="1"/>
  </r>
  <r>
    <s v="E03685"/>
    <s v="Silas Hunter"/>
    <s v="Solutions Architect"/>
    <x v="0"/>
    <s v="Corporate"/>
    <s v="Male"/>
    <s v="Black"/>
    <n v="55"/>
    <d v="1998-05-04T00:00:00"/>
    <n v="62174"/>
    <n v="0"/>
    <s v="United States"/>
    <s v="Chicago"/>
    <s v=""/>
    <s v="Chicago United States"/>
    <s v="Silas Hunter Solutions Architect"/>
    <x v="1"/>
    <n v="2"/>
    <x v="1"/>
  </r>
  <r>
    <s v="E01089"/>
    <s v="Nicholas Brooks"/>
    <s v="Analyst II"/>
    <x v="3"/>
    <s v="Manufacturing"/>
    <s v="Male"/>
    <s v="Caucasian"/>
    <n v="43"/>
    <d v="2017-10-20T00:00:00"/>
    <n v="56555"/>
    <n v="0"/>
    <s v="United States"/>
    <s v="Phoenix"/>
    <s v=""/>
    <s v="Phoenix United States"/>
    <s v="Nicholas Brooks Analyst II"/>
    <x v="1"/>
    <n v="4"/>
    <x v="1"/>
  </r>
  <r>
    <s v="E03988"/>
    <s v="Dominic Thomas"/>
    <s v="Analyst II"/>
    <x v="6"/>
    <s v="Manufacturing"/>
    <s v="Male"/>
    <s v="Caucasian"/>
    <n v="48"/>
    <d v="2005-09-28T00:00:00"/>
    <n v="74655"/>
    <n v="0"/>
    <s v="United States"/>
    <s v="Austin"/>
    <s v=""/>
    <s v="Austin United States"/>
    <s v="Dominic Thomas Analyst II"/>
    <x v="1"/>
    <n v="3"/>
    <x v="1"/>
  </r>
  <r>
    <s v="E00401"/>
    <s v="Wesley Adams"/>
    <s v="System Administrator "/>
    <x v="0"/>
    <s v="Corporate"/>
    <s v="Male"/>
    <s v="Caucasian"/>
    <n v="48"/>
    <d v="2003-08-11T00:00:00"/>
    <n v="93017"/>
    <n v="0"/>
    <s v="United States"/>
    <s v="Seattle"/>
    <s v=""/>
    <s v="Seattle United States"/>
    <s v="Wesley Adams System Administrator "/>
    <x v="1"/>
    <n v="3"/>
    <x v="1"/>
  </r>
  <r>
    <s v="E03429"/>
    <s v="Ian Wu"/>
    <s v="Sr. Analyst"/>
    <x v="6"/>
    <s v="Manufacturing"/>
    <s v="Male"/>
    <s v="Asian"/>
    <n v="51"/>
    <d v="2012-04-14T00:00:00"/>
    <n v="82300"/>
    <n v="0"/>
    <s v="China"/>
    <s v="Chengdu"/>
    <s v=""/>
    <s v="Chengdu China"/>
    <s v="Ian Wu Sr. Analyst"/>
    <x v="1"/>
    <n v="2"/>
    <x v="1"/>
  </r>
  <r>
    <s v="E02417"/>
    <s v="Alice Young"/>
    <s v="Automation Engineer"/>
    <x v="5"/>
    <s v="Research &amp; Development"/>
    <s v="Female"/>
    <s v="Caucasian"/>
    <n v="46"/>
    <d v="2008-01-24T00:00:00"/>
    <n v="91621"/>
    <n v="0"/>
    <s v="United States"/>
    <s v="Chicago"/>
    <s v=""/>
    <s v="Chicago United States"/>
    <s v="Alice Young Automation Engineer"/>
    <x v="1"/>
    <n v="1"/>
    <x v="1"/>
  </r>
  <r>
    <s v="E00359"/>
    <s v="Logan Carrillo"/>
    <s v="Sr. Analyst"/>
    <x v="6"/>
    <s v="Research &amp; Development"/>
    <s v="Male"/>
    <s v="Latino"/>
    <n v="33"/>
    <d v="2014-11-30T00:00:00"/>
    <n v="91280"/>
    <n v="0"/>
    <s v="United States"/>
    <s v="Miami"/>
    <s v=""/>
    <s v="Miami United States"/>
    <s v="Logan Carrillo Sr. Analyst"/>
    <x v="1"/>
    <n v="4"/>
    <x v="1"/>
  </r>
  <r>
    <s v="E02044"/>
    <s v="Caroline Alexander"/>
    <s v="Business Partner"/>
    <x v="4"/>
    <s v="Manufacturing"/>
    <s v="Female"/>
    <s v="Black"/>
    <n v="42"/>
    <d v="2020-09-18T00:00:00"/>
    <n v="47071"/>
    <n v="0"/>
    <s v="United States"/>
    <s v="Columbus"/>
    <s v=""/>
    <s v="Columbus United States"/>
    <s v="Caroline Alexander Business Partner"/>
    <x v="1"/>
    <n v="3"/>
    <x v="1"/>
  </r>
  <r>
    <s v="E01479"/>
    <s v="Serenity Bailey"/>
    <s v="IT Systems Architect"/>
    <x v="0"/>
    <s v="Manufacturing"/>
    <s v="Female"/>
    <s v="Caucasian"/>
    <n v="55"/>
    <d v="2011-11-21T00:00:00"/>
    <n v="81218"/>
    <n v="0"/>
    <s v="United States"/>
    <s v="Chicago"/>
    <s v=""/>
    <s v="Chicago United States"/>
    <s v="Serenity Bailey IT Systems Architect"/>
    <x v="1"/>
    <n v="4"/>
    <x v="1"/>
  </r>
  <r>
    <s v="E04962"/>
    <s v="Elena Tan"/>
    <s v="Vice President"/>
    <x v="5"/>
    <s v="Manufacturing"/>
    <s v="Female"/>
    <s v="Asian"/>
    <n v="50"/>
    <d v="2008-10-13T00:00:00"/>
    <n v="181801"/>
    <n v="0.4"/>
    <s v="China"/>
    <s v="Chongqing"/>
    <d v="2019-12-11T00:00:00"/>
    <s v="Chongqing China"/>
    <s v="Elena Tan Vice President"/>
    <x v="5"/>
    <n v="4"/>
    <x v="30"/>
  </r>
  <r>
    <s v="E02769"/>
    <s v="Eliza Adams"/>
    <s v="Account Representative"/>
    <x v="2"/>
    <s v="Manufacturing"/>
    <s v="Female"/>
    <s v="Caucasian"/>
    <n v="26"/>
    <d v="2021-11-21T00:00:00"/>
    <n v="63137"/>
    <n v="0"/>
    <s v="United States"/>
    <s v="Chicago"/>
    <s v=""/>
    <s v="Chicago United States"/>
    <s v="Eliza Adams Account Representative"/>
    <x v="1"/>
    <n v="4"/>
    <x v="1"/>
  </r>
  <r>
    <s v="E03893"/>
    <s v="Alice Xiong"/>
    <s v="Vice President"/>
    <x v="5"/>
    <s v="Manufacturing"/>
    <s v="Female"/>
    <s v="Asian"/>
    <n v="55"/>
    <d v="2018-09-02T00:00:00"/>
    <n v="221465"/>
    <n v="0.34"/>
    <s v="China"/>
    <s v="Chengdu"/>
    <s v=""/>
    <s v="Chengdu China"/>
    <s v="Alice Xiong Vice President"/>
    <x v="1"/>
    <n v="3"/>
    <x v="1"/>
  </r>
  <r>
    <s v="E00553"/>
    <s v="Isla Yoon"/>
    <s v="Quality Engineer"/>
    <x v="5"/>
    <s v="Research &amp; Development"/>
    <s v="Female"/>
    <s v="Asian"/>
    <n v="50"/>
    <d v="2013-05-10T00:00:00"/>
    <n v="79388"/>
    <n v="0"/>
    <s v="United States"/>
    <s v="Austin"/>
    <d v="2019-08-04T00:00:00"/>
    <s v="Austin United States"/>
    <s v="Isla Yoon Quality Engineer"/>
    <x v="5"/>
    <n v="2"/>
    <x v="31"/>
  </r>
  <r>
    <s v="E03540"/>
    <s v="Emma Perry"/>
    <s v="Solutions Architect"/>
    <x v="0"/>
    <s v="Manufacturing"/>
    <s v="Female"/>
    <s v="Caucasian"/>
    <n v="28"/>
    <d v="2018-01-22T00:00:00"/>
    <n v="68176"/>
    <n v="0"/>
    <s v="United States"/>
    <s v="Seattle"/>
    <s v=""/>
    <s v="Seattle United States"/>
    <s v="Emma Perry Solutions Architect"/>
    <x v="1"/>
    <n v="1"/>
    <x v="1"/>
  </r>
  <r>
    <s v="E02769"/>
    <s v="Riley Marquez"/>
    <s v="Sr. Manger"/>
    <x v="1"/>
    <s v="Research &amp; Development"/>
    <s v="Female"/>
    <s v="Latino"/>
    <n v="39"/>
    <d v="2019-10-18T00:00:00"/>
    <n v="122829"/>
    <n v="0.11"/>
    <s v="United States"/>
    <s v="Chicago"/>
    <s v=""/>
    <s v="Chicago United States"/>
    <s v="Riley Marquez Sr. Manger"/>
    <x v="1"/>
    <n v="4"/>
    <x v="1"/>
  </r>
  <r>
    <s v="E03277"/>
    <s v="Caroline Hu"/>
    <s v="Sr. Manger"/>
    <x v="6"/>
    <s v="Speciality Products"/>
    <s v="Female"/>
    <s v="Asian"/>
    <n v="31"/>
    <d v="2019-08-18T00:00:00"/>
    <n v="126353"/>
    <n v="0.12"/>
    <s v="China"/>
    <s v="Shanghai"/>
    <s v=""/>
    <s v="Shanghai China"/>
    <s v="Caroline Hu Sr. Manger"/>
    <x v="1"/>
    <n v="3"/>
    <x v="1"/>
  </r>
  <r>
    <s v="E04194"/>
    <s v="Madison Kumar"/>
    <s v="Director"/>
    <x v="3"/>
    <s v="Speciality Products"/>
    <s v="Female"/>
    <s v="Asian"/>
    <n v="55"/>
    <d v="2010-10-17T00:00:00"/>
    <n v="188727"/>
    <n v="0.23"/>
    <s v="China"/>
    <s v="Chengdu"/>
    <s v=""/>
    <s v="Chengdu China"/>
    <s v="Madison Kumar Director"/>
    <x v="1"/>
    <n v="4"/>
    <x v="1"/>
  </r>
  <r>
    <s v="E01807"/>
    <s v="Matthew Lim"/>
    <s v="Sr. Analyst"/>
    <x v="2"/>
    <s v="Research &amp; Development"/>
    <s v="Male"/>
    <s v="Asian"/>
    <n v="52"/>
    <d v="1994-02-18T00:00:00"/>
    <n v="99624"/>
    <n v="0"/>
    <s v="United States"/>
    <s v="Seattle"/>
    <s v=""/>
    <s v="Seattle United States"/>
    <s v="Matthew Lim Sr. Analyst"/>
    <x v="1"/>
    <n v="1"/>
    <x v="1"/>
  </r>
  <r>
    <s v="E01762"/>
    <s v="Maya Ngo"/>
    <s v="Manager"/>
    <x v="2"/>
    <s v="Speciality Products"/>
    <s v="Female"/>
    <s v="Asian"/>
    <n v="55"/>
    <d v="2012-10-20T00:00:00"/>
    <n v="108686"/>
    <n v="0.06"/>
    <s v="United States"/>
    <s v="Columbus"/>
    <s v=""/>
    <s v="Columbus United States"/>
    <s v="Maya Ngo Manager"/>
    <x v="1"/>
    <n v="4"/>
    <x v="1"/>
  </r>
  <r>
    <s v="E02632"/>
    <s v="Alice Soto"/>
    <s v="Analyst"/>
    <x v="3"/>
    <s v="Corporate"/>
    <s v="Female"/>
    <s v="Latino"/>
    <n v="56"/>
    <d v="1995-04-13T00:00:00"/>
    <n v="50857"/>
    <n v="0"/>
    <s v="Brazil"/>
    <s v="Manaus"/>
    <s v=""/>
    <s v="Manaus Brazil"/>
    <s v="Alice Soto Analyst"/>
    <x v="1"/>
    <n v="2"/>
    <x v="1"/>
  </r>
  <r>
    <s v="E04226"/>
    <s v="Andrew Moore"/>
    <s v="Operations Engineer"/>
    <x v="5"/>
    <s v="Manufacturing"/>
    <s v="Male"/>
    <s v="Caucasian"/>
    <n v="47"/>
    <d v="2001-01-02T00:00:00"/>
    <n v="120628"/>
    <n v="0"/>
    <s v="United States"/>
    <s v="Chicago"/>
    <s v=""/>
    <s v="Chicago United States"/>
    <s v="Andrew Moore Operations Engineer"/>
    <x v="1"/>
    <n v="1"/>
    <x v="1"/>
  </r>
  <r>
    <s v="E04101"/>
    <s v="Olivia Harris"/>
    <s v="Director"/>
    <x v="2"/>
    <s v="Speciality Products"/>
    <s v="Female"/>
    <s v="Caucasian"/>
    <n v="63"/>
    <d v="2020-06-14T00:00:00"/>
    <n v="181216"/>
    <n v="0.27"/>
    <s v="United States"/>
    <s v="Columbus"/>
    <s v=""/>
    <s v="Columbus United States"/>
    <s v="Olivia Harris Director"/>
    <x v="1"/>
    <n v="2"/>
    <x v="1"/>
  </r>
  <r>
    <s v="E01981"/>
    <s v="Genesis Banks"/>
    <s v="Analyst"/>
    <x v="1"/>
    <s v="Corporate"/>
    <s v="Female"/>
    <s v="Caucasian"/>
    <n v="63"/>
    <d v="2012-03-16T00:00:00"/>
    <n v="46081"/>
    <n v="0"/>
    <s v="United States"/>
    <s v="Chicago"/>
    <s v=""/>
    <s v="Chicago United States"/>
    <s v="Genesis Banks Analyst"/>
    <x v="1"/>
    <n v="1"/>
    <x v="1"/>
  </r>
  <r>
    <s v="E02534"/>
    <s v="Victoria Johnson"/>
    <s v="Sr. Manger"/>
    <x v="3"/>
    <s v="Corporate"/>
    <s v="Female"/>
    <s v="Caucasian"/>
    <n v="55"/>
    <d v="2004-05-28T00:00:00"/>
    <n v="159885"/>
    <n v="0.12"/>
    <s v="United States"/>
    <s v="Columbus"/>
    <s v=""/>
    <s v="Columbus United States"/>
    <s v="Victoria Johnson Sr. Manger"/>
    <x v="1"/>
    <n v="2"/>
    <x v="1"/>
  </r>
  <r>
    <s v="E01238"/>
    <s v="Eloise Griffin"/>
    <s v="Director"/>
    <x v="2"/>
    <s v="Manufacturing"/>
    <s v="Female"/>
    <s v="Caucasian"/>
    <n v="55"/>
    <d v="1995-10-29T00:00:00"/>
    <n v="153271"/>
    <n v="0.15"/>
    <s v="United States"/>
    <s v="Austin"/>
    <s v=""/>
    <s v="Austin United States"/>
    <s v="Eloise Griffin Director"/>
    <x v="1"/>
    <n v="4"/>
    <x v="1"/>
  </r>
  <r>
    <s v="E01118"/>
    <s v="Roman Yang"/>
    <s v="Manager"/>
    <x v="4"/>
    <s v="Manufacturing"/>
    <s v="Male"/>
    <s v="Asian"/>
    <n v="42"/>
    <d v="2009-12-12T00:00:00"/>
    <n v="114242"/>
    <n v="0.08"/>
    <s v="United States"/>
    <s v="Phoenix"/>
    <s v=""/>
    <s v="Phoenix United States"/>
    <s v="Roman Yang Manager"/>
    <x v="1"/>
    <n v="4"/>
    <x v="1"/>
  </r>
  <r>
    <s v="E04041"/>
    <s v="Clara Huynh"/>
    <s v="IT Coordinator"/>
    <x v="0"/>
    <s v="Speciality Products"/>
    <s v="Female"/>
    <s v="Asian"/>
    <n v="39"/>
    <d v="2020-11-18T00:00:00"/>
    <n v="48415"/>
    <n v="0"/>
    <s v="China"/>
    <s v="Shanghai"/>
    <s v=""/>
    <s v="Shanghai China"/>
    <s v="Clara Huynh IT Coordinator"/>
    <x v="1"/>
    <n v="4"/>
    <x v="1"/>
  </r>
  <r>
    <s v="E04308"/>
    <s v="Kai Flores"/>
    <s v="Development Engineer"/>
    <x v="5"/>
    <s v="Manufacturing"/>
    <s v="Male"/>
    <s v="Latino"/>
    <n v="35"/>
    <d v="2017-05-23T00:00:00"/>
    <n v="65566"/>
    <n v="0"/>
    <s v="United States"/>
    <s v="Seattle"/>
    <s v=""/>
    <s v="Seattle United States"/>
    <s v="Kai Flores Development Engineer"/>
    <x v="1"/>
    <n v="2"/>
    <x v="1"/>
  </r>
  <r>
    <s v="E01052"/>
    <s v="Jaxson Dinh"/>
    <s v="Sr. Manger"/>
    <x v="6"/>
    <s v="Research &amp; Development"/>
    <s v="Male"/>
    <s v="Asian"/>
    <n v="45"/>
    <d v="2001-05-03T00:00:00"/>
    <n v="147752"/>
    <n v="0.12"/>
    <s v="China"/>
    <s v="Shanghai"/>
    <d v="2011-12-26T00:00:00"/>
    <s v="Shanghai China"/>
    <s v="Jaxson Dinh Sr. Manger"/>
    <x v="15"/>
    <n v="2"/>
    <x v="32"/>
  </r>
  <r>
    <s v="E04165"/>
    <s v="Sophie Vang"/>
    <s v="Sr. Manger"/>
    <x v="6"/>
    <s v="Manufacturing"/>
    <s v="Female"/>
    <s v="Asian"/>
    <n v="25"/>
    <d v="2021-09-14T00:00:00"/>
    <n v="136810"/>
    <n v="0.14000000000000001"/>
    <s v="China"/>
    <s v="Chongqing"/>
    <s v=""/>
    <s v="Chongqing China"/>
    <s v="Sophie Vang Sr. Manger"/>
    <x v="1"/>
    <n v="3"/>
    <x v="1"/>
  </r>
  <r>
    <s v="E02295"/>
    <s v="Axel Jordan"/>
    <s v="Analyst"/>
    <x v="2"/>
    <s v="Corporate"/>
    <s v="Male"/>
    <s v="Caucasian"/>
    <n v="47"/>
    <d v="2013-02-28T00:00:00"/>
    <n v="54635"/>
    <n v="0"/>
    <s v="United States"/>
    <s v="Chicago"/>
    <s v=""/>
    <s v="Chicago United States"/>
    <s v="Axel Jordan Analyst"/>
    <x v="1"/>
    <n v="1"/>
    <x v="1"/>
  </r>
  <r>
    <s v="E04546"/>
    <s v="Jade Hunter"/>
    <s v="Cloud Infrastructure Architect"/>
    <x v="0"/>
    <s v="Corporate"/>
    <s v="Female"/>
    <s v="Caucasian"/>
    <n v="42"/>
    <d v="2020-02-05T00:00:00"/>
    <n v="96636"/>
    <n v="0"/>
    <s v="United States"/>
    <s v="Columbus"/>
    <s v=""/>
    <s v="Columbus United States"/>
    <s v="Jade Hunter Cloud Infrastructure Architect"/>
    <x v="1"/>
    <n v="1"/>
    <x v="1"/>
  </r>
  <r>
    <s v="E04217"/>
    <s v="Lydia Williams"/>
    <s v="System Administrator "/>
    <x v="0"/>
    <s v="Manufacturing"/>
    <s v="Female"/>
    <s v="Black"/>
    <n v="35"/>
    <d v="2014-10-29T00:00:00"/>
    <n v="91592"/>
    <n v="0"/>
    <s v="United States"/>
    <s v="Chicago"/>
    <s v=""/>
    <s v="Chicago United States"/>
    <s v="Lydia Williams System Administrator "/>
    <x v="1"/>
    <n v="4"/>
    <x v="1"/>
  </r>
  <r>
    <s v="E00650"/>
    <s v="Emery Chang"/>
    <s v="Business Partner"/>
    <x v="4"/>
    <s v="Research &amp; Development"/>
    <s v="Female"/>
    <s v="Asian"/>
    <n v="45"/>
    <d v="2000-08-17T00:00:00"/>
    <n v="55563"/>
    <n v="0"/>
    <s v="China"/>
    <s v="Chengdu"/>
    <s v=""/>
    <s v="Chengdu China"/>
    <s v="Emery Chang Business Partner"/>
    <x v="1"/>
    <n v="3"/>
    <x v="1"/>
  </r>
  <r>
    <s v="E00344"/>
    <s v="Savannah He"/>
    <s v="Director"/>
    <x v="0"/>
    <s v="Research &amp; Development"/>
    <s v="Female"/>
    <s v="Asian"/>
    <n v="52"/>
    <d v="1996-02-14T00:00:00"/>
    <n v="159724"/>
    <n v="0.23"/>
    <s v="China"/>
    <s v="Beijing"/>
    <s v=""/>
    <s v="Beijing China"/>
    <s v="Savannah He Director"/>
    <x v="1"/>
    <n v="1"/>
    <x v="1"/>
  </r>
  <r>
    <s v="E04645"/>
    <s v="Elias Ahmed"/>
    <s v="Vice President"/>
    <x v="6"/>
    <s v="Corporate"/>
    <s v="Male"/>
    <s v="Asian"/>
    <n v="57"/>
    <d v="2017-08-04T00:00:00"/>
    <n v="183190"/>
    <n v="0.36"/>
    <s v="United States"/>
    <s v="Chicago"/>
    <s v=""/>
    <s v="Chicago United States"/>
    <s v="Elias Ahmed Vice President"/>
    <x v="1"/>
    <n v="3"/>
    <x v="1"/>
  </r>
  <r>
    <s v="E03880"/>
    <s v="Samantha Woods"/>
    <s v="Analyst"/>
    <x v="3"/>
    <s v="Speciality Products"/>
    <s v="Female"/>
    <s v="Caucasian"/>
    <n v="56"/>
    <d v="2019-12-25T00:00:00"/>
    <n v="54829"/>
    <n v="0"/>
    <s v="United States"/>
    <s v="Phoenix"/>
    <s v=""/>
    <s v="Phoenix United States"/>
    <s v="Samantha Woods Analyst"/>
    <x v="1"/>
    <n v="4"/>
    <x v="1"/>
  </r>
  <r>
    <s v="E02730"/>
    <s v="Axel Soto"/>
    <s v="Quality Engineer"/>
    <x v="5"/>
    <s v="Corporate"/>
    <s v="Male"/>
    <s v="Latino"/>
    <n v="46"/>
    <d v="2005-04-22T00:00:00"/>
    <n v="96639"/>
    <n v="0"/>
    <s v="Brazil"/>
    <s v="Rio de Janerio"/>
    <s v=""/>
    <s v="Rio de Janerio Brazil"/>
    <s v="Axel Soto Quality Engineer"/>
    <x v="1"/>
    <n v="2"/>
    <x v="1"/>
  </r>
  <r>
    <s v="E04517"/>
    <s v="Amelia Choi"/>
    <s v="Manager"/>
    <x v="6"/>
    <s v="Speciality Products"/>
    <s v="Female"/>
    <s v="Asian"/>
    <n v="43"/>
    <d v="2006-06-11T00:00:00"/>
    <n v="117278"/>
    <n v="0.09"/>
    <s v="United States"/>
    <s v="Miami"/>
    <s v=""/>
    <s v="Miami United States"/>
    <s v="Amelia Choi Manager"/>
    <x v="1"/>
    <n v="2"/>
    <x v="1"/>
  </r>
  <r>
    <s v="E00965"/>
    <s v="Jacob Khan"/>
    <s v="Computer Systems Manager"/>
    <x v="0"/>
    <s v="Speciality Products"/>
    <s v="Male"/>
    <s v="Asian"/>
    <n v="53"/>
    <d v="2008-02-09T00:00:00"/>
    <n v="84193"/>
    <n v="0.09"/>
    <s v="China"/>
    <s v="Shanghai"/>
    <s v=""/>
    <s v="Shanghai China"/>
    <s v="Jacob Khan Computer Systems Manager"/>
    <x v="1"/>
    <n v="1"/>
    <x v="1"/>
  </r>
  <r>
    <s v="E04639"/>
    <s v="Luna Taylor"/>
    <s v="Network Administrator"/>
    <x v="0"/>
    <s v="Manufacturing"/>
    <s v="Female"/>
    <s v="Caucasian"/>
    <n v="47"/>
    <d v="2018-07-28T00:00:00"/>
    <n v="87806"/>
    <n v="0"/>
    <s v="United States"/>
    <s v="Seattle"/>
    <s v=""/>
    <s v="Seattle United States"/>
    <s v="Luna Taylor Network Administrator"/>
    <x v="1"/>
    <n v="3"/>
    <x v="1"/>
  </r>
  <r>
    <s v="E00465"/>
    <s v="Dominic Parker"/>
    <s v="Test Engineer"/>
    <x v="5"/>
    <s v="Research &amp; Development"/>
    <s v="Male"/>
    <s v="Caucasian"/>
    <n v="62"/>
    <d v="2011-10-04T00:00:00"/>
    <n v="63959"/>
    <n v="0"/>
    <s v="United States"/>
    <s v="Seattle"/>
    <s v=""/>
    <s v="Seattle United States"/>
    <s v="Dominic Parker Test Engineer"/>
    <x v="1"/>
    <n v="4"/>
    <x v="1"/>
  </r>
  <r>
    <s v="E03058"/>
    <s v="Angel Xiong"/>
    <s v="Vice President"/>
    <x v="0"/>
    <s v="Research &amp; Development"/>
    <s v="Male"/>
    <s v="Asian"/>
    <n v="35"/>
    <d v="2015-06-11T00:00:00"/>
    <n v="234723"/>
    <n v="0.36"/>
    <s v="China"/>
    <s v="Shanghai"/>
    <s v=""/>
    <s v="Shanghai China"/>
    <s v="Angel Xiong Vice President"/>
    <x v="1"/>
    <n v="2"/>
    <x v="1"/>
  </r>
  <r>
    <s v="E02337"/>
    <s v="Emma Cao"/>
    <s v="Analyst"/>
    <x v="3"/>
    <s v="Corporate"/>
    <s v="Female"/>
    <s v="Asian"/>
    <n v="27"/>
    <d v="2019-08-24T00:00:00"/>
    <n v="50809"/>
    <n v="0"/>
    <s v="China"/>
    <s v="Chongqing"/>
    <s v=""/>
    <s v="Chongqing China"/>
    <s v="Emma Cao Analyst"/>
    <x v="1"/>
    <n v="3"/>
    <x v="1"/>
  </r>
  <r>
    <s v="E04927"/>
    <s v="Ezekiel Bryant"/>
    <s v="Sr. Analyst"/>
    <x v="1"/>
    <s v="Manufacturing"/>
    <s v="Male"/>
    <s v="Caucasian"/>
    <n v="55"/>
    <d v="2002-07-19T00:00:00"/>
    <n v="77396"/>
    <n v="0"/>
    <s v="United States"/>
    <s v="Miami"/>
    <s v=""/>
    <s v="Miami United States"/>
    <s v="Ezekiel Bryant Sr. Analyst"/>
    <x v="1"/>
    <n v="3"/>
    <x v="1"/>
  </r>
  <r>
    <s v="E03799"/>
    <s v="Natalie Hwang"/>
    <s v="Sr. Analyst"/>
    <x v="1"/>
    <s v="Speciality Products"/>
    <s v="Female"/>
    <s v="Asian"/>
    <n v="63"/>
    <d v="1999-12-31T00:00:00"/>
    <n v="89523"/>
    <n v="0"/>
    <s v="United States"/>
    <s v="Phoenix"/>
    <s v=""/>
    <s v="Phoenix United States"/>
    <s v="Natalie Hwang Sr. Analyst"/>
    <x v="1"/>
    <n v="4"/>
    <x v="1"/>
  </r>
  <r>
    <s v="E04538"/>
    <s v="Adeline Yang"/>
    <s v="Cloud Infrastructure Architect"/>
    <x v="0"/>
    <s v="Corporate"/>
    <s v="Female"/>
    <s v="Asian"/>
    <n v="53"/>
    <d v="2011-07-20T00:00:00"/>
    <n v="86173"/>
    <n v="0"/>
    <s v="China"/>
    <s v="Chongqing"/>
    <s v=""/>
    <s v="Chongqing China"/>
    <s v="Adeline Yang Cloud Infrastructure Architect"/>
    <x v="1"/>
    <n v="3"/>
    <x v="1"/>
  </r>
  <r>
    <s v="E02633"/>
    <s v="Allison Roberts"/>
    <s v="Vice President"/>
    <x v="2"/>
    <s v="Manufacturing"/>
    <s v="Female"/>
    <s v="Black"/>
    <n v="54"/>
    <d v="2000-08-19T00:00:00"/>
    <n v="222224"/>
    <n v="0.38"/>
    <s v="United States"/>
    <s v="Columbus"/>
    <s v=""/>
    <s v="Columbus United States"/>
    <s v="Allison Roberts Vice President"/>
    <x v="1"/>
    <n v="3"/>
    <x v="1"/>
  </r>
  <r>
    <s v="E02965"/>
    <s v="Andrew Do"/>
    <s v="Sr. Manger"/>
    <x v="1"/>
    <s v="Research &amp; Development"/>
    <s v="Male"/>
    <s v="Asian"/>
    <n v="43"/>
    <d v="2021-04-17T00:00:00"/>
    <n v="146140"/>
    <n v="0.15"/>
    <s v="United States"/>
    <s v="Seattle"/>
    <s v=""/>
    <s v="Seattle United States"/>
    <s v="Andrew Do Sr. Manger"/>
    <x v="1"/>
    <n v="2"/>
    <x v="1"/>
  </r>
  <r>
    <s v="E04345"/>
    <s v="Eliana Grant"/>
    <s v="Engineering Manager"/>
    <x v="5"/>
    <s v="Speciality Products"/>
    <s v="Female"/>
    <s v="Caucasian"/>
    <n v="64"/>
    <d v="1994-06-20T00:00:00"/>
    <n v="109456"/>
    <n v="0.1"/>
    <s v="United States"/>
    <s v="Chicago"/>
    <s v=""/>
    <s v="Chicago United States"/>
    <s v="Eliana Grant Engineering Manager"/>
    <x v="1"/>
    <n v="2"/>
    <x v="1"/>
  </r>
  <r>
    <s v="E02895"/>
    <s v="Mila Soto"/>
    <s v="Director"/>
    <x v="1"/>
    <s v="Research &amp; Development"/>
    <s v="Female"/>
    <s v="Latino"/>
    <n v="65"/>
    <d v="2008-10-07T00:00:00"/>
    <n v="170221"/>
    <n v="0.15"/>
    <s v="Brazil"/>
    <s v="Manaus"/>
    <s v=""/>
    <s v="Manaus Brazil"/>
    <s v="Mila Soto Director"/>
    <x v="1"/>
    <n v="4"/>
    <x v="1"/>
  </r>
  <r>
    <s v="E01132"/>
    <s v="Gabriella Johnson"/>
    <s v="Computer Systems Manager"/>
    <x v="0"/>
    <s v="Research &amp; Development"/>
    <s v="Female"/>
    <s v="Caucasian"/>
    <n v="42"/>
    <d v="2006-03-01T00:00:00"/>
    <n v="97433"/>
    <n v="0.05"/>
    <s v="United States"/>
    <s v="Seattle"/>
    <d v="2015-08-08T00:00:00"/>
    <s v="Seattle United States"/>
    <s v="Gabriella Johnson Computer Systems Manager"/>
    <x v="16"/>
    <n v="1"/>
    <x v="33"/>
  </r>
  <r>
    <s v="E00758"/>
    <s v="Jonathan Khan"/>
    <s v="Account Representative"/>
    <x v="2"/>
    <s v="Manufacturing"/>
    <s v="Male"/>
    <s v="Asian"/>
    <n v="35"/>
    <d v="2013-08-30T00:00:00"/>
    <n v="59646"/>
    <n v="0"/>
    <s v="China"/>
    <s v="Shanghai"/>
    <s v=""/>
    <s v="Shanghai China"/>
    <s v="Jonathan Khan Account Representative"/>
    <x v="1"/>
    <n v="3"/>
    <x v="1"/>
  </r>
  <r>
    <s v="E03750"/>
    <s v="Elias Dang"/>
    <s v="Director"/>
    <x v="5"/>
    <s v="Speciality Products"/>
    <s v="Male"/>
    <s v="Asian"/>
    <n v="64"/>
    <d v="1995-08-29T00:00:00"/>
    <n v="158787"/>
    <n v="0.18"/>
    <s v="China"/>
    <s v="Chengdu"/>
    <s v=""/>
    <s v="Chengdu China"/>
    <s v="Elias Dang Director"/>
    <x v="1"/>
    <n v="3"/>
    <x v="1"/>
  </r>
  <r>
    <s v="E00144"/>
    <s v="Theodore Ngo"/>
    <s v="Controls Engineer"/>
    <x v="5"/>
    <s v="Research &amp; Development"/>
    <s v="Male"/>
    <s v="Asian"/>
    <n v="55"/>
    <d v="2018-04-29T00:00:00"/>
    <n v="83378"/>
    <n v="0"/>
    <s v="China"/>
    <s v="Beijing"/>
    <s v=""/>
    <s v="Beijing China"/>
    <s v="Theodore Ngo Controls Engineer"/>
    <x v="1"/>
    <n v="2"/>
    <x v="1"/>
  </r>
  <r>
    <s v="E02943"/>
    <s v="Bella Lopez"/>
    <s v="Sr. Analyst"/>
    <x v="6"/>
    <s v="Corporate"/>
    <s v="Female"/>
    <s v="Latino"/>
    <n v="32"/>
    <d v="2013-11-12T00:00:00"/>
    <n v="88895"/>
    <n v="0"/>
    <s v="United States"/>
    <s v="Chicago"/>
    <s v=""/>
    <s v="Chicago United States"/>
    <s v="Bella Lopez Sr. Analyst"/>
    <x v="1"/>
    <n v="4"/>
    <x v="1"/>
  </r>
  <r>
    <s v="E03901"/>
    <s v="Luca Truong"/>
    <s v="Director"/>
    <x v="6"/>
    <s v="Corporate"/>
    <s v="Male"/>
    <s v="Asian"/>
    <n v="45"/>
    <d v="2004-12-11T00:00:00"/>
    <n v="168846"/>
    <n v="0.24"/>
    <s v="China"/>
    <s v="Chongqing"/>
    <s v=""/>
    <s v="Chongqing China"/>
    <s v="Luca Truong Director"/>
    <x v="1"/>
    <n v="4"/>
    <x v="1"/>
  </r>
  <r>
    <s v="E03461"/>
    <s v="Nathan Lau"/>
    <s v="Business Partner"/>
    <x v="4"/>
    <s v="Research &amp; Development"/>
    <s v="Male"/>
    <s v="Asian"/>
    <n v="35"/>
    <d v="2011-02-22T00:00:00"/>
    <n v="43336"/>
    <n v="0"/>
    <s v="United States"/>
    <s v="Austin"/>
    <d v="2020-07-12T00:00:00"/>
    <s v="Austin United States"/>
    <s v="Nathan Lau Business Partner"/>
    <x v="2"/>
    <n v="1"/>
    <x v="34"/>
  </r>
  <r>
    <s v="E03490"/>
    <s v="Henry Campos"/>
    <s v="Sr. Manger"/>
    <x v="4"/>
    <s v="Corporate"/>
    <s v="Male"/>
    <s v="Latino"/>
    <n v="38"/>
    <d v="2009-09-27T00:00:00"/>
    <n v="127801"/>
    <n v="0.15"/>
    <s v="United States"/>
    <s v="Phoenix"/>
    <s v=""/>
    <s v="Phoenix United States"/>
    <s v="Henry Campos Sr. Manger"/>
    <x v="1"/>
    <n v="3"/>
    <x v="1"/>
  </r>
  <r>
    <s v="E04466"/>
    <s v="Connor Bell"/>
    <s v="Network Administrator"/>
    <x v="0"/>
    <s v="Corporate"/>
    <s v="Male"/>
    <s v="Black"/>
    <n v="54"/>
    <d v="2000-04-01T00:00:00"/>
    <n v="76352"/>
    <n v="0"/>
    <s v="United States"/>
    <s v="Austin"/>
    <s v=""/>
    <s v="Austin United States"/>
    <s v="Connor Bell Network Administrator"/>
    <x v="1"/>
    <n v="2"/>
    <x v="1"/>
  </r>
  <r>
    <s v="E03226"/>
    <s v="Angel Stewart"/>
    <s v="Vice President"/>
    <x v="1"/>
    <s v="Corporate"/>
    <s v="Male"/>
    <s v="Caucasian"/>
    <n v="28"/>
    <d v="2019-06-22T00:00:00"/>
    <n v="250767"/>
    <n v="0.38"/>
    <s v="United States"/>
    <s v="Seattle"/>
    <s v=""/>
    <s v="Seattle United States"/>
    <s v="Angel Stewart Vice President"/>
    <x v="1"/>
    <n v="2"/>
    <x v="1"/>
  </r>
  <r>
    <s v="E04607"/>
    <s v="Landon Brown"/>
    <s v="Vice President"/>
    <x v="6"/>
    <s v="Corporate"/>
    <s v="Male"/>
    <s v="Caucasian"/>
    <n v="26"/>
    <d v="2020-09-27T00:00:00"/>
    <n v="223055"/>
    <n v="0.3"/>
    <s v="United States"/>
    <s v="Columbus"/>
    <s v=""/>
    <s v="Columbus United States"/>
    <s v="Landon Brown Vice President"/>
    <x v="1"/>
    <n v="3"/>
    <x v="1"/>
  </r>
  <r>
    <s v="E02678"/>
    <s v="Nicholas Rivera"/>
    <s v="Director"/>
    <x v="5"/>
    <s v="Corporate"/>
    <s v="Male"/>
    <s v="Latino"/>
    <n v="45"/>
    <d v="2007-04-13T00:00:00"/>
    <n v="189680"/>
    <n v="0.23"/>
    <s v="Brazil"/>
    <s v="Sao Paulo"/>
    <s v=""/>
    <s v="Sao Paulo Brazil"/>
    <s v="Nicholas Rivera Director"/>
    <x v="1"/>
    <n v="2"/>
    <x v="1"/>
  </r>
  <r>
    <s v="E02190"/>
    <s v="Gabriel Carter"/>
    <s v="Test Engineer"/>
    <x v="5"/>
    <s v="Manufacturing"/>
    <s v="Male"/>
    <s v="Caucasian"/>
    <n v="57"/>
    <d v="2018-07-18T00:00:00"/>
    <n v="71167"/>
    <n v="0"/>
    <s v="United States"/>
    <s v="Columbus"/>
    <s v=""/>
    <s v="Columbus United States"/>
    <s v="Gabriel Carter Test Engineer"/>
    <x v="1"/>
    <n v="3"/>
    <x v="1"/>
  </r>
  <r>
    <s v="E00747"/>
    <s v="Leilani Baker"/>
    <s v="Technical Architect"/>
    <x v="0"/>
    <s v="Speciality Products"/>
    <s v="Female"/>
    <s v="Caucasian"/>
    <n v="59"/>
    <d v="2010-04-04T00:00:00"/>
    <n v="76027"/>
    <n v="0"/>
    <s v="United States"/>
    <s v="Seattle"/>
    <s v=""/>
    <s v="Seattle United States"/>
    <s v="Leilani Baker Technical Architect"/>
    <x v="1"/>
    <n v="2"/>
    <x v="1"/>
  </r>
  <r>
    <s v="E00268"/>
    <s v="Ian Flores"/>
    <s v="Director"/>
    <x v="5"/>
    <s v="Corporate"/>
    <s v="Male"/>
    <s v="Latino"/>
    <n v="48"/>
    <d v="2019-12-10T00:00:00"/>
    <n v="183113"/>
    <n v="0.24"/>
    <s v="Brazil"/>
    <s v="Rio de Janerio"/>
    <s v=""/>
    <s v="Rio de Janerio Brazil"/>
    <s v="Ian Flores Director"/>
    <x v="1"/>
    <n v="4"/>
    <x v="1"/>
  </r>
  <r>
    <s v="E01416"/>
    <s v="Hudson Thompson"/>
    <s v="Analyst II"/>
    <x v="3"/>
    <s v="Manufacturing"/>
    <s v="Male"/>
    <s v="Black"/>
    <n v="30"/>
    <d v="2020-10-20T00:00:00"/>
    <n v="67753"/>
    <n v="0"/>
    <s v="United States"/>
    <s v="Phoenix"/>
    <s v=""/>
    <s v="Phoenix United States"/>
    <s v="Hudson Thompson Analyst II"/>
    <x v="1"/>
    <n v="4"/>
    <x v="1"/>
  </r>
  <r>
    <s v="E01524"/>
    <s v="Ian Miller"/>
    <s v="Computer Systems Manager"/>
    <x v="0"/>
    <s v="Corporate"/>
    <s v="Male"/>
    <s v="Black"/>
    <n v="31"/>
    <d v="2016-10-13T00:00:00"/>
    <n v="63744"/>
    <n v="0.08"/>
    <s v="United States"/>
    <s v="Austin"/>
    <s v=""/>
    <s v="Austin United States"/>
    <s v="Ian Miller Computer Systems Manager"/>
    <x v="1"/>
    <n v="4"/>
    <x v="1"/>
  </r>
  <r>
    <s v="E03849"/>
    <s v="Harper Chin"/>
    <s v="Quality Engineer"/>
    <x v="5"/>
    <s v="Manufacturing"/>
    <s v="Female"/>
    <s v="Asian"/>
    <n v="50"/>
    <d v="2002-07-09T00:00:00"/>
    <n v="92209"/>
    <n v="0"/>
    <s v="China"/>
    <s v="Shanghai"/>
    <s v=""/>
    <s v="Shanghai China"/>
    <s v="Harper Chin Quality Engineer"/>
    <x v="1"/>
    <n v="3"/>
    <x v="1"/>
  </r>
  <r>
    <s v="E02801"/>
    <s v="Santiago f Brooks"/>
    <s v="Sr. Manger"/>
    <x v="2"/>
    <s v="Corporate"/>
    <s v="Male"/>
    <s v="Black"/>
    <n v="51"/>
    <d v="2000-09-01T00:00:00"/>
    <n v="157487"/>
    <n v="0.12"/>
    <s v="United States"/>
    <s v="Phoenix"/>
    <s v=""/>
    <s v="Phoenix United States"/>
    <s v="Santiago f Brooks Sr. Manger"/>
    <x v="1"/>
    <n v="3"/>
    <x v="1"/>
  </r>
  <r>
    <s v="E04155"/>
    <s v="Dylan Dominguez"/>
    <s v="Sr. Analyst"/>
    <x v="6"/>
    <s v="Research &amp; Development"/>
    <s v="Male"/>
    <s v="Latino"/>
    <n v="42"/>
    <d v="2015-04-07T00:00:00"/>
    <n v="99697"/>
    <n v="0"/>
    <s v="Brazil"/>
    <s v="Rio de Janerio"/>
    <s v=""/>
    <s v="Rio de Janerio Brazil"/>
    <s v="Dylan Dominguez Sr. Analyst"/>
    <x v="1"/>
    <n v="2"/>
    <x v="1"/>
  </r>
  <r>
    <s v="E01952"/>
    <s v="Everett Lee"/>
    <s v="Network Administrator"/>
    <x v="0"/>
    <s v="Research &amp; Development"/>
    <s v="Male"/>
    <s v="Asian"/>
    <n v="45"/>
    <d v="2010-02-26T00:00:00"/>
    <n v="90770"/>
    <n v="0"/>
    <s v="United States"/>
    <s v="Columbus"/>
    <s v=""/>
    <s v="Columbus United States"/>
    <s v="Everett Lee Network Administrator"/>
    <x v="1"/>
    <n v="1"/>
    <x v="1"/>
  </r>
  <r>
    <s v="E00116"/>
    <s v="Madelyn Mehta"/>
    <s v="Analyst"/>
    <x v="2"/>
    <s v="Speciality Products"/>
    <s v="Female"/>
    <s v="Asian"/>
    <n v="64"/>
    <d v="2005-01-28T00:00:00"/>
    <n v="55369"/>
    <n v="0"/>
    <s v="United States"/>
    <s v="Phoenix"/>
    <s v=""/>
    <s v="Phoenix United States"/>
    <s v="Madelyn Mehta Analyst"/>
    <x v="1"/>
    <n v="1"/>
    <x v="1"/>
  </r>
  <r>
    <s v="E04811"/>
    <s v="Athena Vasquez"/>
    <s v="Field Engineer"/>
    <x v="5"/>
    <s v="Speciality Products"/>
    <s v="Female"/>
    <s v="Latino"/>
    <n v="59"/>
    <d v="2014-09-16T00:00:00"/>
    <n v="69578"/>
    <n v="0"/>
    <s v="Brazil"/>
    <s v="Rio de Janerio"/>
    <s v=""/>
    <s v="Rio de Janerio Brazil"/>
    <s v="Athena Vasquez Field Engineer"/>
    <x v="1"/>
    <n v="3"/>
    <x v="1"/>
  </r>
  <r>
    <s v="E00624"/>
    <s v="William Watson"/>
    <s v="Director"/>
    <x v="3"/>
    <s v="Speciality Products"/>
    <s v="Male"/>
    <s v="Caucasian"/>
    <n v="41"/>
    <d v="2013-06-04T00:00:00"/>
    <n v="167526"/>
    <n v="0.26"/>
    <s v="United States"/>
    <s v="Miami"/>
    <s v=""/>
    <s v="Miami United States"/>
    <s v="William Watson Director"/>
    <x v="1"/>
    <n v="2"/>
    <x v="1"/>
  </r>
  <r>
    <s v="E03404"/>
    <s v="Everleigh Nunez"/>
    <s v="Field Engineer"/>
    <x v="5"/>
    <s v="Speciality Products"/>
    <s v="Female"/>
    <s v="Latino"/>
    <n v="42"/>
    <d v="2021-02-05T00:00:00"/>
    <n v="65507"/>
    <n v="0"/>
    <s v="Brazil"/>
    <s v="Manaus"/>
    <s v=""/>
    <s v="Manaus Brazil"/>
    <s v="Everleigh Nunez Field Engineer"/>
    <x v="1"/>
    <n v="1"/>
    <x v="1"/>
  </r>
  <r>
    <s v="E01845"/>
    <s v="Leo Fernandez"/>
    <s v="Manager"/>
    <x v="1"/>
    <s v="Research &amp; Development"/>
    <s v="Male"/>
    <s v="Latino"/>
    <n v="54"/>
    <d v="1998-04-28T00:00:00"/>
    <n v="108268"/>
    <n v="0.09"/>
    <s v="Brazil"/>
    <s v="Sao Paulo"/>
    <d v="2004-05-15T00:00:00"/>
    <s v="Sao Paulo Brazil"/>
    <s v="Leo Fernandez Manager"/>
    <x v="17"/>
    <n v="2"/>
    <x v="35"/>
  </r>
  <r>
    <s v="E04784"/>
    <s v="Joshua Lin"/>
    <s v="Technical Architect"/>
    <x v="0"/>
    <s v="Research &amp; Development"/>
    <s v="Male"/>
    <s v="Asian"/>
    <n v="37"/>
    <d v="2016-02-05T00:00:00"/>
    <n v="80055"/>
    <n v="0"/>
    <s v="China"/>
    <s v="Beijing"/>
    <s v=""/>
    <s v="Beijing China"/>
    <s v="Joshua Lin Technical Architect"/>
    <x v="1"/>
    <n v="1"/>
    <x v="1"/>
  </r>
  <r>
    <s v="E00145"/>
    <s v="Alexander Rivera"/>
    <s v="Sr. Analyst"/>
    <x v="2"/>
    <s v="Research &amp; Development"/>
    <s v="Male"/>
    <s v="Latino"/>
    <n v="58"/>
    <d v="2009-04-27T00:00:00"/>
    <n v="76802"/>
    <n v="0"/>
    <s v="Brazil"/>
    <s v="Manaus"/>
    <s v=""/>
    <s v="Manaus Brazil"/>
    <s v="Alexander Rivera Sr. Analyst"/>
    <x v="1"/>
    <n v="2"/>
    <x v="1"/>
  </r>
  <r>
    <s v="E00218"/>
    <s v="David Desai"/>
    <s v="Vice President"/>
    <x v="2"/>
    <s v="Speciality Products"/>
    <s v="Male"/>
    <s v="Asian"/>
    <n v="47"/>
    <d v="2016-11-22T00:00:00"/>
    <n v="253249"/>
    <n v="0.31"/>
    <s v="United States"/>
    <s v="Austin"/>
    <s v=""/>
    <s v="Austin United States"/>
    <s v="David Desai Vice President"/>
    <x v="1"/>
    <n v="4"/>
    <x v="1"/>
  </r>
  <r>
    <s v="E02185"/>
    <s v="Aubrey Yoon"/>
    <s v="Sr. Business Partner"/>
    <x v="4"/>
    <s v="Research &amp; Development"/>
    <s v="Female"/>
    <s v="Asian"/>
    <n v="60"/>
    <d v="2005-11-11T00:00:00"/>
    <n v="78388"/>
    <n v="0"/>
    <s v="China"/>
    <s v="Chongqing"/>
    <s v=""/>
    <s v="Chongqing China"/>
    <s v="Aubrey Yoon Sr. Business Partner"/>
    <x v="1"/>
    <n v="4"/>
    <x v="1"/>
  </r>
  <r>
    <s v="E01070"/>
    <s v="Grayson Brown"/>
    <s v="Vice President"/>
    <x v="0"/>
    <s v="Corporate"/>
    <s v="Male"/>
    <s v="Caucasian"/>
    <n v="38"/>
    <d v="2016-06-22T00:00:00"/>
    <n v="249870"/>
    <n v="0.34"/>
    <s v="United States"/>
    <s v="Chicago"/>
    <s v=""/>
    <s v="Chicago United States"/>
    <s v="Grayson Brown Vice President"/>
    <x v="1"/>
    <n v="2"/>
    <x v="1"/>
  </r>
  <r>
    <s v="E03807"/>
    <s v="Noah Chen"/>
    <s v="Sr. Manger"/>
    <x v="6"/>
    <s v="Manufacturing"/>
    <s v="Male"/>
    <s v="Asian"/>
    <n v="63"/>
    <d v="2015-03-01T00:00:00"/>
    <n v="148321"/>
    <n v="0.15"/>
    <s v="China"/>
    <s v="Beijing"/>
    <s v=""/>
    <s v="Beijing China"/>
    <s v="Noah Chen Sr. Manger"/>
    <x v="1"/>
    <n v="1"/>
    <x v="1"/>
  </r>
  <r>
    <s v="E00784"/>
    <s v="Ella Nguyen"/>
    <s v="Service Desk Analyst"/>
    <x v="0"/>
    <s v="Corporate"/>
    <s v="Female"/>
    <s v="Asian"/>
    <n v="60"/>
    <d v="2004-02-10T00:00:00"/>
    <n v="90258"/>
    <n v="0"/>
    <s v="China"/>
    <s v="Chongqing"/>
    <s v=""/>
    <s v="Chongqing China"/>
    <s v="Ella Nguyen Service Desk Analyst"/>
    <x v="1"/>
    <n v="1"/>
    <x v="1"/>
  </r>
  <r>
    <s v="E04925"/>
    <s v="Athena Jordan"/>
    <s v="System Administrator "/>
    <x v="0"/>
    <s v="Manufacturing"/>
    <s v="Female"/>
    <s v="Black"/>
    <n v="42"/>
    <d v="2011-02-19T00:00:00"/>
    <n v="72486"/>
    <n v="0"/>
    <s v="United States"/>
    <s v="Seattle"/>
    <s v=""/>
    <s v="Seattle United States"/>
    <s v="Athena Jordan System Administrator "/>
    <x v="1"/>
    <n v="1"/>
    <x v="1"/>
  </r>
  <r>
    <s v="E04448"/>
    <s v="Adrian Ruiz"/>
    <s v="Sr. Analyst"/>
    <x v="1"/>
    <s v="Corporate"/>
    <s v="Male"/>
    <s v="Latino"/>
    <n v="34"/>
    <d v="2014-09-04T00:00:00"/>
    <n v="95499"/>
    <n v="0"/>
    <s v="Brazil"/>
    <s v="Sao Paulo"/>
    <d v="2017-08-11T00:00:00"/>
    <s v="Sao Paulo Brazil"/>
    <s v="Adrian Ruiz Sr. Analyst"/>
    <x v="3"/>
    <n v="3"/>
    <x v="36"/>
  </r>
  <r>
    <s v="E04817"/>
    <s v="Zoe Sanchez"/>
    <s v="Sr. Analyst"/>
    <x v="3"/>
    <s v="Research &amp; Development"/>
    <s v="Female"/>
    <s v="Latino"/>
    <n v="53"/>
    <d v="2004-12-23T00:00:00"/>
    <n v="90212"/>
    <n v="0"/>
    <s v="Brazil"/>
    <s v="Sao Paulo"/>
    <s v=""/>
    <s v="Sao Paulo Brazil"/>
    <s v="Zoe Sanchez Sr. Analyst"/>
    <x v="1"/>
    <n v="4"/>
    <x v="1"/>
  </r>
  <r>
    <s v="E00325"/>
    <s v="Jameson Chen"/>
    <s v="Vice President"/>
    <x v="6"/>
    <s v="Research &amp; Development"/>
    <s v="Male"/>
    <s v="Asian"/>
    <n v="39"/>
    <d v="2019-12-05T00:00:00"/>
    <n v="254057"/>
    <n v="0.39"/>
    <s v="China"/>
    <s v="Shanghai"/>
    <s v=""/>
    <s v="Shanghai China"/>
    <s v="Jameson Chen Vice President"/>
    <x v="1"/>
    <n v="4"/>
    <x v="1"/>
  </r>
  <r>
    <s v="E00403"/>
    <s v="Liliana Soto"/>
    <s v="Business Partner"/>
    <x v="4"/>
    <s v="Manufacturing"/>
    <s v="Female"/>
    <s v="Latino"/>
    <n v="58"/>
    <d v="2010-10-12T00:00:00"/>
    <n v="43001"/>
    <n v="0"/>
    <s v="United States"/>
    <s v="Austin"/>
    <s v=""/>
    <s v="Austin United States"/>
    <s v="Liliana Soto Business Partner"/>
    <x v="1"/>
    <n v="4"/>
    <x v="1"/>
  </r>
  <r>
    <s v="E00436"/>
    <s v="Lincoln Reyes"/>
    <s v="Computer Systems Manager"/>
    <x v="0"/>
    <s v="Manufacturing"/>
    <s v="Male"/>
    <s v="Latino"/>
    <n v="60"/>
    <d v="1998-08-03T00:00:00"/>
    <n v="85120"/>
    <n v="0.09"/>
    <s v="United States"/>
    <s v="Seattle"/>
    <s v=""/>
    <s v="Seattle United States"/>
    <s v="Lincoln Reyes Computer Systems Manager"/>
    <x v="1"/>
    <n v="3"/>
    <x v="1"/>
  </r>
  <r>
    <s v="E04358"/>
    <s v="Grayson Soto"/>
    <s v="Business Partner"/>
    <x v="4"/>
    <s v="Manufacturing"/>
    <s v="Male"/>
    <s v="Latino"/>
    <n v="34"/>
    <d v="2015-08-03T00:00:00"/>
    <n v="52200"/>
    <n v="0"/>
    <s v="United States"/>
    <s v="Columbus"/>
    <s v=""/>
    <s v="Columbus United States"/>
    <s v="Grayson Soto Business Partner"/>
    <x v="1"/>
    <n v="3"/>
    <x v="1"/>
  </r>
  <r>
    <s v="E04662"/>
    <s v="Julia Morris"/>
    <s v="Sr. Manger"/>
    <x v="4"/>
    <s v="Corporate"/>
    <s v="Female"/>
    <s v="Caucasian"/>
    <n v="60"/>
    <d v="2008-10-18T00:00:00"/>
    <n v="150855"/>
    <n v="0.11"/>
    <s v="United States"/>
    <s v="Phoenix"/>
    <s v=""/>
    <s v="Phoenix United States"/>
    <s v="Julia Morris Sr. Manger"/>
    <x v="1"/>
    <n v="4"/>
    <x v="1"/>
  </r>
  <r>
    <s v="E01496"/>
    <s v="Ava Ortiz"/>
    <s v="Enterprise Architect"/>
    <x v="0"/>
    <s v="Manufacturing"/>
    <s v="Female"/>
    <s v="Latino"/>
    <n v="53"/>
    <d v="2004-07-20T00:00:00"/>
    <n v="65702"/>
    <n v="0"/>
    <s v="United States"/>
    <s v="Columbus"/>
    <s v=""/>
    <s v="Columbus United States"/>
    <s v="Ava Ortiz Enterprise Architect"/>
    <x v="1"/>
    <n v="3"/>
    <x v="1"/>
  </r>
  <r>
    <s v="E01870"/>
    <s v="Carson Chau"/>
    <s v="Director"/>
    <x v="1"/>
    <s v="Corporate"/>
    <s v="Male"/>
    <s v="Asian"/>
    <n v="58"/>
    <d v="2007-10-12T00:00:00"/>
    <n v="162038"/>
    <n v="0.24"/>
    <s v="China"/>
    <s v="Chongqing"/>
    <s v=""/>
    <s v="Chongqing China"/>
    <s v="Carson Chau Director"/>
    <x v="1"/>
    <n v="4"/>
    <x v="1"/>
  </r>
  <r>
    <s v="E03971"/>
    <s v="Lillian Chen"/>
    <s v="Sr. Manger"/>
    <x v="6"/>
    <s v="Research &amp; Development"/>
    <s v="Female"/>
    <s v="Asian"/>
    <n v="25"/>
    <d v="2020-04-09T00:00:00"/>
    <n v="157057"/>
    <n v="0.1"/>
    <s v="United States"/>
    <s v="Columbus"/>
    <s v=""/>
    <s v="Columbus United States"/>
    <s v="Lillian Chen Sr. Manger"/>
    <x v="1"/>
    <n v="2"/>
    <x v="1"/>
  </r>
  <r>
    <s v="E03616"/>
    <s v="Josiah Lewis"/>
    <s v="Manager"/>
    <x v="0"/>
    <s v="Research &amp; Development"/>
    <s v="Male"/>
    <s v="Caucasian"/>
    <n v="46"/>
    <d v="2021-08-11T00:00:00"/>
    <n v="127559"/>
    <n v="0.1"/>
    <s v="United States"/>
    <s v="Austin"/>
    <s v=""/>
    <s v="Austin United States"/>
    <s v="Josiah Lewis Manager"/>
    <x v="1"/>
    <n v="3"/>
    <x v="1"/>
  </r>
  <r>
    <s v="E00153"/>
    <s v="Claire Jones"/>
    <s v="Field Engineer"/>
    <x v="5"/>
    <s v="Corporate"/>
    <s v="Female"/>
    <s v="Caucasian"/>
    <n v="39"/>
    <d v="2019-03-12T00:00:00"/>
    <n v="62644"/>
    <n v="0"/>
    <s v="United States"/>
    <s v="Seattle"/>
    <s v=""/>
    <s v="Seattle United States"/>
    <s v="Claire Jones Field Engineer"/>
    <x v="1"/>
    <n v="1"/>
    <x v="1"/>
  </r>
  <r>
    <s v="E02313"/>
    <s v="Jeremiah Lu"/>
    <s v="Network Architect"/>
    <x v="0"/>
    <s v="Manufacturing"/>
    <s v="Male"/>
    <s v="Asian"/>
    <n v="50"/>
    <d v="2001-03-06T00:00:00"/>
    <n v="73907"/>
    <n v="0"/>
    <s v="China"/>
    <s v="Shanghai"/>
    <s v=""/>
    <s v="Shanghai China"/>
    <s v="Jeremiah Lu Network Architect"/>
    <x v="1"/>
    <n v="1"/>
    <x v="1"/>
  </r>
  <r>
    <s v="E02960"/>
    <s v="Nova Hill"/>
    <s v="Sr. Analyst"/>
    <x v="3"/>
    <s v="Manufacturing"/>
    <s v="Female"/>
    <s v="Caucasian"/>
    <n v="56"/>
    <d v="2018-03-10T00:00:00"/>
    <n v="90040"/>
    <n v="0"/>
    <s v="United States"/>
    <s v="Chicago"/>
    <s v=""/>
    <s v="Chicago United States"/>
    <s v="Nova Hill Sr. Analyst"/>
    <x v="1"/>
    <n v="1"/>
    <x v="1"/>
  </r>
  <r>
    <s v="E00096"/>
    <s v="Peyton Cruz"/>
    <s v="Development Engineer"/>
    <x v="5"/>
    <s v="Manufacturing"/>
    <s v="Female"/>
    <s v="Latino"/>
    <n v="30"/>
    <d v="2016-05-26T00:00:00"/>
    <n v="91134"/>
    <n v="0"/>
    <s v="Brazil"/>
    <s v="Sao Paulo"/>
    <s v=""/>
    <s v="Sao Paulo Brazil"/>
    <s v="Peyton Cruz Development Engineer"/>
    <x v="1"/>
    <n v="2"/>
    <x v="1"/>
  </r>
  <r>
    <s v="E02140"/>
    <s v="Naomi Zhao"/>
    <s v="Vice President"/>
    <x v="4"/>
    <s v="Speciality Products"/>
    <s v="Female"/>
    <s v="Asian"/>
    <n v="45"/>
    <d v="2021-09-22T00:00:00"/>
    <n v="201396"/>
    <n v="0.32"/>
    <s v="United States"/>
    <s v="Miami"/>
    <s v=""/>
    <s v="Miami United States"/>
    <s v="Naomi Zhao Vice President"/>
    <x v="1"/>
    <n v="3"/>
    <x v="1"/>
  </r>
  <r>
    <s v="E00826"/>
    <s v="Rylee Bui"/>
    <s v="Analyst"/>
    <x v="3"/>
    <s v="Corporate"/>
    <s v="Female"/>
    <s v="Asian"/>
    <n v="55"/>
    <d v="2011-12-22T00:00:00"/>
    <n v="54733"/>
    <n v="0"/>
    <s v="China"/>
    <s v="Chongqing"/>
    <s v=""/>
    <s v="Chongqing China"/>
    <s v="Rylee Bui Analyst"/>
    <x v="1"/>
    <n v="4"/>
    <x v="1"/>
  </r>
  <r>
    <s v="E03881"/>
    <s v="Andrew Reed"/>
    <s v="System Administrator "/>
    <x v="0"/>
    <s v="Corporate"/>
    <s v="Male"/>
    <s v="Black"/>
    <n v="28"/>
    <d v="2019-06-17T00:00:00"/>
    <n v="65341"/>
    <n v="0"/>
    <s v="United States"/>
    <s v="Miami"/>
    <d v="2022-04-11T00:00:00"/>
    <s v="Miami United States"/>
    <s v="Andrew Reed System Administrator "/>
    <x v="18"/>
    <n v="2"/>
    <x v="37"/>
  </r>
  <r>
    <s v="E02604"/>
    <s v="Brooklyn Collins"/>
    <s v="Sr. Manger"/>
    <x v="1"/>
    <s v="Corporate"/>
    <s v="Female"/>
    <s v="Black"/>
    <n v="59"/>
    <d v="2018-10-27T00:00:00"/>
    <n v="139208"/>
    <n v="0.11"/>
    <s v="United States"/>
    <s v="Austin"/>
    <s v=""/>
    <s v="Austin United States"/>
    <s v="Brooklyn Collins Sr. Manger"/>
    <x v="1"/>
    <n v="4"/>
    <x v="1"/>
  </r>
  <r>
    <s v="E02613"/>
    <s v="John Jung"/>
    <s v="Sr. Analyst"/>
    <x v="2"/>
    <s v="Speciality Products"/>
    <s v="Male"/>
    <s v="Asian"/>
    <n v="63"/>
    <d v="2018-03-12T00:00:00"/>
    <n v="73200"/>
    <n v="0"/>
    <s v="China"/>
    <s v="Shanghai"/>
    <s v=""/>
    <s v="Shanghai China"/>
    <s v="John Jung Sr. Analyst"/>
    <x v="1"/>
    <n v="1"/>
    <x v="1"/>
  </r>
  <r>
    <s v="E00864"/>
    <s v="Samantha Aguilar"/>
    <s v="Manager"/>
    <x v="3"/>
    <s v="Speciality Products"/>
    <s v="Female"/>
    <s v="Latino"/>
    <n v="46"/>
    <d v="2010-04-24T00:00:00"/>
    <n v="102636"/>
    <n v="0.06"/>
    <s v="United States"/>
    <s v="Seattle"/>
    <s v=""/>
    <s v="Seattle United States"/>
    <s v="Samantha Aguilar Manager"/>
    <x v="1"/>
    <n v="2"/>
    <x v="1"/>
  </r>
  <r>
    <s v="E01760"/>
    <s v="Madeline Acosta"/>
    <s v="Sr. Account Representative"/>
    <x v="2"/>
    <s v="Speciality Products"/>
    <s v="Female"/>
    <s v="Latino"/>
    <n v="26"/>
    <d v="2021-02-09T00:00:00"/>
    <n v="87427"/>
    <n v="0"/>
    <s v="Brazil"/>
    <s v="Sao Paulo"/>
    <s v=""/>
    <s v="Sao Paulo Brazil"/>
    <s v="Madeline Acosta Sr. Account Representative"/>
    <x v="1"/>
    <n v="1"/>
    <x v="1"/>
  </r>
  <r>
    <s v="E03223"/>
    <s v="Ethan Joseph"/>
    <s v="IT Coordinator"/>
    <x v="0"/>
    <s v="Research &amp; Development"/>
    <s v="Male"/>
    <s v="Caucasian"/>
    <n v="45"/>
    <d v="2018-05-28T00:00:00"/>
    <n v="49219"/>
    <n v="0"/>
    <s v="United States"/>
    <s v="Columbus"/>
    <s v=""/>
    <s v="Columbus United States"/>
    <s v="Ethan Joseph IT Coordinator"/>
    <x v="1"/>
    <n v="2"/>
    <x v="1"/>
  </r>
  <r>
    <s v="E01262"/>
    <s v="Miles Mehta"/>
    <s v="Manager"/>
    <x v="1"/>
    <s v="Manufacturing"/>
    <s v="Male"/>
    <s v="Asian"/>
    <n v="50"/>
    <d v="2018-05-19T00:00:00"/>
    <n v="106437"/>
    <n v="7.0000000000000007E-2"/>
    <s v="China"/>
    <s v="Chongqing"/>
    <s v=""/>
    <s v="Chongqing China"/>
    <s v="Miles Mehta Manager"/>
    <x v="1"/>
    <n v="2"/>
    <x v="1"/>
  </r>
  <r>
    <s v="E01075"/>
    <s v="Joshua Juarez"/>
    <s v="Analyst II"/>
    <x v="1"/>
    <s v="Manufacturing"/>
    <s v="Male"/>
    <s v="Latino"/>
    <n v="46"/>
    <d v="2015-05-05T00:00:00"/>
    <n v="64364"/>
    <n v="0"/>
    <s v="Brazil"/>
    <s v="Sao Paulo"/>
    <s v=""/>
    <s v="Sao Paulo Brazil"/>
    <s v="Joshua Juarez Analyst II"/>
    <x v="1"/>
    <n v="2"/>
    <x v="1"/>
  </r>
  <r>
    <s v="E00364"/>
    <s v="Matthew Howard"/>
    <s v="Director"/>
    <x v="4"/>
    <s v="Manufacturing"/>
    <s v="Male"/>
    <s v="Caucasian"/>
    <n v="50"/>
    <d v="2021-10-17T00:00:00"/>
    <n v="172180"/>
    <n v="0.3"/>
    <s v="United States"/>
    <s v="Columbus"/>
    <s v=""/>
    <s v="Columbus United States"/>
    <s v="Matthew Howard Director"/>
    <x v="1"/>
    <n v="4"/>
    <x v="1"/>
  </r>
  <r>
    <s v="E04108"/>
    <s v="Jade Figueroa"/>
    <s v="Sr. Analyst"/>
    <x v="2"/>
    <s v="Manufacturing"/>
    <s v="Female"/>
    <s v="Latino"/>
    <n v="33"/>
    <d v="2012-05-14T00:00:00"/>
    <n v="88343"/>
    <n v="0"/>
    <s v="Brazil"/>
    <s v="Rio de Janerio"/>
    <s v=""/>
    <s v="Rio de Janerio Brazil"/>
    <s v="Jade Figueroa Sr. Analyst"/>
    <x v="1"/>
    <n v="2"/>
    <x v="1"/>
  </r>
  <r>
    <s v="E02917"/>
    <s v="Everett Morales"/>
    <s v="Solutions Architect"/>
    <x v="0"/>
    <s v="Speciality Products"/>
    <s v="Male"/>
    <s v="Latino"/>
    <n v="57"/>
    <d v="2014-07-10T00:00:00"/>
    <n v="66649"/>
    <n v="0"/>
    <s v="Brazil"/>
    <s v="Rio de Janerio"/>
    <s v=""/>
    <s v="Rio de Janerio Brazil"/>
    <s v="Everett Morales Solutions Architect"/>
    <x v="1"/>
    <n v="3"/>
    <x v="1"/>
  </r>
  <r>
    <s v="E03720"/>
    <s v="Genesis Hunter"/>
    <s v="Manager"/>
    <x v="1"/>
    <s v="Corporate"/>
    <s v="Female"/>
    <s v="Caucasian"/>
    <n v="48"/>
    <d v="1999-04-22T00:00:00"/>
    <n v="102847"/>
    <n v="0.05"/>
    <s v="United States"/>
    <s v="Chicago"/>
    <s v=""/>
    <s v="Chicago United States"/>
    <s v="Genesis Hunter Manager"/>
    <x v="1"/>
    <n v="2"/>
    <x v="1"/>
  </r>
  <r>
    <s v="E03393"/>
    <s v="Henry Figueroa"/>
    <s v="Sr. Manger"/>
    <x v="1"/>
    <s v="Manufacturing"/>
    <s v="Male"/>
    <s v="Latino"/>
    <n v="46"/>
    <d v="2010-07-19T00:00:00"/>
    <n v="134881"/>
    <n v="0.15"/>
    <s v="Brazil"/>
    <s v="Manaus"/>
    <s v=""/>
    <s v="Manaus Brazil"/>
    <s v="Henry Figueroa Sr. Manger"/>
    <x v="1"/>
    <n v="3"/>
    <x v="1"/>
  </r>
  <r>
    <s v="E02977"/>
    <s v="Nicholas Song"/>
    <s v="Analyst II"/>
    <x v="6"/>
    <s v="Manufacturing"/>
    <s v="Male"/>
    <s v="Asian"/>
    <n v="52"/>
    <d v="1999-05-23T00:00:00"/>
    <n v="68807"/>
    <n v="0"/>
    <s v="China"/>
    <s v="Chengdu"/>
    <d v="2015-11-30T00:00:00"/>
    <s v="Chengdu China"/>
    <s v="Nicholas Song Analyst II"/>
    <x v="16"/>
    <n v="2"/>
    <x v="38"/>
  </r>
  <r>
    <s v="E03371"/>
    <s v="Jack Alexander"/>
    <s v="Vice President"/>
    <x v="0"/>
    <s v="Manufacturing"/>
    <s v="Male"/>
    <s v="Caucasian"/>
    <n v="56"/>
    <d v="2006-05-29T00:00:00"/>
    <n v="228822"/>
    <n v="0.36"/>
    <s v="United States"/>
    <s v="Miami"/>
    <s v=""/>
    <s v="Miami United States"/>
    <s v="Jack Alexander Vice President"/>
    <x v="1"/>
    <n v="2"/>
    <x v="1"/>
  </r>
  <r>
    <s v="E02531"/>
    <s v="Jameson Foster"/>
    <s v="Analyst"/>
    <x v="6"/>
    <s v="Manufacturing"/>
    <s v="Male"/>
    <s v="Caucasian"/>
    <n v="28"/>
    <d v="2021-07-18T00:00:00"/>
    <n v="43391"/>
    <n v="0"/>
    <s v="United States"/>
    <s v="Columbus"/>
    <s v=""/>
    <s v="Columbus United States"/>
    <s v="Jameson Foster Analyst"/>
    <x v="1"/>
    <n v="3"/>
    <x v="1"/>
  </r>
  <r>
    <s v="E02473"/>
    <s v="Leonardo Lo"/>
    <s v="Quality Engineer"/>
    <x v="5"/>
    <s v="Speciality Products"/>
    <s v="Male"/>
    <s v="Asian"/>
    <n v="29"/>
    <d v="2021-11-15T00:00:00"/>
    <n v="91782"/>
    <n v="0"/>
    <s v="China"/>
    <s v="Chongqing"/>
    <s v=""/>
    <s v="Chongqing China"/>
    <s v="Leonardo Lo Quality Engineer"/>
    <x v="1"/>
    <n v="4"/>
    <x v="1"/>
  </r>
  <r>
    <s v="E02468"/>
    <s v="Ella Huang"/>
    <s v="Vice President"/>
    <x v="6"/>
    <s v="Corporate"/>
    <s v="Female"/>
    <s v="Asian"/>
    <n v="45"/>
    <d v="2016-02-28T00:00:00"/>
    <n v="211637"/>
    <n v="0.31"/>
    <s v="United States"/>
    <s v="Chicago"/>
    <s v=""/>
    <s v="Chicago United States"/>
    <s v="Ella Huang Vice President"/>
    <x v="1"/>
    <n v="1"/>
    <x v="1"/>
  </r>
  <r>
    <s v="E01499"/>
    <s v="Liam Jordan"/>
    <s v="Computer Systems Manager"/>
    <x v="0"/>
    <s v="Manufacturing"/>
    <s v="Male"/>
    <s v="Caucasian"/>
    <n v="28"/>
    <d v="2020-08-08T00:00:00"/>
    <n v="73255"/>
    <n v="0.09"/>
    <s v="United States"/>
    <s v="Phoenix"/>
    <s v=""/>
    <s v="Phoenix United States"/>
    <s v="Liam Jordan Computer Systems Manager"/>
    <x v="1"/>
    <n v="3"/>
    <x v="1"/>
  </r>
  <r>
    <s v="E03697"/>
    <s v="Isaac Woods"/>
    <s v="Manager"/>
    <x v="2"/>
    <s v="Corporate"/>
    <s v="Male"/>
    <s v="Caucasian"/>
    <n v="28"/>
    <d v="2021-01-08T00:00:00"/>
    <n v="108826"/>
    <n v="0.1"/>
    <s v="United States"/>
    <s v="Miami"/>
    <s v=""/>
    <s v="Miami United States"/>
    <s v="Isaac Woods Manager"/>
    <x v="1"/>
    <n v="1"/>
    <x v="1"/>
  </r>
  <r>
    <s v="E00593"/>
    <s v="Luke Wilson"/>
    <s v="Solutions Architect"/>
    <x v="0"/>
    <s v="Speciality Products"/>
    <s v="Male"/>
    <s v="Caucasian"/>
    <n v="34"/>
    <d v="2016-05-24T00:00:00"/>
    <n v="94352"/>
    <n v="0"/>
    <s v="United States"/>
    <s v="Miami"/>
    <s v=""/>
    <s v="Miami United States"/>
    <s v="Luke Wilson Solutions Architect"/>
    <x v="1"/>
    <n v="2"/>
    <x v="1"/>
  </r>
  <r>
    <s v="E01103"/>
    <s v="Lyla Alvarez"/>
    <s v="IT Systems Architect"/>
    <x v="0"/>
    <s v="Research &amp; Development"/>
    <s v="Female"/>
    <s v="Latino"/>
    <n v="55"/>
    <d v="1994-08-30T00:00:00"/>
    <n v="73955"/>
    <n v="0"/>
    <s v="United States"/>
    <s v="Phoenix"/>
    <s v=""/>
    <s v="Phoenix United States"/>
    <s v="Lyla Alvarez IT Systems Architect"/>
    <x v="1"/>
    <n v="3"/>
    <x v="1"/>
  </r>
  <r>
    <s v="E03889"/>
    <s v="Caleb Flores"/>
    <s v="Manager"/>
    <x v="4"/>
    <s v="Manufacturing"/>
    <s v="Male"/>
    <s v="Latino"/>
    <n v="34"/>
    <d v="2013-08-13T00:00:00"/>
    <n v="113909"/>
    <n v="0.06"/>
    <s v="Brazil"/>
    <s v="Rio de Janerio"/>
    <s v=""/>
    <s v="Rio de Janerio Brazil"/>
    <s v="Caleb Flores Manager"/>
    <x v="1"/>
    <n v="3"/>
    <x v="1"/>
  </r>
  <r>
    <s v="E01958"/>
    <s v="Angel Lin"/>
    <s v="Network Administrator"/>
    <x v="0"/>
    <s v="Manufacturing"/>
    <s v="Male"/>
    <s v="Asian"/>
    <n v="27"/>
    <d v="2020-12-24T00:00:00"/>
    <n v="92321"/>
    <n v="0"/>
    <s v="United States"/>
    <s v="Chicago"/>
    <s v=""/>
    <s v="Chicago United States"/>
    <s v="Angel Lin Network Administrator"/>
    <x v="1"/>
    <n v="4"/>
    <x v="1"/>
  </r>
  <r>
    <s v="E01870"/>
    <s v="Easton Moore"/>
    <s v="Computer Systems Manager"/>
    <x v="0"/>
    <s v="Research &amp; Development"/>
    <s v="Male"/>
    <s v="Caucasian"/>
    <n v="52"/>
    <d v="2013-05-23T00:00:00"/>
    <n v="99557"/>
    <n v="0.09"/>
    <s v="United States"/>
    <s v="Seattle"/>
    <s v=""/>
    <s v="Seattle United States"/>
    <s v="Easton Moore Computer Systems Manager"/>
    <x v="1"/>
    <n v="2"/>
    <x v="1"/>
  </r>
  <r>
    <s v="E01167"/>
    <s v="Kinsley Collins"/>
    <s v="Automation Engineer"/>
    <x v="5"/>
    <s v="Speciality Products"/>
    <s v="Female"/>
    <s v="Caucasian"/>
    <n v="28"/>
    <d v="2018-11-14T00:00:00"/>
    <n v="115854"/>
    <n v="0"/>
    <s v="United States"/>
    <s v="Phoenix"/>
    <s v=""/>
    <s v="Phoenix United States"/>
    <s v="Kinsley Collins Automation Engineer"/>
    <x v="1"/>
    <n v="4"/>
    <x v="1"/>
  </r>
  <r>
    <s v="E00099"/>
    <s v="Brooklyn Salazar"/>
    <s v="IT Systems Architect"/>
    <x v="0"/>
    <s v="Manufacturing"/>
    <s v="Female"/>
    <s v="Latino"/>
    <n v="44"/>
    <d v="2011-03-01T00:00:00"/>
    <n v="82462"/>
    <n v="0"/>
    <s v="United States"/>
    <s v="Austin"/>
    <s v=""/>
    <s v="Austin United States"/>
    <s v="Brooklyn Salazar IT Systems Architect"/>
    <x v="1"/>
    <n v="1"/>
    <x v="1"/>
  </r>
  <r>
    <s v="E00044"/>
    <s v="Scarlett Jenkins"/>
    <s v="Vice President"/>
    <x v="0"/>
    <s v="Research &amp; Development"/>
    <s v="Female"/>
    <s v="Caucasian"/>
    <n v="53"/>
    <d v="2011-11-09T00:00:00"/>
    <n v="198473"/>
    <n v="0.32"/>
    <s v="United States"/>
    <s v="Miami"/>
    <s v=""/>
    <s v="Miami United States"/>
    <s v="Scarlett Jenkins Vice President"/>
    <x v="1"/>
    <n v="4"/>
    <x v="1"/>
  </r>
  <r>
    <s v="E00711"/>
    <s v="Melody Chin"/>
    <s v="Sr. Manger"/>
    <x v="1"/>
    <s v="Corporate"/>
    <s v="Female"/>
    <s v="Asian"/>
    <n v="43"/>
    <d v="2006-10-15T00:00:00"/>
    <n v="153492"/>
    <n v="0.11"/>
    <s v="United States"/>
    <s v="Chicago"/>
    <s v=""/>
    <s v="Chicago United States"/>
    <s v="Melody Chin Sr. Manger"/>
    <x v="1"/>
    <n v="4"/>
    <x v="1"/>
  </r>
  <r>
    <s v="E04795"/>
    <s v="Eloise Alexander"/>
    <s v="Vice President"/>
    <x v="4"/>
    <s v="Corporate"/>
    <s v="Female"/>
    <s v="Black"/>
    <n v="28"/>
    <d v="2018-01-21T00:00:00"/>
    <n v="208210"/>
    <n v="0.3"/>
    <s v="United States"/>
    <s v="Seattle"/>
    <s v=""/>
    <s v="Seattle United States"/>
    <s v="Eloise Alexander Vice President"/>
    <x v="1"/>
    <n v="1"/>
    <x v="1"/>
  </r>
  <r>
    <s v="E03912"/>
    <s v="Carter Turner"/>
    <s v="Sr. Analyst"/>
    <x v="6"/>
    <s v="Corporate"/>
    <s v="Male"/>
    <s v="Caucasian"/>
    <n v="33"/>
    <d v="2015-11-17T00:00:00"/>
    <n v="91632"/>
    <n v="0"/>
    <s v="United States"/>
    <s v="Phoenix"/>
    <s v=""/>
    <s v="Phoenix United States"/>
    <s v="Carter Turner Sr. Analyst"/>
    <x v="1"/>
    <n v="4"/>
    <x v="1"/>
  </r>
  <r>
    <s v="E02103"/>
    <s v="Andrew Ma"/>
    <s v="HRIS Analyst"/>
    <x v="4"/>
    <s v="Corporate"/>
    <s v="Male"/>
    <s v="Asian"/>
    <n v="31"/>
    <d v="2017-09-24T00:00:00"/>
    <n v="71755"/>
    <n v="0"/>
    <s v="China"/>
    <s v="Chongqing"/>
    <s v=""/>
    <s v="Chongqing China"/>
    <s v="Andrew Ma HRIS Analyst"/>
    <x v="1"/>
    <n v="3"/>
    <x v="1"/>
  </r>
  <r>
    <s v="E04213"/>
    <s v="Hailey Xi"/>
    <s v="Manager"/>
    <x v="3"/>
    <s v="Corporate"/>
    <s v="Female"/>
    <s v="Asian"/>
    <n v="52"/>
    <d v="2021-11-19T00:00:00"/>
    <n v="111006"/>
    <n v="0.08"/>
    <s v="China"/>
    <s v="Chongqing"/>
    <s v=""/>
    <s v="Chongqing China"/>
    <s v="Hailey Xi Manager"/>
    <x v="1"/>
    <n v="4"/>
    <x v="1"/>
  </r>
  <r>
    <s v="E04756"/>
    <s v="Aiden Le"/>
    <s v="Cloud Infrastructure Architect"/>
    <x v="0"/>
    <s v="Corporate"/>
    <s v="Male"/>
    <s v="Asian"/>
    <n v="55"/>
    <d v="1994-12-24T00:00:00"/>
    <n v="99774"/>
    <n v="0"/>
    <s v="United States"/>
    <s v="Austin"/>
    <s v=""/>
    <s v="Austin United States"/>
    <s v="Aiden Le Cloud Infrastructure Architect"/>
    <x v="1"/>
    <n v="4"/>
    <x v="1"/>
  </r>
  <r>
    <s v="E04114"/>
    <s v="Christopher Lim"/>
    <s v="Director"/>
    <x v="0"/>
    <s v="Research &amp; Development"/>
    <s v="Male"/>
    <s v="Asian"/>
    <n v="55"/>
    <d v="2007-03-13T00:00:00"/>
    <n v="184648"/>
    <n v="0.24"/>
    <s v="China"/>
    <s v="Shanghai"/>
    <s v=""/>
    <s v="Shanghai China"/>
    <s v="Christopher Lim Director"/>
    <x v="1"/>
    <n v="1"/>
    <x v="1"/>
  </r>
  <r>
    <s v="E01423"/>
    <s v="James Castillo"/>
    <s v="Vice President"/>
    <x v="0"/>
    <s v="Manufacturing"/>
    <s v="Male"/>
    <s v="Latino"/>
    <n v="51"/>
    <d v="2001-07-19T00:00:00"/>
    <n v="247874"/>
    <n v="0.33"/>
    <s v="Brazil"/>
    <s v="Manaus"/>
    <s v=""/>
    <s v="Manaus Brazil"/>
    <s v="James Castillo Vice President"/>
    <x v="1"/>
    <n v="3"/>
    <x v="1"/>
  </r>
  <r>
    <s v="E03181"/>
    <s v="Greyson Dang"/>
    <s v="Development Engineer"/>
    <x v="5"/>
    <s v="Manufacturing"/>
    <s v="Male"/>
    <s v="Asian"/>
    <n v="60"/>
    <d v="2009-05-11T00:00:00"/>
    <n v="62239"/>
    <n v="0"/>
    <s v="China"/>
    <s v="Beijing"/>
    <s v=""/>
    <s v="Beijing China"/>
    <s v="Greyson Dang Development Engineer"/>
    <x v="1"/>
    <n v="2"/>
    <x v="1"/>
  </r>
  <r>
    <s v="E03305"/>
    <s v="Hannah King"/>
    <s v="Manager"/>
    <x v="3"/>
    <s v="Speciality Products"/>
    <s v="Female"/>
    <s v="Caucasian"/>
    <n v="31"/>
    <d v="2014-10-07T00:00:00"/>
    <n v="114911"/>
    <n v="7.0000000000000007E-2"/>
    <s v="United States"/>
    <s v="Chicago"/>
    <s v=""/>
    <s v="Chicago United States"/>
    <s v="Hannah King Manager"/>
    <x v="1"/>
    <n v="4"/>
    <x v="1"/>
  </r>
  <r>
    <s v="E00703"/>
    <s v="Wesley Dominguez"/>
    <s v="Engineering Manager"/>
    <x v="5"/>
    <s v="Corporate"/>
    <s v="Male"/>
    <s v="Latino"/>
    <n v="45"/>
    <d v="2018-04-27T00:00:00"/>
    <n v="115490"/>
    <n v="0.12"/>
    <s v="United States"/>
    <s v="Chicago"/>
    <s v=""/>
    <s v="Chicago United States"/>
    <s v="Wesley Dominguez Engineering Manager"/>
    <x v="1"/>
    <n v="2"/>
    <x v="1"/>
  </r>
  <r>
    <s v="E04403"/>
    <s v="Dominic Hu"/>
    <s v="Manager"/>
    <x v="3"/>
    <s v="Speciality Products"/>
    <s v="Male"/>
    <s v="Asian"/>
    <n v="34"/>
    <d v="2012-02-13T00:00:00"/>
    <n v="118708"/>
    <n v="7.0000000000000007E-2"/>
    <s v="China"/>
    <s v="Shanghai"/>
    <s v=""/>
    <s v="Shanghai China"/>
    <s v="Dominic Hu Manager"/>
    <x v="1"/>
    <n v="1"/>
    <x v="1"/>
  </r>
  <r>
    <s v="E00103"/>
    <s v="Nora Park"/>
    <s v="Director"/>
    <x v="3"/>
    <s v="Speciality Products"/>
    <s v="Female"/>
    <s v="Asian"/>
    <n v="29"/>
    <d v="2017-06-28T00:00:00"/>
    <n v="197649"/>
    <n v="0.2"/>
    <s v="United States"/>
    <s v="Columbus"/>
    <s v=""/>
    <s v="Columbus United States"/>
    <s v="Nora Park Director"/>
    <x v="1"/>
    <n v="2"/>
    <x v="1"/>
  </r>
  <r>
    <s v="E04487"/>
    <s v="Audrey Hwang"/>
    <s v="Sr. Analyst"/>
    <x v="3"/>
    <s v="Speciality Products"/>
    <s v="Female"/>
    <s v="Asian"/>
    <n v="45"/>
    <d v="2020-06-17T00:00:00"/>
    <n v="89841"/>
    <n v="0"/>
    <s v="China"/>
    <s v="Beijing"/>
    <s v=""/>
    <s v="Beijing China"/>
    <s v="Audrey Hwang Sr. Analyst"/>
    <x v="1"/>
    <n v="2"/>
    <x v="1"/>
  </r>
  <r>
    <s v="E01194"/>
    <s v="Ella Jenkins"/>
    <s v="Analyst II"/>
    <x v="1"/>
    <s v="Speciality Products"/>
    <s v="Female"/>
    <s v="Caucasian"/>
    <n v="52"/>
    <d v="2019-12-20T00:00:00"/>
    <n v="61026"/>
    <n v="0"/>
    <s v="United States"/>
    <s v="Phoenix"/>
    <s v=""/>
    <s v="Phoenix United States"/>
    <s v="Ella Jenkins Analyst II"/>
    <x v="1"/>
    <n v="4"/>
    <x v="1"/>
  </r>
  <r>
    <s v="E02179"/>
    <s v="Peyton Owens"/>
    <s v="Controls Engineer"/>
    <x v="5"/>
    <s v="Speciality Products"/>
    <s v="Female"/>
    <s v="Caucasian"/>
    <n v="48"/>
    <d v="2014-09-25T00:00:00"/>
    <n v="96693"/>
    <n v="0"/>
    <s v="United States"/>
    <s v="Chicago"/>
    <s v=""/>
    <s v="Chicago United States"/>
    <s v="Peyton Owens Controls Engineer"/>
    <x v="1"/>
    <n v="3"/>
    <x v="1"/>
  </r>
  <r>
    <s v="E04242"/>
    <s v="Alice Lopez"/>
    <s v="Test Engineer"/>
    <x v="5"/>
    <s v="Speciality Products"/>
    <s v="Female"/>
    <s v="Latino"/>
    <n v="48"/>
    <d v="2009-06-27T00:00:00"/>
    <n v="82907"/>
    <n v="0"/>
    <s v="United States"/>
    <s v="Seattle"/>
    <s v=""/>
    <s v="Seattle United States"/>
    <s v="Alice Lopez Test Engineer"/>
    <x v="1"/>
    <n v="2"/>
    <x v="1"/>
  </r>
  <r>
    <s v="E01371"/>
    <s v="Dominic Le"/>
    <s v="Vice President"/>
    <x v="6"/>
    <s v="Corporate"/>
    <s v="Male"/>
    <s v="Asian"/>
    <n v="41"/>
    <d v="2014-10-04T00:00:00"/>
    <n v="257194"/>
    <n v="0.35"/>
    <s v="China"/>
    <s v="Chongqing"/>
    <s v=""/>
    <s v="Chongqing China"/>
    <s v="Dominic Le Vice President"/>
    <x v="1"/>
    <n v="4"/>
    <x v="1"/>
  </r>
  <r>
    <s v="E03065"/>
    <s v="Ezra Ortiz"/>
    <s v="Quality Engineer"/>
    <x v="5"/>
    <s v="Research &amp; Development"/>
    <s v="Male"/>
    <s v="Latino"/>
    <n v="41"/>
    <d v="2012-01-21T00:00:00"/>
    <n v="94658"/>
    <n v="0"/>
    <s v="United States"/>
    <s v="Miami"/>
    <s v=""/>
    <s v="Miami United States"/>
    <s v="Ezra Ortiz Quality Engineer"/>
    <x v="1"/>
    <n v="1"/>
    <x v="1"/>
  </r>
  <r>
    <s v="E01377"/>
    <s v="Grayson Luu"/>
    <s v="Quality Engineer"/>
    <x v="5"/>
    <s v="Research &amp; Development"/>
    <s v="Male"/>
    <s v="Asian"/>
    <n v="55"/>
    <d v="2011-04-30T00:00:00"/>
    <n v="89419"/>
    <n v="0"/>
    <s v="China"/>
    <s v="Shanghai"/>
    <s v=""/>
    <s v="Shanghai China"/>
    <s v="Grayson Luu Quality Engineer"/>
    <x v="1"/>
    <n v="2"/>
    <x v="1"/>
  </r>
  <r>
    <s v="E03097"/>
    <s v="Brooks Stewart"/>
    <s v="HRIS Analyst"/>
    <x v="4"/>
    <s v="Manufacturing"/>
    <s v="Male"/>
    <s v="Black"/>
    <n v="45"/>
    <d v="2015-12-19T00:00:00"/>
    <n v="51983"/>
    <n v="0"/>
    <s v="United States"/>
    <s v="Columbus"/>
    <s v=""/>
    <s v="Columbus United States"/>
    <s v="Brooks Stewart HRIS Analyst"/>
    <x v="1"/>
    <n v="4"/>
    <x v="1"/>
  </r>
  <r>
    <s v="E01668"/>
    <s v="Naomi Xi"/>
    <s v="Director"/>
    <x v="1"/>
    <s v="Corporate"/>
    <s v="Female"/>
    <s v="Asian"/>
    <n v="53"/>
    <d v="2002-02-17T00:00:00"/>
    <n v="179494"/>
    <n v="0.2"/>
    <s v="China"/>
    <s v="Chongqing"/>
    <s v=""/>
    <s v="Chongqing China"/>
    <s v="Naomi Xi Director"/>
    <x v="1"/>
    <n v="1"/>
    <x v="1"/>
  </r>
  <r>
    <s v="E03354"/>
    <s v="Silas Estrada"/>
    <s v="IT Systems Architect"/>
    <x v="0"/>
    <s v="Corporate"/>
    <s v="Male"/>
    <s v="Latino"/>
    <n v="49"/>
    <d v="2016-06-24T00:00:00"/>
    <n v="68426"/>
    <n v="0"/>
    <s v="Brazil"/>
    <s v="Rio de Janerio"/>
    <s v=""/>
    <s v="Rio de Janerio Brazil"/>
    <s v="Silas Estrada IT Systems Architect"/>
    <x v="1"/>
    <n v="2"/>
    <x v="1"/>
  </r>
  <r>
    <s v="E02088"/>
    <s v="Skylar Ayala"/>
    <s v="Sr. Manger"/>
    <x v="1"/>
    <s v="Corporate"/>
    <s v="Female"/>
    <s v="Latino"/>
    <n v="55"/>
    <d v="2017-02-06T00:00:00"/>
    <n v="144986"/>
    <n v="0.12"/>
    <s v="United States"/>
    <s v="Phoenix"/>
    <s v=""/>
    <s v="Phoenix United States"/>
    <s v="Skylar Ayala Sr. Manger"/>
    <x v="1"/>
    <n v="1"/>
    <x v="1"/>
  </r>
  <r>
    <s v="E03980"/>
    <s v="Lydia Huynh"/>
    <s v="Account Representative"/>
    <x v="2"/>
    <s v="Speciality Products"/>
    <s v="Female"/>
    <s v="Asian"/>
    <n v="45"/>
    <d v="2000-08-16T00:00:00"/>
    <n v="60113"/>
    <n v="0"/>
    <s v="United States"/>
    <s v="Chicago"/>
    <s v=""/>
    <s v="Chicago United States"/>
    <s v="Lydia Huynh Account Representative"/>
    <x v="1"/>
    <n v="3"/>
    <x v="1"/>
  </r>
  <r>
    <s v="E00972"/>
    <s v="Hazel Cortez"/>
    <s v="HRIS Analyst"/>
    <x v="4"/>
    <s v="Research &amp; Development"/>
    <s v="Female"/>
    <s v="Latino"/>
    <n v="52"/>
    <d v="2021-04-18T00:00:00"/>
    <n v="50548"/>
    <n v="0"/>
    <s v="Brazil"/>
    <s v="Sao Paulo"/>
    <s v=""/>
    <s v="Sao Paulo Brazil"/>
    <s v="Hazel Cortez HRIS Analyst"/>
    <x v="1"/>
    <n v="2"/>
    <x v="1"/>
  </r>
  <r>
    <s v="E00824"/>
    <s v="Everleigh Adams"/>
    <s v="Analyst II"/>
    <x v="6"/>
    <s v="Manufacturing"/>
    <s v="Female"/>
    <s v="Caucasian"/>
    <n v="33"/>
    <d v="2020-03-14T00:00:00"/>
    <n v="68846"/>
    <n v="0"/>
    <s v="United States"/>
    <s v="Chicago"/>
    <s v=""/>
    <s v="Chicago United States"/>
    <s v="Everleigh Adams Analyst II"/>
    <x v="1"/>
    <n v="1"/>
    <x v="1"/>
  </r>
  <r>
    <s v="E04359"/>
    <s v="Layla Salazar"/>
    <s v="Solutions Architect"/>
    <x v="0"/>
    <s v="Corporate"/>
    <s v="Female"/>
    <s v="Latino"/>
    <n v="59"/>
    <d v="2014-03-19T00:00:00"/>
    <n v="90901"/>
    <n v="0"/>
    <s v="United States"/>
    <s v="Seattle"/>
    <s v=""/>
    <s v="Seattle United States"/>
    <s v="Layla Salazar Solutions Architect"/>
    <x v="1"/>
    <n v="1"/>
    <x v="1"/>
  </r>
  <r>
    <s v="E03113"/>
    <s v="Willow Chen"/>
    <s v="Manager"/>
    <x v="3"/>
    <s v="Corporate"/>
    <s v="Female"/>
    <s v="Asian"/>
    <n v="50"/>
    <d v="2012-09-03T00:00:00"/>
    <n v="102033"/>
    <n v="0.08"/>
    <s v="United States"/>
    <s v="Austin"/>
    <s v=""/>
    <s v="Austin United States"/>
    <s v="Willow Chen Manager"/>
    <x v="1"/>
    <n v="3"/>
    <x v="1"/>
  </r>
  <r>
    <s v="E01488"/>
    <s v="Penelope Griffin"/>
    <s v="Director"/>
    <x v="2"/>
    <s v="Manufacturing"/>
    <s v="Female"/>
    <s v="Caucasian"/>
    <n v="61"/>
    <d v="2021-01-23T00:00:00"/>
    <n v="151783"/>
    <n v="0.26"/>
    <s v="United States"/>
    <s v="Seattle"/>
    <s v=""/>
    <s v="Seattle United States"/>
    <s v="Penelope Griffin Director"/>
    <x v="1"/>
    <n v="1"/>
    <x v="1"/>
  </r>
  <r>
    <s v="E01787"/>
    <s v="Lillian Romero"/>
    <s v="Director"/>
    <x v="5"/>
    <s v="Corporate"/>
    <s v="Female"/>
    <s v="Latino"/>
    <n v="27"/>
    <d v="2018-12-07T00:00:00"/>
    <n v="170164"/>
    <n v="0.17"/>
    <s v="United States"/>
    <s v="Austin"/>
    <s v=""/>
    <s v="Austin United States"/>
    <s v="Lillian Romero Director"/>
    <x v="1"/>
    <n v="4"/>
    <x v="1"/>
  </r>
  <r>
    <s v="E03550"/>
    <s v="Stella Wu"/>
    <s v="Sr. Manger"/>
    <x v="6"/>
    <s v="Speciality Products"/>
    <s v="Female"/>
    <s v="Asian"/>
    <n v="35"/>
    <d v="2014-02-20T00:00:00"/>
    <n v="155905"/>
    <n v="0.14000000000000001"/>
    <s v="United States"/>
    <s v="Phoenix"/>
    <s v=""/>
    <s v="Phoenix United States"/>
    <s v="Stella Wu Sr. Manger"/>
    <x v="1"/>
    <n v="1"/>
    <x v="1"/>
  </r>
  <r>
    <s v="E01052"/>
    <s v="Parker Vang"/>
    <s v="Analyst"/>
    <x v="2"/>
    <s v="Corporate"/>
    <s v="Male"/>
    <s v="Asian"/>
    <n v="40"/>
    <d v="2016-12-17T00:00:00"/>
    <n v="50733"/>
    <n v="0"/>
    <s v="United States"/>
    <s v="Miami"/>
    <s v=""/>
    <s v="Miami United States"/>
    <s v="Parker Vang Analyst"/>
    <x v="1"/>
    <n v="4"/>
    <x v="1"/>
  </r>
  <r>
    <s v="E04799"/>
    <s v="Mila Roberts"/>
    <s v="Sr. Business Partner"/>
    <x v="4"/>
    <s v="Corporate"/>
    <s v="Female"/>
    <s v="Caucasian"/>
    <n v="30"/>
    <d v="2017-01-26T00:00:00"/>
    <n v="88663"/>
    <n v="0"/>
    <s v="United States"/>
    <s v="Phoenix"/>
    <s v=""/>
    <s v="Phoenix United States"/>
    <s v="Mila Roberts Sr. Business Partner"/>
    <x v="1"/>
    <n v="1"/>
    <x v="1"/>
  </r>
  <r>
    <s v="E03402"/>
    <s v="Isaac Liu"/>
    <s v="Field Engineer"/>
    <x v="5"/>
    <s v="Manufacturing"/>
    <s v="Male"/>
    <s v="Asian"/>
    <n v="60"/>
    <d v="1992-10-13T00:00:00"/>
    <n v="88213"/>
    <n v="0"/>
    <s v="China"/>
    <s v="Chongqing"/>
    <s v=""/>
    <s v="Chongqing China"/>
    <s v="Isaac Liu Field Engineer"/>
    <x v="1"/>
    <n v="4"/>
    <x v="1"/>
  </r>
  <r>
    <s v="E04128"/>
    <s v="Jacob Doan"/>
    <s v="Analyst II"/>
    <x v="2"/>
    <s v="Speciality Products"/>
    <s v="Male"/>
    <s v="Asian"/>
    <n v="55"/>
    <d v="2021-08-02T00:00:00"/>
    <n v="67130"/>
    <n v="0"/>
    <s v="United States"/>
    <s v="Miami"/>
    <s v=""/>
    <s v="Miami United States"/>
    <s v="Jacob Doan Analyst II"/>
    <x v="1"/>
    <n v="3"/>
    <x v="1"/>
  </r>
  <r>
    <s v="E00013"/>
    <s v="Raelynn Ma"/>
    <s v="Sr. Analyst"/>
    <x v="1"/>
    <s v="Speciality Products"/>
    <s v="Female"/>
    <s v="Asian"/>
    <n v="33"/>
    <d v="2015-10-08T00:00:00"/>
    <n v="94876"/>
    <n v="0"/>
    <s v="United States"/>
    <s v="Miami"/>
    <s v=""/>
    <s v="Miami United States"/>
    <s v="Raelynn Ma Sr. Analyst"/>
    <x v="1"/>
    <n v="4"/>
    <x v="1"/>
  </r>
  <r>
    <s v="E03114"/>
    <s v="Jameson Juarez"/>
    <s v="Development Engineer"/>
    <x v="5"/>
    <s v="Speciality Products"/>
    <s v="Male"/>
    <s v="Latino"/>
    <n v="62"/>
    <d v="1994-10-09T00:00:00"/>
    <n v="98230"/>
    <n v="0"/>
    <s v="United States"/>
    <s v="Miami"/>
    <s v=""/>
    <s v="Miami United States"/>
    <s v="Jameson Juarez Development Engineer"/>
    <x v="1"/>
    <n v="4"/>
    <x v="1"/>
  </r>
  <r>
    <s v="E04004"/>
    <s v="Everleigh Shah"/>
    <s v="Test Engineer"/>
    <x v="5"/>
    <s v="Research &amp; Development"/>
    <s v="Female"/>
    <s v="Asian"/>
    <n v="36"/>
    <d v="2018-12-14T00:00:00"/>
    <n v="96757"/>
    <n v="0"/>
    <s v="United States"/>
    <s v="Columbus"/>
    <s v=""/>
    <s v="Columbus United States"/>
    <s v="Everleigh Shah Test Engineer"/>
    <x v="1"/>
    <n v="4"/>
    <x v="1"/>
  </r>
  <r>
    <s v="E04472"/>
    <s v="Alexander Foster"/>
    <s v="Analyst II"/>
    <x v="6"/>
    <s v="Manufacturing"/>
    <s v="Male"/>
    <s v="Black"/>
    <n v="35"/>
    <d v="2020-07-03T00:00:00"/>
    <n v="51513"/>
    <n v="0"/>
    <s v="United States"/>
    <s v="Columbus"/>
    <s v=""/>
    <s v="Columbus United States"/>
    <s v="Alexander Foster Analyst II"/>
    <x v="1"/>
    <n v="3"/>
    <x v="1"/>
  </r>
  <r>
    <s v="E00161"/>
    <s v="Ryan Ha"/>
    <s v="Vice President"/>
    <x v="6"/>
    <s v="Corporate"/>
    <s v="Male"/>
    <s v="Asian"/>
    <n v="60"/>
    <d v="2007-01-27T00:00:00"/>
    <n v="234311"/>
    <n v="0.37"/>
    <s v="United States"/>
    <s v="Miami"/>
    <s v=""/>
    <s v="Miami United States"/>
    <s v="Ryan Ha Vice President"/>
    <x v="1"/>
    <n v="1"/>
    <x v="1"/>
  </r>
  <r>
    <s v="E04417"/>
    <s v="Chloe Salazar"/>
    <s v="Sr. Manger"/>
    <x v="4"/>
    <s v="Speciality Products"/>
    <s v="Female"/>
    <s v="Latino"/>
    <n v="45"/>
    <d v="2011-05-22T00:00:00"/>
    <n v="152353"/>
    <n v="0.14000000000000001"/>
    <s v="United States"/>
    <s v="Seattle"/>
    <s v=""/>
    <s v="Seattle United States"/>
    <s v="Chloe Salazar Sr. Manger"/>
    <x v="1"/>
    <n v="2"/>
    <x v="1"/>
  </r>
  <r>
    <s v="E04536"/>
    <s v="Layla Scott"/>
    <s v="Sr. Manger"/>
    <x v="3"/>
    <s v="Speciality Products"/>
    <s v="Female"/>
    <s v="Caucasian"/>
    <n v="48"/>
    <d v="2010-07-30T00:00:00"/>
    <n v="124774"/>
    <n v="0.12"/>
    <s v="United States"/>
    <s v="Phoenix"/>
    <s v=""/>
    <s v="Phoenix United States"/>
    <s v="Layla Scott Sr. Manger"/>
    <x v="1"/>
    <n v="3"/>
    <x v="1"/>
  </r>
  <r>
    <s v="E02534"/>
    <s v="Leah Khan"/>
    <s v="Director"/>
    <x v="6"/>
    <s v="Corporate"/>
    <s v="Female"/>
    <s v="Asian"/>
    <n v="36"/>
    <d v="2010-09-13T00:00:00"/>
    <n v="157070"/>
    <n v="0.28000000000000003"/>
    <s v="China"/>
    <s v="Chongqing"/>
    <s v=""/>
    <s v="Chongqing China"/>
    <s v="Leah Khan Director"/>
    <x v="1"/>
    <n v="3"/>
    <x v="1"/>
  </r>
  <r>
    <s v="E02857"/>
    <s v="Mason Jimenez"/>
    <s v="Sr. Manger"/>
    <x v="1"/>
    <s v="Speciality Products"/>
    <s v="Male"/>
    <s v="Latino"/>
    <n v="44"/>
    <d v="2019-08-08T00:00:00"/>
    <n v="130133"/>
    <n v="0.15"/>
    <s v="United States"/>
    <s v="Austin"/>
    <d v="2022-05-18T00:00:00"/>
    <s v="Austin United States"/>
    <s v="Mason Jimenez Sr. Manger"/>
    <x v="18"/>
    <n v="3"/>
    <x v="39"/>
  </r>
  <r>
    <s v="E03059"/>
    <s v="Hailey Dang"/>
    <s v="Manager"/>
    <x v="6"/>
    <s v="Manufacturing"/>
    <s v="Female"/>
    <s v="Asian"/>
    <n v="64"/>
    <d v="2019-09-21T00:00:00"/>
    <n v="108780"/>
    <n v="0.06"/>
    <s v="China"/>
    <s v="Shanghai"/>
    <s v=""/>
    <s v="Shanghai China"/>
    <s v="Hailey Dang Manager"/>
    <x v="1"/>
    <n v="3"/>
    <x v="1"/>
  </r>
  <r>
    <s v="E02477"/>
    <s v="Amelia Bui"/>
    <s v="Director"/>
    <x v="5"/>
    <s v="Speciality Products"/>
    <s v="Female"/>
    <s v="Asian"/>
    <n v="46"/>
    <d v="2020-10-21T00:00:00"/>
    <n v="151853"/>
    <n v="0.16"/>
    <s v="China"/>
    <s v="Chengdu"/>
    <s v=""/>
    <s v="Chengdu China"/>
    <s v="Amelia Bui Director"/>
    <x v="1"/>
    <n v="4"/>
    <x v="1"/>
  </r>
  <r>
    <s v="E00022"/>
    <s v="Elena Her"/>
    <s v="Account Representative"/>
    <x v="2"/>
    <s v="Manufacturing"/>
    <s v="Female"/>
    <s v="Asian"/>
    <n v="62"/>
    <d v="2006-09-17T00:00:00"/>
    <n v="64669"/>
    <n v="0"/>
    <s v="China"/>
    <s v="Chongqing"/>
    <s v=""/>
    <s v="Chongqing China"/>
    <s v="Elena Her Account Representative"/>
    <x v="1"/>
    <n v="3"/>
    <x v="1"/>
  </r>
  <r>
    <s v="E03370"/>
    <s v="Ian Cortez"/>
    <s v="Analyst II"/>
    <x v="6"/>
    <s v="Research &amp; Development"/>
    <s v="Male"/>
    <s v="Latino"/>
    <n v="61"/>
    <d v="2008-04-30T00:00:00"/>
    <n v="69352"/>
    <n v="0"/>
    <s v="Brazil"/>
    <s v="Rio de Janerio"/>
    <s v=""/>
    <s v="Rio de Janerio Brazil"/>
    <s v="Ian Cortez Analyst II"/>
    <x v="1"/>
    <n v="2"/>
    <x v="1"/>
  </r>
  <r>
    <s v="E00555"/>
    <s v="Christian Ali"/>
    <s v="Analyst II"/>
    <x v="6"/>
    <s v="Research &amp; Development"/>
    <s v="Male"/>
    <s v="Asian"/>
    <n v="65"/>
    <d v="2001-10-17T00:00:00"/>
    <n v="74631"/>
    <n v="0"/>
    <s v="China"/>
    <s v="Chongqing"/>
    <s v=""/>
    <s v="Chongqing China"/>
    <s v="Christian Ali Analyst II"/>
    <x v="1"/>
    <n v="4"/>
    <x v="1"/>
  </r>
  <r>
    <s v="E03160"/>
    <s v="Carter Ortiz"/>
    <s v="Quality Engineer"/>
    <x v="5"/>
    <s v="Speciality Products"/>
    <s v="Male"/>
    <s v="Latino"/>
    <n v="54"/>
    <d v="2012-04-29T00:00:00"/>
    <n v="96441"/>
    <n v="0"/>
    <s v="Brazil"/>
    <s v="Sao Paulo"/>
    <s v=""/>
    <s v="Sao Paulo Brazil"/>
    <s v="Carter Ortiz Quality Engineer"/>
    <x v="1"/>
    <n v="2"/>
    <x v="1"/>
  </r>
  <r>
    <s v="E03919"/>
    <s v="Grayson Chan"/>
    <s v="Engineering Manager"/>
    <x v="5"/>
    <s v="Speciality Products"/>
    <s v="Male"/>
    <s v="Asian"/>
    <n v="46"/>
    <d v="2011-10-20T00:00:00"/>
    <n v="114250"/>
    <n v="0.14000000000000001"/>
    <s v="China"/>
    <s v="Chengdu"/>
    <s v=""/>
    <s v="Chengdu China"/>
    <s v="Grayson Chan Engineering Manager"/>
    <x v="1"/>
    <n v="4"/>
    <x v="1"/>
  </r>
  <r>
    <s v="E01724"/>
    <s v="Nolan Molina"/>
    <s v="Computer Systems Manager"/>
    <x v="0"/>
    <s v="Corporate"/>
    <s v="Male"/>
    <s v="Latino"/>
    <n v="36"/>
    <d v="2020-12-27T00:00:00"/>
    <n v="70165"/>
    <n v="7.0000000000000007E-2"/>
    <s v="Brazil"/>
    <s v="Manaus"/>
    <s v=""/>
    <s v="Manaus Brazil"/>
    <s v="Nolan Molina Computer Systems Manager"/>
    <x v="1"/>
    <n v="4"/>
    <x v="1"/>
  </r>
  <r>
    <s v="E04087"/>
    <s v="Adam Kaur"/>
    <s v="Manager"/>
    <x v="0"/>
    <s v="Corporate"/>
    <s v="Male"/>
    <s v="Asian"/>
    <n v="60"/>
    <d v="2000-01-29T00:00:00"/>
    <n v="109059"/>
    <n v="7.0000000000000007E-2"/>
    <s v="China"/>
    <s v="Chengdu"/>
    <s v=""/>
    <s v="Chengdu China"/>
    <s v="Adam Kaur Manager"/>
    <x v="1"/>
    <n v="1"/>
    <x v="1"/>
  </r>
  <r>
    <s v="E02856"/>
    <s v="Amelia Kaur"/>
    <s v="Operations Engineer"/>
    <x v="5"/>
    <s v="Research &amp; Development"/>
    <s v="Female"/>
    <s v="Asian"/>
    <n v="30"/>
    <d v="2015-11-14T00:00:00"/>
    <n v="77442"/>
    <n v="0"/>
    <s v="United States"/>
    <s v="Columbus"/>
    <s v=""/>
    <s v="Columbus United States"/>
    <s v="Amelia Kaur Operations Engineer"/>
    <x v="1"/>
    <n v="4"/>
    <x v="1"/>
  </r>
  <r>
    <s v="E03805"/>
    <s v="Autumn Gonzales"/>
    <s v="Analyst II"/>
    <x v="2"/>
    <s v="Corporate"/>
    <s v="Female"/>
    <s v="Latino"/>
    <n v="34"/>
    <d v="2012-06-06T00:00:00"/>
    <n v="72126"/>
    <n v="0"/>
    <s v="Brazil"/>
    <s v="Manaus"/>
    <s v=""/>
    <s v="Manaus Brazil"/>
    <s v="Autumn Gonzales Analyst II"/>
    <x v="1"/>
    <n v="2"/>
    <x v="1"/>
  </r>
  <r>
    <s v="E00319"/>
    <s v="Ezra Wilson"/>
    <s v="Service Desk Analyst"/>
    <x v="0"/>
    <s v="Manufacturing"/>
    <s v="Male"/>
    <s v="Caucasian"/>
    <n v="55"/>
    <d v="2013-10-18T00:00:00"/>
    <n v="70334"/>
    <n v="0"/>
    <s v="United States"/>
    <s v="Miami"/>
    <s v=""/>
    <s v="Miami United States"/>
    <s v="Ezra Wilson Service Desk Analyst"/>
    <x v="1"/>
    <n v="4"/>
    <x v="1"/>
  </r>
  <r>
    <s v="E01090"/>
    <s v="Jacob Cheng"/>
    <s v="Quality Engineer"/>
    <x v="5"/>
    <s v="Research &amp; Development"/>
    <s v="Male"/>
    <s v="Asian"/>
    <n v="59"/>
    <d v="2009-12-23T00:00:00"/>
    <n v="78006"/>
    <n v="0"/>
    <s v="United States"/>
    <s v="Miami"/>
    <s v=""/>
    <s v="Miami United States"/>
    <s v="Jacob Cheng Quality Engineer"/>
    <x v="1"/>
    <n v="4"/>
    <x v="1"/>
  </r>
  <r>
    <s v="E04323"/>
    <s v="Melody Valdez"/>
    <s v="Director"/>
    <x v="0"/>
    <s v="Manufacturing"/>
    <s v="Female"/>
    <s v="Latino"/>
    <n v="28"/>
    <d v="2021-01-25T00:00:00"/>
    <n v="160385"/>
    <n v="0.23"/>
    <s v="United States"/>
    <s v="Miami"/>
    <d v="2021-05-18T00:00:00"/>
    <s v="Miami United States"/>
    <s v="Melody Valdez Director"/>
    <x v="0"/>
    <n v="1"/>
    <x v="40"/>
  </r>
  <r>
    <s v="E02687"/>
    <s v="Caroline Nelson"/>
    <s v="Vice President"/>
    <x v="1"/>
    <s v="Corporate"/>
    <s v="Female"/>
    <s v="Caucasian"/>
    <n v="36"/>
    <d v="2014-01-11T00:00:00"/>
    <n v="202323"/>
    <n v="0.39"/>
    <s v="United States"/>
    <s v="Chicago"/>
    <s v=""/>
    <s v="Chicago United States"/>
    <s v="Caroline Nelson Vice President"/>
    <x v="1"/>
    <n v="1"/>
    <x v="1"/>
  </r>
  <r>
    <s v="E01407"/>
    <s v="Ellie Guerrero"/>
    <s v="Sr. Manger"/>
    <x v="4"/>
    <s v="Corporate"/>
    <s v="Female"/>
    <s v="Latino"/>
    <n v="29"/>
    <d v="2020-07-13T00:00:00"/>
    <n v="141555"/>
    <n v="0.11"/>
    <s v="Brazil"/>
    <s v="Manaus"/>
    <s v=""/>
    <s v="Manaus Brazil"/>
    <s v="Ellie Guerrero Sr. Manger"/>
    <x v="1"/>
    <n v="3"/>
    <x v="1"/>
  </r>
  <r>
    <s v="E02748"/>
    <s v="Genesis Zhu"/>
    <s v="Director"/>
    <x v="1"/>
    <s v="Speciality Products"/>
    <s v="Female"/>
    <s v="Asian"/>
    <n v="34"/>
    <d v="2020-07-20T00:00:00"/>
    <n v="184960"/>
    <n v="0.18"/>
    <s v="United States"/>
    <s v="Seattle"/>
    <s v=""/>
    <s v="Seattle United States"/>
    <s v="Genesis Zhu Director"/>
    <x v="1"/>
    <n v="3"/>
    <x v="1"/>
  </r>
  <r>
    <s v="E01995"/>
    <s v="Jonathan Ho"/>
    <s v="Vice President"/>
    <x v="0"/>
    <s v="Manufacturing"/>
    <s v="Male"/>
    <s v="Asian"/>
    <n v="37"/>
    <d v="2011-06-25T00:00:00"/>
    <n v="221592"/>
    <n v="0.31"/>
    <s v="United States"/>
    <s v="Columbus"/>
    <s v=""/>
    <s v="Columbus United States"/>
    <s v="Jonathan Ho Vice President"/>
    <x v="1"/>
    <n v="2"/>
    <x v="1"/>
  </r>
  <r>
    <s v="E01714"/>
    <s v="Savannah Park"/>
    <s v="HRIS Analyst"/>
    <x v="4"/>
    <s v="Manufacturing"/>
    <s v="Female"/>
    <s v="Asian"/>
    <n v="44"/>
    <d v="2009-01-28T00:00:00"/>
    <n v="53301"/>
    <n v="0"/>
    <s v="United States"/>
    <s v="Seattle"/>
    <s v=""/>
    <s v="Seattle United States"/>
    <s v="Savannah Park HRIS Analyst"/>
    <x v="1"/>
    <n v="1"/>
    <x v="1"/>
  </r>
  <r>
    <s v="E04491"/>
    <s v="Nathan Chan"/>
    <s v="Cloud Infrastructure Architect"/>
    <x v="0"/>
    <s v="Corporate"/>
    <s v="Male"/>
    <s v="Asian"/>
    <n v="45"/>
    <d v="2000-03-02T00:00:00"/>
    <n v="91276"/>
    <n v="0"/>
    <s v="United States"/>
    <s v="Seattle"/>
    <s v=""/>
    <s v="Seattle United States"/>
    <s v="Nathan Chan Cloud Infrastructure Architect"/>
    <x v="1"/>
    <n v="1"/>
    <x v="1"/>
  </r>
  <r>
    <s v="E01076"/>
    <s v="Sofia Vu"/>
    <s v="Sr. Manger"/>
    <x v="4"/>
    <s v="Research &amp; Development"/>
    <s v="Female"/>
    <s v="Asian"/>
    <n v="52"/>
    <d v="2017-09-05T00:00:00"/>
    <n v="140042"/>
    <n v="0.13"/>
    <s v="United States"/>
    <s v="Austin"/>
    <s v=""/>
    <s v="Austin United States"/>
    <s v="Sofia Vu Sr. Manger"/>
    <x v="1"/>
    <n v="3"/>
    <x v="1"/>
  </r>
  <r>
    <s v="E04131"/>
    <s v="Ruby Choi"/>
    <s v="Analyst"/>
    <x v="3"/>
    <s v="Manufacturing"/>
    <s v="Female"/>
    <s v="Asian"/>
    <n v="40"/>
    <d v="2018-12-06T00:00:00"/>
    <n v="57225"/>
    <n v="0"/>
    <s v="United States"/>
    <s v="Columbus"/>
    <s v=""/>
    <s v="Columbus United States"/>
    <s v="Ruby Choi Analyst"/>
    <x v="1"/>
    <n v="4"/>
    <x v="1"/>
  </r>
  <r>
    <s v="E02843"/>
    <s v="Lily Pena"/>
    <s v="Manager"/>
    <x v="4"/>
    <s v="Speciality Products"/>
    <s v="Female"/>
    <s v="Latino"/>
    <n v="55"/>
    <d v="2010-02-24T00:00:00"/>
    <n v="102839"/>
    <n v="0.05"/>
    <s v="United States"/>
    <s v="Miami"/>
    <s v=""/>
    <s v="Miami United States"/>
    <s v="Lily Pena Manager"/>
    <x v="1"/>
    <n v="1"/>
    <x v="1"/>
  </r>
  <r>
    <s v="E03758"/>
    <s v="Liam Zhang"/>
    <s v="Director"/>
    <x v="6"/>
    <s v="Research &amp; Development"/>
    <s v="Male"/>
    <s v="Asian"/>
    <n v="29"/>
    <d v="2021-09-15T00:00:00"/>
    <n v="199783"/>
    <n v="0.21"/>
    <s v="United States"/>
    <s v="Chicago"/>
    <d v="2022-04-10T00:00:00"/>
    <s v="Chicago United States"/>
    <s v="Liam Zhang Director"/>
    <x v="18"/>
    <n v="3"/>
    <x v="41"/>
  </r>
  <r>
    <s v="E02063"/>
    <s v="Ian Gutierrez"/>
    <s v="Sr. Business Partner"/>
    <x v="4"/>
    <s v="Research &amp; Development"/>
    <s v="Male"/>
    <s v="Latino"/>
    <n v="32"/>
    <d v="2021-04-09T00:00:00"/>
    <n v="70980"/>
    <n v="0"/>
    <s v="Brazil"/>
    <s v="Rio de Janerio"/>
    <s v=""/>
    <s v="Rio de Janerio Brazil"/>
    <s v="Ian Gutierrez Sr. Business Partner"/>
    <x v="1"/>
    <n v="2"/>
    <x v="1"/>
  </r>
  <r>
    <s v="E00638"/>
    <s v="David Simmons"/>
    <s v="Manager"/>
    <x v="6"/>
    <s v="Corporate"/>
    <s v="Male"/>
    <s v="Caucasian"/>
    <n v="51"/>
    <d v="1997-01-26T00:00:00"/>
    <n v="104431"/>
    <n v="7.0000000000000007E-2"/>
    <s v="United States"/>
    <s v="Phoenix"/>
    <s v=""/>
    <s v="Phoenix United States"/>
    <s v="David Simmons Manager"/>
    <x v="1"/>
    <n v="1"/>
    <x v="1"/>
  </r>
  <r>
    <s v="E03571"/>
    <s v="Lincoln Henderson"/>
    <s v="Business Partner"/>
    <x v="4"/>
    <s v="Speciality Products"/>
    <s v="Male"/>
    <s v="Caucasian"/>
    <n v="28"/>
    <d v="2021-06-27T00:00:00"/>
    <n v="48510"/>
    <n v="0"/>
    <s v="United States"/>
    <s v="Chicago"/>
    <s v=""/>
    <s v="Chicago United States"/>
    <s v="Lincoln Henderson Business Partner"/>
    <x v="1"/>
    <n v="2"/>
    <x v="1"/>
  </r>
  <r>
    <s v="E01820"/>
    <s v="Nathan Miller"/>
    <s v="Quality Engineer"/>
    <x v="5"/>
    <s v="Speciality Products"/>
    <s v="Male"/>
    <s v="Black"/>
    <n v="27"/>
    <d v="2019-05-28T00:00:00"/>
    <n v="70110"/>
    <n v="0"/>
    <s v="United States"/>
    <s v="Miami"/>
    <d v="2021-01-07T00:00:00"/>
    <s v="Miami United States"/>
    <s v="Nathan Miller Quality Engineer"/>
    <x v="0"/>
    <n v="2"/>
    <x v="42"/>
  </r>
  <r>
    <s v="E01712"/>
    <s v="James Singh"/>
    <s v="Director"/>
    <x v="6"/>
    <s v="Corporate"/>
    <s v="Male"/>
    <s v="Asian"/>
    <n v="45"/>
    <d v="2008-03-12T00:00:00"/>
    <n v="186138"/>
    <n v="0.28000000000000003"/>
    <s v="China"/>
    <s v="Chongqing"/>
    <s v=""/>
    <s v="Chongqing China"/>
    <s v="James Singh Director"/>
    <x v="1"/>
    <n v="1"/>
    <x v="1"/>
  </r>
  <r>
    <s v="E00184"/>
    <s v="Kayden Ortega"/>
    <s v="Analyst"/>
    <x v="3"/>
    <s v="Manufacturing"/>
    <s v="Male"/>
    <s v="Latino"/>
    <n v="58"/>
    <d v="2010-04-19T00:00:00"/>
    <n v="56350"/>
    <n v="0"/>
    <s v="Brazil"/>
    <s v="Rio de Janerio"/>
    <s v=""/>
    <s v="Rio de Janerio Brazil"/>
    <s v="Kayden Ortega Analyst"/>
    <x v="1"/>
    <n v="2"/>
    <x v="1"/>
  </r>
  <r>
    <s v="E02706"/>
    <s v="Lucy Figueroa"/>
    <s v="Sr. Manger"/>
    <x v="1"/>
    <s v="Research &amp; Development"/>
    <s v="Female"/>
    <s v="Latino"/>
    <n v="45"/>
    <d v="2016-01-10T00:00:00"/>
    <n v="149761"/>
    <n v="0.12"/>
    <s v="United States"/>
    <s v="Columbus"/>
    <s v=""/>
    <s v="Columbus United States"/>
    <s v="Lucy Figueroa Sr. Manger"/>
    <x v="1"/>
    <n v="1"/>
    <x v="1"/>
  </r>
  <r>
    <s v="E02899"/>
    <s v="Joshua Cortez"/>
    <s v="Sr. Manger"/>
    <x v="1"/>
    <s v="Corporate"/>
    <s v="Male"/>
    <s v="Latino"/>
    <n v="44"/>
    <d v="2007-08-11T00:00:00"/>
    <n v="126277"/>
    <n v="0.13"/>
    <s v="Brazil"/>
    <s v="Manaus"/>
    <s v=""/>
    <s v="Manaus Brazil"/>
    <s v="Joshua Cortez Sr. Manger"/>
    <x v="1"/>
    <n v="3"/>
    <x v="1"/>
  </r>
  <r>
    <s v="E02478"/>
    <s v="Alexander Morris"/>
    <s v="Manager"/>
    <x v="2"/>
    <s v="Speciality Products"/>
    <s v="Male"/>
    <s v="Caucasian"/>
    <n v="33"/>
    <d v="2013-06-21T00:00:00"/>
    <n v="119631"/>
    <n v="0.06"/>
    <s v="United States"/>
    <s v="Phoenix"/>
    <s v=""/>
    <s v="Phoenix United States"/>
    <s v="Alexander Morris Manager"/>
    <x v="1"/>
    <n v="2"/>
    <x v="1"/>
  </r>
  <r>
    <s v="E04170"/>
    <s v="Grayson Chin"/>
    <s v="Vice President"/>
    <x v="0"/>
    <s v="Research &amp; Development"/>
    <s v="Male"/>
    <s v="Asian"/>
    <n v="26"/>
    <d v="2020-05-09T00:00:00"/>
    <n v="256561"/>
    <n v="0.39"/>
    <s v="United States"/>
    <s v="Austin"/>
    <s v=""/>
    <s v="Austin United States"/>
    <s v="Grayson Chin Vice President"/>
    <x v="1"/>
    <n v="2"/>
    <x v="1"/>
  </r>
  <r>
    <s v="E00929"/>
    <s v="Allison Espinoza"/>
    <s v="Solutions Architect"/>
    <x v="0"/>
    <s v="Speciality Products"/>
    <s v="Female"/>
    <s v="Latino"/>
    <n v="45"/>
    <d v="2020-04-16T00:00:00"/>
    <n v="66958"/>
    <n v="0"/>
    <s v="United States"/>
    <s v="Miami"/>
    <s v=""/>
    <s v="Miami United States"/>
    <s v="Allison Espinoza Solutions Architect"/>
    <x v="1"/>
    <n v="2"/>
    <x v="1"/>
  </r>
  <r>
    <s v="E00530"/>
    <s v="Naomi Chu"/>
    <s v="Sr. Manger"/>
    <x v="2"/>
    <s v="Manufacturing"/>
    <s v="Female"/>
    <s v="Asian"/>
    <n v="46"/>
    <d v="2004-02-29T00:00:00"/>
    <n v="158897"/>
    <n v="0.1"/>
    <s v="China"/>
    <s v="Chongqing"/>
    <s v=""/>
    <s v="Chongqing China"/>
    <s v="Naomi Chu Sr. Manger"/>
    <x v="1"/>
    <n v="1"/>
    <x v="1"/>
  </r>
  <r>
    <s v="E03824"/>
    <s v="Jameson Martin"/>
    <s v="Technical Architect"/>
    <x v="0"/>
    <s v="Corporate"/>
    <s v="Male"/>
    <s v="Caucasian"/>
    <n v="37"/>
    <d v="2008-02-15T00:00:00"/>
    <n v="71695"/>
    <n v="0"/>
    <s v="United States"/>
    <s v="Phoenix"/>
    <s v=""/>
    <s v="Phoenix United States"/>
    <s v="Jameson Martin Technical Architect"/>
    <x v="1"/>
    <n v="1"/>
    <x v="1"/>
  </r>
  <r>
    <s v="E02492"/>
    <s v="Sebastian Gupta"/>
    <s v="Sr. Analyst"/>
    <x v="6"/>
    <s v="Corporate"/>
    <s v="Male"/>
    <s v="Asian"/>
    <n v="40"/>
    <d v="2014-09-22T00:00:00"/>
    <n v="73779"/>
    <n v="0"/>
    <s v="China"/>
    <s v="Chongqing"/>
    <d v="2019-05-09T00:00:00"/>
    <s v="Chongqing China"/>
    <s v="Sebastian Gupta Sr. Analyst"/>
    <x v="5"/>
    <n v="3"/>
    <x v="43"/>
  </r>
  <r>
    <s v="E01733"/>
    <s v="Eloise Pham"/>
    <s v="Manager"/>
    <x v="2"/>
    <s v="Speciality Products"/>
    <s v="Female"/>
    <s v="Asian"/>
    <n v="45"/>
    <d v="2011-10-20T00:00:00"/>
    <n v="123640"/>
    <n v="7.0000000000000007E-2"/>
    <s v="China"/>
    <s v="Shanghai"/>
    <s v=""/>
    <s v="Shanghai China"/>
    <s v="Eloise Pham Manager"/>
    <x v="1"/>
    <n v="4"/>
    <x v="1"/>
  </r>
  <r>
    <s v="E02857"/>
    <s v="Valentina Davis"/>
    <s v="Analyst"/>
    <x v="2"/>
    <s v="Speciality Products"/>
    <s v="Female"/>
    <s v="Caucasian"/>
    <n v="33"/>
    <d v="2014-04-13T00:00:00"/>
    <n v="46878"/>
    <n v="0"/>
    <s v="United States"/>
    <s v="Miami"/>
    <s v=""/>
    <s v="Miami United States"/>
    <s v="Valentina Davis Analyst"/>
    <x v="1"/>
    <n v="2"/>
    <x v="1"/>
  </r>
  <r>
    <s v="E04938"/>
    <s v="Brooklyn Daniels"/>
    <s v="Analyst"/>
    <x v="6"/>
    <s v="Speciality Products"/>
    <s v="Female"/>
    <s v="Caucasian"/>
    <n v="64"/>
    <d v="2003-02-10T00:00:00"/>
    <n v="57032"/>
    <n v="0"/>
    <s v="United States"/>
    <s v="Miami"/>
    <s v=""/>
    <s v="Miami United States"/>
    <s v="Brooklyn Daniels Analyst"/>
    <x v="1"/>
    <n v="1"/>
    <x v="1"/>
  </r>
  <r>
    <s v="E04952"/>
    <s v="Paisley Gomez"/>
    <s v="Sr. Analyst"/>
    <x v="2"/>
    <s v="Manufacturing"/>
    <s v="Female"/>
    <s v="Latino"/>
    <n v="57"/>
    <d v="2007-10-02T00:00:00"/>
    <n v="98150"/>
    <n v="0"/>
    <s v="Brazil"/>
    <s v="Rio de Janerio"/>
    <s v=""/>
    <s v="Rio de Janerio Brazil"/>
    <s v="Paisley Gomez Sr. Analyst"/>
    <x v="1"/>
    <n v="4"/>
    <x v="1"/>
  </r>
  <r>
    <s v="E02420"/>
    <s v="Madison Li"/>
    <s v="Director"/>
    <x v="6"/>
    <s v="Manufacturing"/>
    <s v="Female"/>
    <s v="Asian"/>
    <n v="35"/>
    <d v="2017-03-06T00:00:00"/>
    <n v="171426"/>
    <n v="0.15"/>
    <s v="China"/>
    <s v="Beijing"/>
    <d v="2017-09-22T00:00:00"/>
    <s v="Beijing China"/>
    <s v="Madison Li Director"/>
    <x v="3"/>
    <n v="1"/>
    <x v="44"/>
  </r>
  <r>
    <s v="E01639"/>
    <s v="Everleigh Simmons"/>
    <s v="Analyst"/>
    <x v="1"/>
    <s v="Manufacturing"/>
    <s v="Female"/>
    <s v="Caucasian"/>
    <n v="55"/>
    <d v="2021-04-16T00:00:00"/>
    <n v="48266"/>
    <n v="0"/>
    <s v="United States"/>
    <s v="Chicago"/>
    <s v=""/>
    <s v="Chicago United States"/>
    <s v="Everleigh Simmons Analyst"/>
    <x v="1"/>
    <n v="2"/>
    <x v="1"/>
  </r>
  <r>
    <s v="E03947"/>
    <s v="Logan Soto"/>
    <s v="Vice President"/>
    <x v="1"/>
    <s v="Research &amp; Development"/>
    <s v="Male"/>
    <s v="Latino"/>
    <n v="36"/>
    <d v="2018-08-18T00:00:00"/>
    <n v="223404"/>
    <n v="0.32"/>
    <s v="United States"/>
    <s v="Columbus"/>
    <s v=""/>
    <s v="Columbus United States"/>
    <s v="Logan Soto Vice President"/>
    <x v="1"/>
    <n v="3"/>
    <x v="1"/>
  </r>
  <r>
    <s v="E04535"/>
    <s v="Charlotte Vo"/>
    <s v="System Administrator "/>
    <x v="0"/>
    <s v="Speciality Products"/>
    <s v="Female"/>
    <s v="Asian"/>
    <n v="57"/>
    <d v="2014-01-10T00:00:00"/>
    <n v="74854"/>
    <n v="0"/>
    <s v="United States"/>
    <s v="Seattle"/>
    <s v=""/>
    <s v="Seattle United States"/>
    <s v="Charlotte Vo System Administrator "/>
    <x v="1"/>
    <n v="1"/>
    <x v="1"/>
  </r>
  <r>
    <s v="E00380"/>
    <s v="Alice Thompson"/>
    <s v="Vice President"/>
    <x v="3"/>
    <s v="Speciality Products"/>
    <s v="Female"/>
    <s v="Caucasian"/>
    <n v="48"/>
    <d v="2007-04-25T00:00:00"/>
    <n v="217783"/>
    <n v="0.36"/>
    <s v="United States"/>
    <s v="Seattle"/>
    <s v=""/>
    <s v="Seattle United States"/>
    <s v="Alice Thompson Vice President"/>
    <x v="1"/>
    <n v="2"/>
    <x v="1"/>
  </r>
  <r>
    <s v="E01432"/>
    <s v="Peyton Garza"/>
    <s v="Systems Analyst"/>
    <x v="0"/>
    <s v="Manufacturing"/>
    <s v="Female"/>
    <s v="Latino"/>
    <n v="53"/>
    <d v="2004-08-15T00:00:00"/>
    <n v="44735"/>
    <n v="0"/>
    <s v="Brazil"/>
    <s v="Manaus"/>
    <s v=""/>
    <s v="Manaus Brazil"/>
    <s v="Peyton Garza Systems Analyst"/>
    <x v="1"/>
    <n v="3"/>
    <x v="1"/>
  </r>
  <r>
    <s v="E02628"/>
    <s v="Nora Nelson"/>
    <s v="Analyst II"/>
    <x v="1"/>
    <s v="Manufacturing"/>
    <s v="Female"/>
    <s v="Caucasian"/>
    <n v="41"/>
    <d v="2007-01-09T00:00:00"/>
    <n v="50685"/>
    <n v="0"/>
    <s v="United States"/>
    <s v="Columbus"/>
    <s v=""/>
    <s v="Columbus United States"/>
    <s v="Nora Nelson Analyst II"/>
    <x v="1"/>
    <n v="1"/>
    <x v="1"/>
  </r>
  <r>
    <s v="E03578"/>
    <s v="Maverick Li"/>
    <s v="Analyst II"/>
    <x v="2"/>
    <s v="Research &amp; Development"/>
    <s v="Male"/>
    <s v="Asian"/>
    <n v="34"/>
    <d v="2018-03-10T00:00:00"/>
    <n v="58993"/>
    <n v="0"/>
    <s v="United States"/>
    <s v="Austin"/>
    <s v=""/>
    <s v="Austin United States"/>
    <s v="Maverick Li Analyst II"/>
    <x v="1"/>
    <n v="1"/>
    <x v="1"/>
  </r>
  <r>
    <s v="E03563"/>
    <s v="Ian Barnes"/>
    <s v="Operations Engineer"/>
    <x v="5"/>
    <s v="Corporate"/>
    <s v="Male"/>
    <s v="Caucasian"/>
    <n v="47"/>
    <d v="2020-06-08T00:00:00"/>
    <n v="115765"/>
    <n v="0"/>
    <s v="United States"/>
    <s v="Miami"/>
    <d v="2021-02-02T00:00:00"/>
    <s v="Miami United States"/>
    <s v="Ian Barnes Operations Engineer"/>
    <x v="0"/>
    <n v="2"/>
    <x v="45"/>
  </r>
  <r>
    <s v="E02781"/>
    <s v="Athena Vu"/>
    <s v="Director"/>
    <x v="3"/>
    <s v="Manufacturing"/>
    <s v="Female"/>
    <s v="Asian"/>
    <n v="63"/>
    <d v="2007-03-06T00:00:00"/>
    <n v="193044"/>
    <n v="0.15"/>
    <s v="United States"/>
    <s v="Miami"/>
    <s v=""/>
    <s v="Miami United States"/>
    <s v="Athena Vu Director"/>
    <x v="1"/>
    <n v="1"/>
    <x v="1"/>
  </r>
  <r>
    <s v="E04739"/>
    <s v="Ruby Washington"/>
    <s v="Analyst"/>
    <x v="6"/>
    <s v="Research &amp; Development"/>
    <s v="Female"/>
    <s v="Black"/>
    <n v="65"/>
    <d v="2011-06-17T00:00:00"/>
    <n v="56686"/>
    <n v="0"/>
    <s v="United States"/>
    <s v="Seattle"/>
    <d v="2015-06-09T00:00:00"/>
    <s v="Seattle United States"/>
    <s v="Ruby Washington Analyst"/>
    <x v="16"/>
    <n v="2"/>
    <x v="46"/>
  </r>
  <r>
    <s v="E02665"/>
    <s v="Bella Butler"/>
    <s v="Sr. Manger"/>
    <x v="1"/>
    <s v="Manufacturing"/>
    <s v="Female"/>
    <s v="Black"/>
    <n v="33"/>
    <d v="2019-10-25T00:00:00"/>
    <n v="131652"/>
    <n v="0.11"/>
    <s v="United States"/>
    <s v="Seattle"/>
    <s v=""/>
    <s v="Seattle United States"/>
    <s v="Bella Butler Sr. Manger"/>
    <x v="1"/>
    <n v="4"/>
    <x v="1"/>
  </r>
  <r>
    <s v="E04132"/>
    <s v="Kinsley Henry"/>
    <s v="Director"/>
    <x v="6"/>
    <s v="Manufacturing"/>
    <s v="Female"/>
    <s v="Black"/>
    <n v="45"/>
    <d v="2008-02-29T00:00:00"/>
    <n v="150577"/>
    <n v="0.25"/>
    <s v="United States"/>
    <s v="Miami"/>
    <s v=""/>
    <s v="Miami United States"/>
    <s v="Kinsley Henry Director"/>
    <x v="1"/>
    <n v="1"/>
    <x v="1"/>
  </r>
  <r>
    <s v="E00276"/>
    <s v="Kennedy Romero"/>
    <s v="Engineering Manager"/>
    <x v="5"/>
    <s v="Research &amp; Development"/>
    <s v="Female"/>
    <s v="Latino"/>
    <n v="37"/>
    <d v="2018-12-27T00:00:00"/>
    <n v="87359"/>
    <n v="0.11"/>
    <s v="Brazil"/>
    <s v="Rio de Janerio"/>
    <s v=""/>
    <s v="Rio de Janerio Brazil"/>
    <s v="Kennedy Romero Engineering Manager"/>
    <x v="1"/>
    <n v="4"/>
    <x v="1"/>
  </r>
  <r>
    <s v="E04277"/>
    <s v="Zoe Do"/>
    <s v="Analyst II"/>
    <x v="2"/>
    <s v="Speciality Products"/>
    <s v="Female"/>
    <s v="Asian"/>
    <n v="60"/>
    <d v="2014-01-08T00:00:00"/>
    <n v="51877"/>
    <n v="0"/>
    <s v="China"/>
    <s v="Beijing"/>
    <s v=""/>
    <s v="Beijing China"/>
    <s v="Zoe Do Analyst II"/>
    <x v="1"/>
    <n v="1"/>
    <x v="1"/>
  </r>
  <r>
    <s v="E03890"/>
    <s v="Everett Khan"/>
    <s v="Solutions Architect"/>
    <x v="0"/>
    <s v="Manufacturing"/>
    <s v="Male"/>
    <s v="Asian"/>
    <n v="43"/>
    <d v="2017-01-18T00:00:00"/>
    <n v="86417"/>
    <n v="0"/>
    <s v="United States"/>
    <s v="Chicago"/>
    <s v=""/>
    <s v="Chicago United States"/>
    <s v="Everett Khan Solutions Architect"/>
    <x v="1"/>
    <n v="1"/>
    <x v="1"/>
  </r>
  <r>
    <s v="E02012"/>
    <s v="Anna Han"/>
    <s v="System Administrator "/>
    <x v="0"/>
    <s v="Research &amp; Development"/>
    <s v="Female"/>
    <s v="Asian"/>
    <n v="65"/>
    <d v="2003-05-08T00:00:00"/>
    <n v="96548"/>
    <n v="0"/>
    <s v="United States"/>
    <s v="Austin"/>
    <s v=""/>
    <s v="Austin United States"/>
    <s v="Anna Han System Administrator "/>
    <x v="1"/>
    <n v="2"/>
    <x v="1"/>
  </r>
  <r>
    <s v="E02881"/>
    <s v="Leilani Sharma"/>
    <s v="Sr. Analyst"/>
    <x v="3"/>
    <s v="Manufacturing"/>
    <s v="Female"/>
    <s v="Asian"/>
    <n v="43"/>
    <d v="2014-01-23T00:00:00"/>
    <n v="92940"/>
    <n v="0"/>
    <s v="China"/>
    <s v="Chengdu"/>
    <s v=""/>
    <s v="Chengdu China"/>
    <s v="Leilani Sharma Sr. Analyst"/>
    <x v="1"/>
    <n v="1"/>
    <x v="1"/>
  </r>
  <r>
    <s v="E03750"/>
    <s v="Jordan Cho"/>
    <s v="Analyst II"/>
    <x v="3"/>
    <s v="Speciality Products"/>
    <s v="Male"/>
    <s v="Asian"/>
    <n v="28"/>
    <d v="2018-08-24T00:00:00"/>
    <n v="61410"/>
    <n v="0"/>
    <s v="United States"/>
    <s v="Phoenix"/>
    <s v=""/>
    <s v="Phoenix United States"/>
    <s v="Jordan Cho Analyst II"/>
    <x v="1"/>
    <n v="3"/>
    <x v="1"/>
  </r>
  <r>
    <s v="E00605"/>
    <s v="Nova Williams"/>
    <s v="Manager"/>
    <x v="1"/>
    <s v="Speciality Products"/>
    <s v="Female"/>
    <s v="Black"/>
    <n v="61"/>
    <d v="2010-04-25T00:00:00"/>
    <n v="110302"/>
    <n v="0.06"/>
    <s v="United States"/>
    <s v="Miami"/>
    <s v=""/>
    <s v="Miami United States"/>
    <s v="Nova Williams Manager"/>
    <x v="1"/>
    <n v="2"/>
    <x v="1"/>
  </r>
  <r>
    <s v="E04641"/>
    <s v="Scarlett Hill"/>
    <s v="Director"/>
    <x v="5"/>
    <s v="Speciality Products"/>
    <s v="Female"/>
    <s v="Black"/>
    <n v="45"/>
    <d v="2018-04-22T00:00:00"/>
    <n v="187205"/>
    <n v="0.24"/>
    <s v="United States"/>
    <s v="Columbus"/>
    <d v="2022-06-20T00:00:00"/>
    <s v="Columbus United States"/>
    <s v="Scarlett Hill Director"/>
    <x v="18"/>
    <n v="2"/>
    <x v="47"/>
  </r>
  <r>
    <s v="E01019"/>
    <s v="Dominic Scott"/>
    <s v="Sr. Analyst"/>
    <x v="2"/>
    <s v="Corporate"/>
    <s v="Male"/>
    <s v="Caucasian"/>
    <n v="45"/>
    <d v="2011-03-16T00:00:00"/>
    <n v="81687"/>
    <n v="0"/>
    <s v="United States"/>
    <s v="Phoenix"/>
    <s v=""/>
    <s v="Phoenix United States"/>
    <s v="Dominic Scott Sr. Analyst"/>
    <x v="1"/>
    <n v="1"/>
    <x v="1"/>
  </r>
  <r>
    <s v="E01519"/>
    <s v="Anthony Marquez"/>
    <s v="Vice President"/>
    <x v="0"/>
    <s v="Speciality Products"/>
    <s v="Male"/>
    <s v="Latino"/>
    <n v="54"/>
    <d v="2009-08-15T00:00:00"/>
    <n v="241083"/>
    <n v="0.39"/>
    <s v="United States"/>
    <s v="Columbus"/>
    <s v=""/>
    <s v="Columbus United States"/>
    <s v="Anthony Marquez Vice President"/>
    <x v="1"/>
    <n v="3"/>
    <x v="1"/>
  </r>
  <r>
    <s v="E03694"/>
    <s v="Elena Patterson"/>
    <s v="Vice President"/>
    <x v="1"/>
    <s v="Speciality Products"/>
    <s v="Female"/>
    <s v="Black"/>
    <n v="38"/>
    <d v="2018-11-09T00:00:00"/>
    <n v="223805"/>
    <n v="0.36"/>
    <s v="United States"/>
    <s v="Chicago"/>
    <s v=""/>
    <s v="Chicago United States"/>
    <s v="Elena Patterson Vice President"/>
    <x v="1"/>
    <n v="4"/>
    <x v="1"/>
  </r>
  <r>
    <s v="E01123"/>
    <s v="Madison Nelson"/>
    <s v="Director"/>
    <x v="3"/>
    <s v="Corporate"/>
    <s v="Female"/>
    <s v="Caucasian"/>
    <n v="27"/>
    <d v="2021-07-16T00:00:00"/>
    <n v="161759"/>
    <n v="0.16"/>
    <s v="United States"/>
    <s v="Miami"/>
    <s v=""/>
    <s v="Miami United States"/>
    <s v="Madison Nelson Director"/>
    <x v="1"/>
    <n v="3"/>
    <x v="1"/>
  </r>
  <r>
    <s v="E01366"/>
    <s v="William Walker"/>
    <s v="Computer Systems Manager"/>
    <x v="0"/>
    <s v="Research &amp; Development"/>
    <s v="Male"/>
    <s v="Black"/>
    <n v="40"/>
    <d v="2019-02-24T00:00:00"/>
    <n v="95899"/>
    <n v="0.1"/>
    <s v="United States"/>
    <s v="Columbus"/>
    <d v="2021-03-08T00:00:00"/>
    <s v="Columbus United States"/>
    <s v="William Walker Computer Systems Manager"/>
    <x v="0"/>
    <n v="1"/>
    <x v="48"/>
  </r>
  <r>
    <s v="E04005"/>
    <s v="Lincoln Wong"/>
    <s v="Sr. Analyst"/>
    <x v="1"/>
    <s v="Corporate"/>
    <s v="Male"/>
    <s v="Asian"/>
    <n v="49"/>
    <d v="2019-06-07T00:00:00"/>
    <n v="80700"/>
    <n v="0"/>
    <s v="United States"/>
    <s v="Columbus"/>
    <s v=""/>
    <s v="Columbus United States"/>
    <s v="Lincoln Wong Sr. Analyst"/>
    <x v="1"/>
    <n v="2"/>
    <x v="1"/>
  </r>
  <r>
    <s v="E02770"/>
    <s v="James Huang"/>
    <s v="Manager"/>
    <x v="4"/>
    <s v="Speciality Products"/>
    <s v="Male"/>
    <s v="Asian"/>
    <n v="54"/>
    <d v="1997-03-11T00:00:00"/>
    <n v="128136"/>
    <n v="0.05"/>
    <s v="China"/>
    <s v="Beijing"/>
    <s v=""/>
    <s v="Beijing China"/>
    <s v="James Huang Manager"/>
    <x v="1"/>
    <n v="1"/>
    <x v="1"/>
  </r>
  <r>
    <s v="E04018"/>
    <s v="Emery Ford"/>
    <s v="Analyst II"/>
    <x v="6"/>
    <s v="Corporate"/>
    <s v="Female"/>
    <s v="Caucasian"/>
    <n v="39"/>
    <d v="2017-04-18T00:00:00"/>
    <n v="58745"/>
    <n v="0"/>
    <s v="United States"/>
    <s v="Austin"/>
    <s v=""/>
    <s v="Austin United States"/>
    <s v="Emery Ford Analyst II"/>
    <x v="1"/>
    <n v="2"/>
    <x v="1"/>
  </r>
  <r>
    <s v="E01591"/>
    <s v="Paisley Trinh"/>
    <s v="Technical Architect"/>
    <x v="0"/>
    <s v="Corporate"/>
    <s v="Female"/>
    <s v="Asian"/>
    <n v="57"/>
    <d v="1992-05-04T00:00:00"/>
    <n v="76202"/>
    <n v="0"/>
    <s v="United States"/>
    <s v="Austin"/>
    <d v="1994-12-18T00:00:00"/>
    <s v="Austin United States"/>
    <s v="Paisley Trinh Technical Architect"/>
    <x v="19"/>
    <n v="2"/>
    <x v="49"/>
  </r>
  <r>
    <s v="E04940"/>
    <s v="Hudson Williams"/>
    <s v="Vice President"/>
    <x v="2"/>
    <s v="Speciality Products"/>
    <s v="Male"/>
    <s v="Black"/>
    <n v="36"/>
    <d v="2018-03-19T00:00:00"/>
    <n v="195200"/>
    <n v="0.36"/>
    <s v="United States"/>
    <s v="Austin"/>
    <s v=""/>
    <s v="Austin United States"/>
    <s v="Hudson Williams Vice President"/>
    <x v="1"/>
    <n v="1"/>
    <x v="1"/>
  </r>
  <r>
    <s v="E03465"/>
    <s v="Harper Phan"/>
    <s v="Analyst II"/>
    <x v="1"/>
    <s v="Manufacturing"/>
    <s v="Female"/>
    <s v="Asian"/>
    <n v="45"/>
    <d v="2016-12-07T00:00:00"/>
    <n v="71454"/>
    <n v="0"/>
    <s v="China"/>
    <s v="Shanghai"/>
    <s v=""/>
    <s v="Shanghai China"/>
    <s v="Harper Phan Analyst II"/>
    <x v="1"/>
    <n v="4"/>
    <x v="1"/>
  </r>
  <r>
    <s v="E03870"/>
    <s v="Madeline Allen"/>
    <s v="Cloud Infrastructure Architect"/>
    <x v="0"/>
    <s v="Manufacturing"/>
    <s v="Female"/>
    <s v="Caucasian"/>
    <n v="30"/>
    <d v="2020-02-03T00:00:00"/>
    <n v="94652"/>
    <n v="0"/>
    <s v="United States"/>
    <s v="Seattle"/>
    <s v=""/>
    <s v="Seattle United States"/>
    <s v="Madeline Allen Cloud Infrastructure Architect"/>
    <x v="1"/>
    <n v="1"/>
    <x v="1"/>
  </r>
  <r>
    <s v="E01927"/>
    <s v="Charles Moore"/>
    <s v="Technical Architect"/>
    <x v="0"/>
    <s v="Manufacturing"/>
    <s v="Male"/>
    <s v="Black"/>
    <n v="34"/>
    <d v="2016-02-16T00:00:00"/>
    <n v="63411"/>
    <n v="0"/>
    <s v="United States"/>
    <s v="Miami"/>
    <s v=""/>
    <s v="Miami United States"/>
    <s v="Charles Moore Technical Architect"/>
    <x v="1"/>
    <n v="1"/>
    <x v="1"/>
  </r>
  <r>
    <s v="E03064"/>
    <s v="Lincoln Fong"/>
    <s v="Analyst II"/>
    <x v="2"/>
    <s v="Speciality Products"/>
    <s v="Male"/>
    <s v="Asian"/>
    <n v="31"/>
    <d v="2020-02-17T00:00:00"/>
    <n v="67171"/>
    <n v="0"/>
    <s v="China"/>
    <s v="Chongqing"/>
    <d v="2021-05-01T00:00:00"/>
    <s v="Chongqing China"/>
    <s v="Lincoln Fong Analyst II"/>
    <x v="0"/>
    <n v="1"/>
    <x v="50"/>
  </r>
  <r>
    <s v="E01883"/>
    <s v="Isla Guzman"/>
    <s v="Sr. Manger"/>
    <x v="3"/>
    <s v="Speciality Products"/>
    <s v="Female"/>
    <s v="Latino"/>
    <n v="28"/>
    <d v="2019-07-06T00:00:00"/>
    <n v="152036"/>
    <n v="0.15"/>
    <s v="Brazil"/>
    <s v="Rio de Janerio"/>
    <s v=""/>
    <s v="Rio de Janerio Brazil"/>
    <s v="Isla Guzman Sr. Manger"/>
    <x v="1"/>
    <n v="3"/>
    <x v="1"/>
  </r>
  <r>
    <s v="E03984"/>
    <s v="Hailey Foster"/>
    <s v="Controls Engineer"/>
    <x v="5"/>
    <s v="Manufacturing"/>
    <s v="Female"/>
    <s v="Black"/>
    <n v="55"/>
    <d v="2021-03-21T00:00:00"/>
    <n v="95562"/>
    <n v="0"/>
    <s v="United States"/>
    <s v="Chicago"/>
    <s v=""/>
    <s v="Chicago United States"/>
    <s v="Hailey Foster Controls Engineer"/>
    <x v="1"/>
    <n v="1"/>
    <x v="1"/>
  </r>
  <r>
    <s v="E00446"/>
    <s v="Hudson Hill"/>
    <s v="Sr. Analyst"/>
    <x v="2"/>
    <s v="Research &amp; Development"/>
    <s v="Male"/>
    <s v="Caucasian"/>
    <n v="30"/>
    <d v="2019-11-04T00:00:00"/>
    <n v="96092"/>
    <n v="0"/>
    <s v="United States"/>
    <s v="Austin"/>
    <s v=""/>
    <s v="Austin United States"/>
    <s v="Hudson Hill Sr. Analyst"/>
    <x v="1"/>
    <n v="4"/>
    <x v="1"/>
  </r>
  <r>
    <s v="E02825"/>
    <s v="Wyatt Li"/>
    <s v="Vice President"/>
    <x v="5"/>
    <s v="Manufacturing"/>
    <s v="Male"/>
    <s v="Asian"/>
    <n v="63"/>
    <d v="2013-06-03T00:00:00"/>
    <n v="254289"/>
    <n v="0.39"/>
    <s v="United States"/>
    <s v="Chicago"/>
    <s v=""/>
    <s v="Chicago United States"/>
    <s v="Wyatt Li Vice President"/>
    <x v="1"/>
    <n v="2"/>
    <x v="1"/>
  </r>
  <r>
    <s v="E04174"/>
    <s v="Maverick Henry"/>
    <s v="Computer Systems Manager"/>
    <x v="0"/>
    <s v="Research &amp; Development"/>
    <s v="Male"/>
    <s v="Caucasian"/>
    <n v="26"/>
    <d v="2019-07-10T00:00:00"/>
    <n v="69110"/>
    <n v="0.05"/>
    <s v="United States"/>
    <s v="Chicago"/>
    <s v=""/>
    <s v="Chicago United States"/>
    <s v="Maverick Henry Computer Systems Manager"/>
    <x v="1"/>
    <n v="3"/>
    <x v="1"/>
  </r>
  <r>
    <s v="E01899"/>
    <s v="Xavier Jackson"/>
    <s v="Vice President"/>
    <x v="6"/>
    <s v="Speciality Products"/>
    <s v="Male"/>
    <s v="Caucasian"/>
    <n v="52"/>
    <d v="2002-06-11T00:00:00"/>
    <n v="236314"/>
    <n v="0.34"/>
    <s v="United States"/>
    <s v="Miami"/>
    <s v=""/>
    <s v="Miami United States"/>
    <s v="Xavier Jackson Vice President"/>
    <x v="1"/>
    <n v="2"/>
    <x v="1"/>
  </r>
  <r>
    <s v="E02562"/>
    <s v="Christian Medina"/>
    <s v="Analyst"/>
    <x v="6"/>
    <s v="Corporate"/>
    <s v="Male"/>
    <s v="Latino"/>
    <n v="51"/>
    <d v="2007-06-19T00:00:00"/>
    <n v="45206"/>
    <n v="0"/>
    <s v="United States"/>
    <s v="Columbus"/>
    <s v=""/>
    <s v="Columbus United States"/>
    <s v="Christian Medina Analyst"/>
    <x v="1"/>
    <n v="2"/>
    <x v="1"/>
  </r>
  <r>
    <s v="E01006"/>
    <s v="Autumn Leung"/>
    <s v="Vice President"/>
    <x v="1"/>
    <s v="Research &amp; Development"/>
    <s v="Female"/>
    <s v="Asian"/>
    <n v="25"/>
    <d v="2021-11-15T00:00:00"/>
    <n v="210708"/>
    <n v="0.33"/>
    <s v="United States"/>
    <s v="Chicago"/>
    <s v=""/>
    <s v="Chicago United States"/>
    <s v="Autumn Leung Vice President"/>
    <x v="1"/>
    <n v="4"/>
    <x v="1"/>
  </r>
  <r>
    <s v="E02903"/>
    <s v="Robert Vazquez"/>
    <s v="System Administrator "/>
    <x v="0"/>
    <s v="Corporate"/>
    <s v="Male"/>
    <s v="Latino"/>
    <n v="40"/>
    <d v="2021-09-26T00:00:00"/>
    <n v="87770"/>
    <n v="0"/>
    <s v="United States"/>
    <s v="Austin"/>
    <s v=""/>
    <s v="Austin United States"/>
    <s v="Robert Vazquez System Administrator "/>
    <x v="1"/>
    <n v="3"/>
    <x v="1"/>
  </r>
  <r>
    <s v="E03642"/>
    <s v="Aria Roberts"/>
    <s v="Manager"/>
    <x v="3"/>
    <s v="Corporate"/>
    <s v="Female"/>
    <s v="Caucasian"/>
    <n v="38"/>
    <d v="2015-08-12T00:00:00"/>
    <n v="106858"/>
    <n v="0.05"/>
    <s v="United States"/>
    <s v="Seattle"/>
    <s v=""/>
    <s v="Seattle United States"/>
    <s v="Aria Roberts Manager"/>
    <x v="1"/>
    <n v="3"/>
    <x v="1"/>
  </r>
  <r>
    <s v="E02884"/>
    <s v="Axel Johnson"/>
    <s v="Director"/>
    <x v="4"/>
    <s v="Corporate"/>
    <s v="Male"/>
    <s v="Caucasian"/>
    <n v="60"/>
    <d v="2015-04-14T00:00:00"/>
    <n v="155788"/>
    <n v="0.17"/>
    <s v="United States"/>
    <s v="Seattle"/>
    <s v=""/>
    <s v="Seattle United States"/>
    <s v="Axel Johnson Director"/>
    <x v="1"/>
    <n v="2"/>
    <x v="1"/>
  </r>
  <r>
    <s v="E00701"/>
    <s v="Madeline Garcia"/>
    <s v="Sr. Business Partner"/>
    <x v="4"/>
    <s v="Speciality Products"/>
    <s v="Female"/>
    <s v="Latino"/>
    <n v="45"/>
    <d v="2019-04-26T00:00:00"/>
    <n v="74891"/>
    <n v="0"/>
    <s v="Brazil"/>
    <s v="Rio de Janerio"/>
    <s v=""/>
    <s v="Rio de Janerio Brazil"/>
    <s v="Madeline Garcia Sr. Business Partner"/>
    <x v="1"/>
    <n v="2"/>
    <x v="1"/>
  </r>
  <r>
    <s v="E04720"/>
    <s v="Christopher Chung"/>
    <s v="Controls Engineer"/>
    <x v="5"/>
    <s v="Corporate"/>
    <s v="Male"/>
    <s v="Asian"/>
    <n v="28"/>
    <d v="2021-12-18T00:00:00"/>
    <n v="95670"/>
    <n v="0"/>
    <s v="United States"/>
    <s v="Phoenix"/>
    <s v=""/>
    <s v="Phoenix United States"/>
    <s v="Christopher Chung Controls Engineer"/>
    <x v="1"/>
    <n v="4"/>
    <x v="1"/>
  </r>
  <r>
    <s v="E01985"/>
    <s v="Eliana Turner"/>
    <s v="Account Representative"/>
    <x v="2"/>
    <s v="Research &amp; Development"/>
    <s v="Female"/>
    <s v="Black"/>
    <n v="65"/>
    <d v="2000-09-29T00:00:00"/>
    <n v="67837"/>
    <n v="0"/>
    <s v="United States"/>
    <s v="Austin"/>
    <s v=""/>
    <s v="Austin United States"/>
    <s v="Eliana Turner Account Representative"/>
    <x v="1"/>
    <n v="3"/>
    <x v="1"/>
  </r>
  <r>
    <s v="E03273"/>
    <s v="Daniel Shah"/>
    <s v="Analyst II"/>
    <x v="2"/>
    <s v="Research &amp; Development"/>
    <s v="Male"/>
    <s v="Asian"/>
    <n v="41"/>
    <d v="2010-06-04T00:00:00"/>
    <n v="72425"/>
    <n v="0"/>
    <s v="China"/>
    <s v="Beijing"/>
    <s v=""/>
    <s v="Beijing China"/>
    <s v="Daniel Shah Analyst II"/>
    <x v="1"/>
    <n v="2"/>
    <x v="1"/>
  </r>
  <r>
    <s v="E02415"/>
    <s v="Penelope Gonzalez"/>
    <s v="Sr. Analyst"/>
    <x v="2"/>
    <s v="Corporate"/>
    <s v="Female"/>
    <s v="Latino"/>
    <n v="52"/>
    <d v="1994-10-16T00:00:00"/>
    <n v="93103"/>
    <n v="0"/>
    <s v="United States"/>
    <s v="Phoenix"/>
    <s v=""/>
    <s v="Phoenix United States"/>
    <s v="Penelope Gonzalez Sr. Analyst"/>
    <x v="1"/>
    <n v="4"/>
    <x v="1"/>
  </r>
  <r>
    <s v="E02877"/>
    <s v="Mila Allen"/>
    <s v="Controls Engineer"/>
    <x v="5"/>
    <s v="Corporate"/>
    <s v="Female"/>
    <s v="Caucasian"/>
    <n v="56"/>
    <d v="2015-10-14T00:00:00"/>
    <n v="76272"/>
    <n v="0"/>
    <s v="United States"/>
    <s v="Miami"/>
    <d v="2021-10-22T00:00:00"/>
    <s v="Miami United States"/>
    <s v="Mila Allen Controls Engineer"/>
    <x v="0"/>
    <n v="4"/>
    <x v="51"/>
  </r>
  <r>
    <s v="E00091"/>
    <s v="Emilia Chu"/>
    <s v="Analyst II"/>
    <x v="1"/>
    <s v="Manufacturing"/>
    <s v="Female"/>
    <s v="Asian"/>
    <n v="48"/>
    <d v="2003-06-24T00:00:00"/>
    <n v="55760"/>
    <n v="0"/>
    <s v="United States"/>
    <s v="Austin"/>
    <s v=""/>
    <s v="Austin United States"/>
    <s v="Emilia Chu Analyst II"/>
    <x v="1"/>
    <n v="2"/>
    <x v="1"/>
  </r>
  <r>
    <s v="E02563"/>
    <s v="Emily Clark"/>
    <s v="Vice President"/>
    <x v="3"/>
    <s v="Corporate"/>
    <s v="Female"/>
    <s v="Caucasian"/>
    <n v="36"/>
    <d v="2020-01-13T00:00:00"/>
    <n v="253294"/>
    <n v="0.4"/>
    <s v="United States"/>
    <s v="Miami"/>
    <s v=""/>
    <s v="Miami United States"/>
    <s v="Emily Clark Vice President"/>
    <x v="1"/>
    <n v="1"/>
    <x v="1"/>
  </r>
  <r>
    <s v="E04221"/>
    <s v="Roman King"/>
    <s v="Analyst II"/>
    <x v="1"/>
    <s v="Corporate"/>
    <s v="Male"/>
    <s v="Caucasian"/>
    <n v="60"/>
    <d v="2007-08-16T00:00:00"/>
    <n v="58671"/>
    <n v="0"/>
    <s v="United States"/>
    <s v="Columbus"/>
    <s v=""/>
    <s v="Columbus United States"/>
    <s v="Roman King Analyst II"/>
    <x v="1"/>
    <n v="3"/>
    <x v="1"/>
  </r>
  <r>
    <s v="E04887"/>
    <s v="Emery Do"/>
    <s v="Account Representative"/>
    <x v="2"/>
    <s v="Research &amp; Development"/>
    <s v="Female"/>
    <s v="Asian"/>
    <n v="40"/>
    <d v="2018-03-16T00:00:00"/>
    <n v="55457"/>
    <n v="0"/>
    <s v="United States"/>
    <s v="Columbus"/>
    <s v=""/>
    <s v="Columbus United States"/>
    <s v="Emery Do Account Representative"/>
    <x v="1"/>
    <n v="1"/>
    <x v="1"/>
  </r>
  <r>
    <s v="E03170"/>
    <s v="Autumn Thao"/>
    <s v="Account Representative"/>
    <x v="2"/>
    <s v="Manufacturing"/>
    <s v="Female"/>
    <s v="Asian"/>
    <n v="63"/>
    <d v="2017-09-26T00:00:00"/>
    <n v="72340"/>
    <n v="0"/>
    <s v="United States"/>
    <s v="Phoenix"/>
    <d v="2019-04-03T00:00:00"/>
    <s v="Phoenix United States"/>
    <s v="Autumn Thao Account Representative"/>
    <x v="5"/>
    <n v="3"/>
    <x v="52"/>
  </r>
  <r>
    <s v="E01636"/>
    <s v="Naomi Coleman"/>
    <s v="Manager"/>
    <x v="6"/>
    <s v="Corporate"/>
    <s v="Female"/>
    <s v="Caucasian"/>
    <n v="29"/>
    <d v="2016-11-02T00:00:00"/>
    <n v="122054"/>
    <n v="0.06"/>
    <s v="United States"/>
    <s v="Phoenix"/>
    <s v=""/>
    <s v="Phoenix United States"/>
    <s v="Naomi Coleman Manager"/>
    <x v="1"/>
    <n v="4"/>
    <x v="1"/>
  </r>
  <r>
    <s v="E01387"/>
    <s v="Cora Zheng"/>
    <s v="Director"/>
    <x v="0"/>
    <s v="Manufacturing"/>
    <s v="Female"/>
    <s v="Asian"/>
    <n v="27"/>
    <d v="2018-01-03T00:00:00"/>
    <n v="167100"/>
    <n v="0.2"/>
    <s v="China"/>
    <s v="Chengdu"/>
    <s v=""/>
    <s v="Chengdu China"/>
    <s v="Cora Zheng Director"/>
    <x v="1"/>
    <n v="1"/>
    <x v="1"/>
  </r>
  <r>
    <s v="E01363"/>
    <s v="Ayla Daniels"/>
    <s v="Technical Architect"/>
    <x v="0"/>
    <s v="Corporate"/>
    <s v="Female"/>
    <s v="Caucasian"/>
    <n v="53"/>
    <d v="1997-04-23T00:00:00"/>
    <n v="78153"/>
    <n v="0"/>
    <s v="United States"/>
    <s v="Miami"/>
    <s v=""/>
    <s v="Miami United States"/>
    <s v="Ayla Daniels Technical Architect"/>
    <x v="1"/>
    <n v="2"/>
    <x v="1"/>
  </r>
  <r>
    <s v="E02249"/>
    <s v="Allison Daniels"/>
    <s v="Manager"/>
    <x v="1"/>
    <s v="Manufacturing"/>
    <s v="Female"/>
    <s v="Caucasian"/>
    <n v="37"/>
    <d v="2020-04-14T00:00:00"/>
    <n v="103524"/>
    <n v="0.09"/>
    <s v="United States"/>
    <s v="Phoenix"/>
    <s v=""/>
    <s v="Phoenix United States"/>
    <s v="Allison Daniels Manager"/>
    <x v="1"/>
    <n v="2"/>
    <x v="1"/>
  </r>
  <r>
    <s v="E02987"/>
    <s v="Mateo Harris"/>
    <s v="Manager"/>
    <x v="0"/>
    <s v="Corporate"/>
    <s v="Male"/>
    <s v="Caucasian"/>
    <n v="30"/>
    <d v="2017-08-05T00:00:00"/>
    <n v="119906"/>
    <n v="0.05"/>
    <s v="United States"/>
    <s v="Columbus"/>
    <s v=""/>
    <s v="Columbus United States"/>
    <s v="Mateo Harris Manager"/>
    <x v="1"/>
    <n v="3"/>
    <x v="1"/>
  </r>
  <r>
    <s v="E03655"/>
    <s v="Samantha Rogers"/>
    <s v="Analyst"/>
    <x v="6"/>
    <s v="Speciality Products"/>
    <s v="Female"/>
    <s v="Caucasian"/>
    <n v="28"/>
    <d v="2020-01-17T00:00:00"/>
    <n v="45061"/>
    <n v="0"/>
    <s v="United States"/>
    <s v="Miami"/>
    <s v=""/>
    <s v="Miami United States"/>
    <s v="Samantha Rogers Analyst"/>
    <x v="1"/>
    <n v="1"/>
    <x v="1"/>
  </r>
  <r>
    <s v="E04048"/>
    <s v="Julian Lee"/>
    <s v="IT Systems Architect"/>
    <x v="0"/>
    <s v="Corporate"/>
    <s v="Male"/>
    <s v="Asian"/>
    <n v="51"/>
    <d v="2003-01-17T00:00:00"/>
    <n v="91399"/>
    <n v="0"/>
    <s v="United States"/>
    <s v="Seattle"/>
    <s v=""/>
    <s v="Seattle United States"/>
    <s v="Julian Lee IT Systems Architect"/>
    <x v="1"/>
    <n v="1"/>
    <x v="1"/>
  </r>
  <r>
    <s v="E03626"/>
    <s v="Nicholas Avila"/>
    <s v="Enterprise Architect"/>
    <x v="0"/>
    <s v="Research &amp; Development"/>
    <s v="Male"/>
    <s v="Latino"/>
    <n v="28"/>
    <d v="2017-09-28T00:00:00"/>
    <n v="97336"/>
    <n v="0"/>
    <s v="United States"/>
    <s v="Austin"/>
    <s v=""/>
    <s v="Austin United States"/>
    <s v="Nicholas Avila Enterprise Architect"/>
    <x v="1"/>
    <n v="3"/>
    <x v="1"/>
  </r>
  <r>
    <s v="E03694"/>
    <s v="Hailey Watson"/>
    <s v="Sr. Manger"/>
    <x v="3"/>
    <s v="Corporate"/>
    <s v="Female"/>
    <s v="Black"/>
    <n v="31"/>
    <d v="2017-01-20T00:00:00"/>
    <n v="124629"/>
    <n v="0.1"/>
    <s v="United States"/>
    <s v="Columbus"/>
    <s v=""/>
    <s v="Columbus United States"/>
    <s v="Hailey Watson Sr. Manger"/>
    <x v="1"/>
    <n v="1"/>
    <x v="1"/>
  </r>
  <r>
    <s v="E02920"/>
    <s v="Willow Woods"/>
    <s v="Vice President"/>
    <x v="4"/>
    <s v="Speciality Products"/>
    <s v="Female"/>
    <s v="Caucasian"/>
    <n v="28"/>
    <d v="2021-07-25T00:00:00"/>
    <n v="231850"/>
    <n v="0.39"/>
    <s v="United States"/>
    <s v="Miami"/>
    <s v=""/>
    <s v="Miami United States"/>
    <s v="Willow Woods Vice President"/>
    <x v="1"/>
    <n v="3"/>
    <x v="1"/>
  </r>
  <r>
    <s v="E03220"/>
    <s v="Alexander Gonzales"/>
    <s v="Manager"/>
    <x v="3"/>
    <s v="Research &amp; Development"/>
    <s v="Male"/>
    <s v="Latino"/>
    <n v="34"/>
    <d v="2018-06-04T00:00:00"/>
    <n v="128329"/>
    <n v="0.08"/>
    <s v="United States"/>
    <s v="Phoenix"/>
    <s v=""/>
    <s v="Phoenix United States"/>
    <s v="Alexander Gonzales Manager"/>
    <x v="1"/>
    <n v="2"/>
    <x v="1"/>
  </r>
  <r>
    <s v="E01347"/>
    <s v="Aiden Gonzales"/>
    <s v="Vice President"/>
    <x v="6"/>
    <s v="Speciality Products"/>
    <s v="Male"/>
    <s v="Latino"/>
    <n v="44"/>
    <d v="2021-03-28T00:00:00"/>
    <n v="186033"/>
    <n v="0.34"/>
    <s v="Brazil"/>
    <s v="Sao Paulo"/>
    <s v=""/>
    <s v="Sao Paulo Brazil"/>
    <s v="Aiden Gonzales Vice President"/>
    <x v="1"/>
    <n v="1"/>
    <x v="1"/>
  </r>
  <r>
    <s v="E03968"/>
    <s v="Joshua Chin"/>
    <s v="Sr. Manger"/>
    <x v="6"/>
    <s v="Manufacturing"/>
    <s v="Male"/>
    <s v="Asian"/>
    <n v="60"/>
    <d v="2021-07-26T00:00:00"/>
    <n v="121480"/>
    <n v="0.14000000000000001"/>
    <s v="United States"/>
    <s v="Phoenix"/>
    <s v=""/>
    <s v="Phoenix United States"/>
    <s v="Joshua Chin Sr. Manger"/>
    <x v="1"/>
    <n v="3"/>
    <x v="1"/>
  </r>
  <r>
    <s v="E04299"/>
    <s v="Paisley Hall"/>
    <s v="Director"/>
    <x v="4"/>
    <s v="Speciality Products"/>
    <s v="Female"/>
    <s v="Caucasian"/>
    <n v="41"/>
    <d v="2010-05-21T00:00:00"/>
    <n v="153275"/>
    <n v="0.24"/>
    <s v="United States"/>
    <s v="Columbus"/>
    <s v=""/>
    <s v="Columbus United States"/>
    <s v="Paisley Hall Director"/>
    <x v="1"/>
    <n v="2"/>
    <x v="1"/>
  </r>
  <r>
    <s v="E01150"/>
    <s v="Allison Leung"/>
    <s v="Sr. Analyst"/>
    <x v="2"/>
    <s v="Research &amp; Development"/>
    <s v="Female"/>
    <s v="Asian"/>
    <n v="62"/>
    <d v="2020-05-18T00:00:00"/>
    <n v="97830"/>
    <n v="0"/>
    <s v="United States"/>
    <s v="Austin"/>
    <s v=""/>
    <s v="Austin United States"/>
    <s v="Allison Leung Sr. Analyst"/>
    <x v="1"/>
    <n v="2"/>
    <x v="1"/>
  </r>
  <r>
    <s v="E03774"/>
    <s v="Hannah Mejia"/>
    <s v="Vice President"/>
    <x v="6"/>
    <s v="Corporate"/>
    <s v="Female"/>
    <s v="Latino"/>
    <n v="47"/>
    <d v="1999-03-13T00:00:00"/>
    <n v="239394"/>
    <n v="0.32"/>
    <s v="United States"/>
    <s v="Austin"/>
    <s v=""/>
    <s v="Austin United States"/>
    <s v="Hannah Mejia Vice President"/>
    <x v="1"/>
    <n v="1"/>
    <x v="1"/>
  </r>
  <r>
    <s v="E01638"/>
    <s v="Elizabeth Huang"/>
    <s v="Analyst"/>
    <x v="1"/>
    <s v="Speciality Products"/>
    <s v="Female"/>
    <s v="Asian"/>
    <n v="62"/>
    <d v="2002-09-20T00:00:00"/>
    <n v="49738"/>
    <n v="0"/>
    <s v="China"/>
    <s v="Beijing"/>
    <s v=""/>
    <s v="Beijing China"/>
    <s v="Elizabeth Huang Analyst"/>
    <x v="1"/>
    <n v="3"/>
    <x v="1"/>
  </r>
  <r>
    <s v="E01877"/>
    <s v="Abigail Garza"/>
    <s v="Analyst"/>
    <x v="3"/>
    <s v="Manufacturing"/>
    <s v="Female"/>
    <s v="Latino"/>
    <n v="33"/>
    <d v="2018-05-27T00:00:00"/>
    <n v="45049"/>
    <n v="0"/>
    <s v="United States"/>
    <s v="Seattle"/>
    <s v=""/>
    <s v="Seattle United States"/>
    <s v="Abigail Garza Analyst"/>
    <x v="1"/>
    <n v="2"/>
    <x v="1"/>
  </r>
  <r>
    <s v="E01193"/>
    <s v="Raelynn Lu"/>
    <s v="Director"/>
    <x v="1"/>
    <s v="Research &amp; Development"/>
    <s v="Female"/>
    <s v="Asian"/>
    <n v="27"/>
    <d v="2020-05-26T00:00:00"/>
    <n v="153628"/>
    <n v="0.28999999999999998"/>
    <s v="China"/>
    <s v="Chongqing"/>
    <d v="2020-12-12T00:00:00"/>
    <s v="Chongqing China"/>
    <s v="Raelynn Lu Director"/>
    <x v="2"/>
    <n v="2"/>
    <x v="44"/>
  </r>
  <r>
    <s v="E01789"/>
    <s v="Charles Luu"/>
    <s v="Sr. Manger"/>
    <x v="2"/>
    <s v="Manufacturing"/>
    <s v="Male"/>
    <s v="Asian"/>
    <n v="25"/>
    <d v="2021-06-15T00:00:00"/>
    <n v="142731"/>
    <n v="0.11"/>
    <s v="China"/>
    <s v="Shanghai"/>
    <d v="2022-06-03T00:00:00"/>
    <s v="Shanghai China"/>
    <s v="Charles Luu Sr. Manger"/>
    <x v="18"/>
    <n v="2"/>
    <x v="53"/>
  </r>
  <r>
    <s v="E01422"/>
    <s v="Lydia Espinoza"/>
    <s v="Sr. Manger"/>
    <x v="6"/>
    <s v="Speciality Products"/>
    <s v="Female"/>
    <s v="Latino"/>
    <n v="29"/>
    <d v="2020-05-15T00:00:00"/>
    <n v="137106"/>
    <n v="0.12"/>
    <s v="Brazil"/>
    <s v="Sao Paulo"/>
    <s v=""/>
    <s v="Sao Paulo Brazil"/>
    <s v="Lydia Espinoza Sr. Manger"/>
    <x v="1"/>
    <n v="2"/>
    <x v="1"/>
  </r>
  <r>
    <s v="E00440"/>
    <s v="Adeline Thao"/>
    <s v="Vice President"/>
    <x v="1"/>
    <s v="Corporate"/>
    <s v="Female"/>
    <s v="Asian"/>
    <n v="54"/>
    <d v="2007-09-05T00:00:00"/>
    <n v="183239"/>
    <n v="0.32"/>
    <s v="United States"/>
    <s v="Seattle"/>
    <s v=""/>
    <s v="Seattle United States"/>
    <s v="Adeline Thao Vice President"/>
    <x v="1"/>
    <n v="3"/>
    <x v="1"/>
  </r>
  <r>
    <s v="E00145"/>
    <s v="Kinsley Dixon"/>
    <s v="Analyst"/>
    <x v="3"/>
    <s v="Manufacturing"/>
    <s v="Female"/>
    <s v="Caucasian"/>
    <n v="28"/>
    <d v="2019-05-25T00:00:00"/>
    <n v="45819"/>
    <n v="0"/>
    <s v="United States"/>
    <s v="Miami"/>
    <s v=""/>
    <s v="Miami United States"/>
    <s v="Kinsley Dixon Analyst"/>
    <x v="1"/>
    <n v="2"/>
    <x v="1"/>
  </r>
  <r>
    <s v="E04150"/>
    <s v="Natalia Vu"/>
    <s v="Analyst"/>
    <x v="3"/>
    <s v="Research &amp; Development"/>
    <s v="Female"/>
    <s v="Asian"/>
    <n v="54"/>
    <d v="2006-12-29T00:00:00"/>
    <n v="55518"/>
    <n v="0"/>
    <s v="United States"/>
    <s v="Columbus"/>
    <s v=""/>
    <s v="Columbus United States"/>
    <s v="Natalia Vu Analyst"/>
    <x v="1"/>
    <n v="4"/>
    <x v="1"/>
  </r>
  <r>
    <s v="E02846"/>
    <s v="Julia Mai"/>
    <s v="Manager"/>
    <x v="6"/>
    <s v="Manufacturing"/>
    <s v="Female"/>
    <s v="Asian"/>
    <n v="50"/>
    <d v="2012-03-11T00:00:00"/>
    <n v="108134"/>
    <n v="0.1"/>
    <s v="China"/>
    <s v="Shanghai"/>
    <s v=""/>
    <s v="Shanghai China"/>
    <s v="Julia Mai Manager"/>
    <x v="1"/>
    <n v="1"/>
    <x v="1"/>
  </r>
  <r>
    <s v="E04247"/>
    <s v="Camila Evans"/>
    <s v="Manager"/>
    <x v="6"/>
    <s v="Research &amp; Development"/>
    <s v="Female"/>
    <s v="Black"/>
    <n v="55"/>
    <d v="1992-12-20T00:00:00"/>
    <n v="113950"/>
    <n v="0.09"/>
    <s v="United States"/>
    <s v="Miami"/>
    <s v=""/>
    <s v="Miami United States"/>
    <s v="Camila Evans Manager"/>
    <x v="1"/>
    <n v="4"/>
    <x v="1"/>
  </r>
  <r>
    <s v="E02613"/>
    <s v="Everly Lai"/>
    <s v="Vice President"/>
    <x v="6"/>
    <s v="Speciality Products"/>
    <s v="Female"/>
    <s v="Asian"/>
    <n v="52"/>
    <d v="1998-04-01T00:00:00"/>
    <n v="182035"/>
    <n v="0.3"/>
    <s v="United States"/>
    <s v="Chicago"/>
    <s v=""/>
    <s v="Chicago United States"/>
    <s v="Everly Lai Vice President"/>
    <x v="1"/>
    <n v="2"/>
    <x v="1"/>
  </r>
  <r>
    <s v="E03349"/>
    <s v="Adam He"/>
    <s v="Director"/>
    <x v="3"/>
    <s v="Speciality Products"/>
    <s v="Male"/>
    <s v="Asian"/>
    <n v="35"/>
    <d v="2017-08-16T00:00:00"/>
    <n v="181356"/>
    <n v="0.23"/>
    <s v="China"/>
    <s v="Beijing"/>
    <s v=""/>
    <s v="Beijing China"/>
    <s v="Adam He Director"/>
    <x v="1"/>
    <n v="3"/>
    <x v="1"/>
  </r>
  <r>
    <s v="E03648"/>
    <s v="Vivian Hunter"/>
    <s v="Account Representative"/>
    <x v="2"/>
    <s v="Corporate"/>
    <s v="Female"/>
    <s v="Black"/>
    <n v="26"/>
    <d v="2019-08-21T00:00:00"/>
    <n v="66084"/>
    <n v="0"/>
    <s v="United States"/>
    <s v="Seattle"/>
    <s v=""/>
    <s v="Seattle United States"/>
    <s v="Vivian Hunter Account Representative"/>
    <x v="1"/>
    <n v="3"/>
    <x v="1"/>
  </r>
  <r>
    <s v="E02192"/>
    <s v="Lucy Avila"/>
    <s v="Solutions Architect"/>
    <x v="0"/>
    <s v="Speciality Products"/>
    <s v="Female"/>
    <s v="Latino"/>
    <n v="43"/>
    <d v="2010-04-22T00:00:00"/>
    <n v="76912"/>
    <n v="0"/>
    <s v="Brazil"/>
    <s v="Sao Paulo"/>
    <s v=""/>
    <s v="Sao Paulo Brazil"/>
    <s v="Lucy Avila Solutions Architect"/>
    <x v="1"/>
    <n v="2"/>
    <x v="1"/>
  </r>
  <r>
    <s v="E03981"/>
    <s v="Eliana Li"/>
    <s v="Test Engineer"/>
    <x v="5"/>
    <s v="Research &amp; Development"/>
    <s v="Female"/>
    <s v="Asian"/>
    <n v="63"/>
    <d v="2018-05-07T00:00:00"/>
    <n v="67987"/>
    <n v="0"/>
    <s v="United States"/>
    <s v="Miami"/>
    <s v=""/>
    <s v="Miami United States"/>
    <s v="Eliana Li Test Engineer"/>
    <x v="1"/>
    <n v="2"/>
    <x v="1"/>
  </r>
  <r>
    <s v="E03262"/>
    <s v="Logan Mitchell"/>
    <s v="Analyst II"/>
    <x v="6"/>
    <s v="Manufacturing"/>
    <s v="Male"/>
    <s v="Caucasian"/>
    <n v="65"/>
    <d v="2005-08-20T00:00:00"/>
    <n v="59833"/>
    <n v="0"/>
    <s v="United States"/>
    <s v="Columbus"/>
    <s v=""/>
    <s v="Columbus United States"/>
    <s v="Logan Mitchell Analyst II"/>
    <x v="1"/>
    <n v="3"/>
    <x v="1"/>
  </r>
  <r>
    <s v="E02716"/>
    <s v="Dominic Dinh"/>
    <s v="Sr. Manger"/>
    <x v="6"/>
    <s v="Speciality Products"/>
    <s v="Male"/>
    <s v="Asian"/>
    <n v="45"/>
    <d v="2005-04-11T00:00:00"/>
    <n v="128468"/>
    <n v="0.11"/>
    <s v="United States"/>
    <s v="Chicago"/>
    <s v=""/>
    <s v="Chicago United States"/>
    <s v="Dominic Dinh Sr. Manger"/>
    <x v="1"/>
    <n v="2"/>
    <x v="1"/>
  </r>
  <r>
    <s v="E00245"/>
    <s v="Lucas Daniels"/>
    <s v="Manager"/>
    <x v="2"/>
    <s v="Corporate"/>
    <s v="Male"/>
    <s v="Black"/>
    <n v="42"/>
    <d v="2011-05-29T00:00:00"/>
    <n v="102440"/>
    <n v="0.06"/>
    <s v="United States"/>
    <s v="Chicago"/>
    <s v=""/>
    <s v="Chicago United States"/>
    <s v="Lucas Daniels Manager"/>
    <x v="1"/>
    <n v="2"/>
    <x v="1"/>
  </r>
  <r>
    <s v="E04123"/>
    <s v="Andrew Holmes"/>
    <s v="Vice President"/>
    <x v="0"/>
    <s v="Speciality Products"/>
    <s v="Male"/>
    <s v="Black"/>
    <n v="59"/>
    <d v="2010-12-30T00:00:00"/>
    <n v="246619"/>
    <n v="0.36"/>
    <s v="United States"/>
    <s v="Miami"/>
    <s v=""/>
    <s v="Miami United States"/>
    <s v="Andrew Holmes Vice President"/>
    <x v="1"/>
    <n v="4"/>
    <x v="1"/>
  </r>
  <r>
    <s v="E03471"/>
    <s v="Julia Sandoval"/>
    <s v="Manager"/>
    <x v="4"/>
    <s v="Corporate"/>
    <s v="Female"/>
    <s v="Latino"/>
    <n v="42"/>
    <d v="2017-11-19T00:00:00"/>
    <n v="101143"/>
    <n v="0.06"/>
    <s v="United States"/>
    <s v="Miami"/>
    <s v=""/>
    <s v="Miami United States"/>
    <s v="Julia Sandoval Manager"/>
    <x v="1"/>
    <n v="4"/>
    <x v="1"/>
  </r>
  <r>
    <s v="E00717"/>
    <s v="Kennedy Vargas"/>
    <s v="Business Partner"/>
    <x v="4"/>
    <s v="Manufacturing"/>
    <s v="Female"/>
    <s v="Latino"/>
    <n v="45"/>
    <d v="2005-10-14T00:00:00"/>
    <n v="51404"/>
    <n v="0"/>
    <s v="Brazil"/>
    <s v="Manaus"/>
    <d v="2009-12-06T00:00:00"/>
    <s v="Manaus Brazil"/>
    <s v="Kennedy Vargas Business Partner"/>
    <x v="20"/>
    <n v="4"/>
    <x v="54"/>
  </r>
  <r>
    <s v="E01966"/>
    <s v="Thomas Williams"/>
    <s v="Field Engineer"/>
    <x v="5"/>
    <s v="Speciality Products"/>
    <s v="Male"/>
    <s v="Caucasian"/>
    <n v="45"/>
    <d v="2015-11-21T00:00:00"/>
    <n v="87292"/>
    <n v="0"/>
    <s v="United States"/>
    <s v="Columbus"/>
    <s v=""/>
    <s v="Columbus United States"/>
    <s v="Thomas Williams Field Engineer"/>
    <x v="1"/>
    <n v="4"/>
    <x v="1"/>
  </r>
  <r>
    <s v="E03683"/>
    <s v="Raelynn Hong"/>
    <s v="Director"/>
    <x v="6"/>
    <s v="Speciality Products"/>
    <s v="Female"/>
    <s v="Asian"/>
    <n v="28"/>
    <d v="2019-12-11T00:00:00"/>
    <n v="182321"/>
    <n v="0.28000000000000003"/>
    <s v="China"/>
    <s v="Beijing"/>
    <s v=""/>
    <s v="Beijing China"/>
    <s v="Raelynn Hong Director"/>
    <x v="1"/>
    <n v="4"/>
    <x v="1"/>
  </r>
  <r>
    <s v="E03694"/>
    <s v="Eli Reed"/>
    <s v="Systems Analyst"/>
    <x v="0"/>
    <s v="Corporate"/>
    <s v="Male"/>
    <s v="Caucasian"/>
    <n v="51"/>
    <d v="2014-02-27T00:00:00"/>
    <n v="53929"/>
    <n v="0"/>
    <s v="United States"/>
    <s v="Miami"/>
    <d v="2017-12-22T00:00:00"/>
    <s v="Miami United States"/>
    <s v="Eli Reed Systems Analyst"/>
    <x v="3"/>
    <n v="1"/>
    <x v="55"/>
  </r>
  <r>
    <s v="E04766"/>
    <s v="Lyla Yoon"/>
    <s v="Vice President"/>
    <x v="3"/>
    <s v="Manufacturing"/>
    <s v="Female"/>
    <s v="Asian"/>
    <n v="38"/>
    <d v="2012-12-13T00:00:00"/>
    <n v="191571"/>
    <n v="0.32"/>
    <s v="United States"/>
    <s v="Austin"/>
    <s v=""/>
    <s v="Austin United States"/>
    <s v="Lyla Yoon Vice President"/>
    <x v="1"/>
    <n v="4"/>
    <x v="1"/>
  </r>
  <r>
    <s v="E01465"/>
    <s v="Hannah White"/>
    <s v="Sr. Manger"/>
    <x v="3"/>
    <s v="Corporate"/>
    <s v="Female"/>
    <s v="Caucasian"/>
    <n v="62"/>
    <d v="2009-01-30T00:00:00"/>
    <n v="150555"/>
    <n v="0.13"/>
    <s v="United States"/>
    <s v="Phoenix"/>
    <s v=""/>
    <s v="Phoenix United States"/>
    <s v="Hannah White Sr. Manger"/>
    <x v="1"/>
    <n v="1"/>
    <x v="1"/>
  </r>
  <r>
    <s v="E00206"/>
    <s v="Theodore Xi"/>
    <s v="Manager"/>
    <x v="1"/>
    <s v="Corporate"/>
    <s v="Male"/>
    <s v="Asian"/>
    <n v="52"/>
    <d v="2009-10-05T00:00:00"/>
    <n v="122890"/>
    <n v="7.0000000000000007E-2"/>
    <s v="China"/>
    <s v="Shanghai"/>
    <s v=""/>
    <s v="Shanghai China"/>
    <s v="Theodore Xi Manager"/>
    <x v="1"/>
    <n v="4"/>
    <x v="1"/>
  </r>
  <r>
    <s v="E04088"/>
    <s v="Ezra Liang"/>
    <s v="Vice President"/>
    <x v="1"/>
    <s v="Research &amp; Development"/>
    <s v="Male"/>
    <s v="Asian"/>
    <n v="52"/>
    <d v="1997-05-26T00:00:00"/>
    <n v="216999"/>
    <n v="0.37"/>
    <s v="United States"/>
    <s v="Miami"/>
    <s v=""/>
    <s v="Miami United States"/>
    <s v="Ezra Liang Vice President"/>
    <x v="1"/>
    <n v="2"/>
    <x v="1"/>
  </r>
  <r>
    <s v="E02066"/>
    <s v="Grayson Yee"/>
    <s v="Manager"/>
    <x v="4"/>
    <s v="Corporate"/>
    <s v="Male"/>
    <s v="Asian"/>
    <n v="48"/>
    <d v="2015-07-16T00:00:00"/>
    <n v="110565"/>
    <n v="0.09"/>
    <s v="China"/>
    <s v="Beijing"/>
    <s v=""/>
    <s v="Beijing China"/>
    <s v="Grayson Yee Manager"/>
    <x v="1"/>
    <n v="3"/>
    <x v="1"/>
  </r>
  <r>
    <s v="E03227"/>
    <s v="Eli Richardson"/>
    <s v="IT Coordinator"/>
    <x v="0"/>
    <s v="Speciality Products"/>
    <s v="Male"/>
    <s v="Caucasian"/>
    <n v="38"/>
    <d v="2015-04-19T00:00:00"/>
    <n v="48762"/>
    <n v="0"/>
    <s v="United States"/>
    <s v="Seattle"/>
    <s v=""/>
    <s v="Seattle United States"/>
    <s v="Eli Richardson IT Coordinator"/>
    <x v="1"/>
    <n v="2"/>
    <x v="1"/>
  </r>
  <r>
    <s v="E03364"/>
    <s v="Audrey Lee"/>
    <s v="Development Engineer"/>
    <x v="5"/>
    <s v="Speciality Products"/>
    <s v="Female"/>
    <s v="Asian"/>
    <n v="51"/>
    <d v="2017-02-11T00:00:00"/>
    <n v="87036"/>
    <n v="0"/>
    <s v="China"/>
    <s v="Chongqing"/>
    <s v=""/>
    <s v="Chongqing China"/>
    <s v="Audrey Lee Development Engineer"/>
    <x v="1"/>
    <n v="1"/>
    <x v="1"/>
  </r>
  <r>
    <s v="E00607"/>
    <s v="Jameson Allen"/>
    <s v="Director"/>
    <x v="6"/>
    <s v="Speciality Products"/>
    <s v="Male"/>
    <s v="Caucasian"/>
    <n v="32"/>
    <d v="2016-11-28T00:00:00"/>
    <n v="177443"/>
    <n v="0.16"/>
    <s v="United States"/>
    <s v="Seattle"/>
    <s v=""/>
    <s v="Seattle United States"/>
    <s v="Jameson Allen Director"/>
    <x v="1"/>
    <n v="4"/>
    <x v="1"/>
  </r>
  <r>
    <s v="E02258"/>
    <s v="Eliza Chen"/>
    <s v="Enterprise Architect"/>
    <x v="0"/>
    <s v="Research &amp; Development"/>
    <s v="Female"/>
    <s v="Asian"/>
    <n v="36"/>
    <d v="2016-04-29T00:00:00"/>
    <n v="75862"/>
    <n v="0"/>
    <s v="United States"/>
    <s v="Austin"/>
    <s v=""/>
    <s v="Austin United States"/>
    <s v="Eliza Chen Enterprise Architect"/>
    <x v="1"/>
    <n v="2"/>
    <x v="1"/>
  </r>
  <r>
    <s v="E03681"/>
    <s v="Lyla Chen"/>
    <s v="Sr. Business Partner"/>
    <x v="4"/>
    <s v="Research &amp; Development"/>
    <s v="Female"/>
    <s v="Asian"/>
    <n v="45"/>
    <d v="2019-04-26T00:00:00"/>
    <n v="90870"/>
    <n v="0"/>
    <s v="United States"/>
    <s v="Chicago"/>
    <s v=""/>
    <s v="Chicago United States"/>
    <s v="Lyla Chen Sr. Business Partner"/>
    <x v="1"/>
    <n v="2"/>
    <x v="1"/>
  </r>
  <r>
    <s v="E02298"/>
    <s v="Emily Doan"/>
    <s v="Engineering Manager"/>
    <x v="5"/>
    <s v="Corporate"/>
    <s v="Female"/>
    <s v="Asian"/>
    <n v="32"/>
    <d v="2014-12-04T00:00:00"/>
    <n v="99202"/>
    <n v="0.11"/>
    <s v="United States"/>
    <s v="Phoenix"/>
    <s v=""/>
    <s v="Phoenix United States"/>
    <s v="Emily Doan Engineering Manager"/>
    <x v="1"/>
    <n v="4"/>
    <x v="1"/>
  </r>
  <r>
    <s v="E02984"/>
    <s v="Jack Mai"/>
    <s v="Sr. Analyst"/>
    <x v="6"/>
    <s v="Corporate"/>
    <s v="Male"/>
    <s v="Asian"/>
    <n v="45"/>
    <d v="2007-09-22T00:00:00"/>
    <n v="92293"/>
    <n v="0"/>
    <s v="China"/>
    <s v="Chengdu"/>
    <s v=""/>
    <s v="Chengdu China"/>
    <s v="Jack Mai Sr. Analyst"/>
    <x v="1"/>
    <n v="3"/>
    <x v="1"/>
  </r>
  <r>
    <s v="E02440"/>
    <s v="Grayson Turner"/>
    <s v="Solutions Architect"/>
    <x v="0"/>
    <s v="Corporate"/>
    <s v="Male"/>
    <s v="Caucasian"/>
    <n v="54"/>
    <d v="1992-06-30T00:00:00"/>
    <n v="63196"/>
    <n v="0"/>
    <s v="United States"/>
    <s v="Chicago"/>
    <d v="2014-10-26T00:00:00"/>
    <s v="Chicago United States"/>
    <s v="Grayson Turner Solutions Architect"/>
    <x v="4"/>
    <n v="2"/>
    <x v="56"/>
  </r>
  <r>
    <s v="E04699"/>
    <s v="Ivy Tang"/>
    <s v="Development Engineer"/>
    <x v="5"/>
    <s v="Speciality Products"/>
    <s v="Female"/>
    <s v="Asian"/>
    <n v="48"/>
    <d v="2012-05-03T00:00:00"/>
    <n v="65340"/>
    <n v="0"/>
    <s v="China"/>
    <s v="Shanghai"/>
    <d v="2018-05-09T00:00:00"/>
    <s v="Shanghai China"/>
    <s v="Ivy Tang Development Engineer"/>
    <x v="6"/>
    <n v="2"/>
    <x v="57"/>
  </r>
  <r>
    <s v="E03579"/>
    <s v="Robert Zhang"/>
    <s v="Vice President"/>
    <x v="6"/>
    <s v="Corporate"/>
    <s v="Male"/>
    <s v="Asian"/>
    <n v="45"/>
    <d v="2015-09-24T00:00:00"/>
    <n v="202680"/>
    <n v="0.32"/>
    <s v="United States"/>
    <s v="Phoenix"/>
    <d v="2022-08-17T00:00:00"/>
    <s v="Phoenix United States"/>
    <s v="Robert Zhang Vice President"/>
    <x v="18"/>
    <n v="3"/>
    <x v="58"/>
  </r>
  <r>
    <s v="E01649"/>
    <s v="Eva Alvarado"/>
    <s v="Computer Systems Manager"/>
    <x v="0"/>
    <s v="Manufacturing"/>
    <s v="Female"/>
    <s v="Latino"/>
    <n v="46"/>
    <d v="2017-04-24T00:00:00"/>
    <n v="77461"/>
    <n v="0.09"/>
    <s v="Brazil"/>
    <s v="Sao Paulo"/>
    <s v=""/>
    <s v="Sao Paulo Brazil"/>
    <s v="Eva Alvarado Computer Systems Manager"/>
    <x v="1"/>
    <n v="2"/>
    <x v="1"/>
  </r>
  <r>
    <s v="E04969"/>
    <s v="Abigail Vang"/>
    <s v="Operations Engineer"/>
    <x v="5"/>
    <s v="Research &amp; Development"/>
    <s v="Female"/>
    <s v="Asian"/>
    <n v="40"/>
    <d v="2016-09-09T00:00:00"/>
    <n v="109680"/>
    <n v="0"/>
    <s v="China"/>
    <s v="Chengdu"/>
    <s v=""/>
    <s v="Chengdu China"/>
    <s v="Abigail Vang Operations Engineer"/>
    <x v="1"/>
    <n v="3"/>
    <x v="1"/>
  </r>
  <r>
    <s v="E00170"/>
    <s v="Claire Adams"/>
    <s v="Director"/>
    <x v="2"/>
    <s v="Manufacturing"/>
    <s v="Female"/>
    <s v="Black"/>
    <n v="61"/>
    <d v="1997-08-19T00:00:00"/>
    <n v="159567"/>
    <n v="0.28000000000000003"/>
    <s v="United States"/>
    <s v="Phoenix"/>
    <s v=""/>
    <s v="Phoenix United States"/>
    <s v="Claire Adams Director"/>
    <x v="1"/>
    <n v="3"/>
    <x v="1"/>
  </r>
  <r>
    <s v="E00955"/>
    <s v="Theodore Marquez"/>
    <s v="Development Engineer"/>
    <x v="5"/>
    <s v="Speciality Products"/>
    <s v="Male"/>
    <s v="Latino"/>
    <n v="54"/>
    <d v="2012-11-24T00:00:00"/>
    <n v="94407"/>
    <n v="0"/>
    <s v="Brazil"/>
    <s v="Sao Paulo"/>
    <s v=""/>
    <s v="Sao Paulo Brazil"/>
    <s v="Theodore Marquez Development Engineer"/>
    <x v="1"/>
    <n v="4"/>
    <x v="1"/>
  </r>
  <r>
    <s v="E00810"/>
    <s v="Hunter Nunez"/>
    <s v="Vice President"/>
    <x v="4"/>
    <s v="Corporate"/>
    <s v="Male"/>
    <s v="Latino"/>
    <n v="62"/>
    <d v="2002-08-16T00:00:00"/>
    <n v="234594"/>
    <n v="0.33"/>
    <s v="United States"/>
    <s v="Seattle"/>
    <s v=""/>
    <s v="Seattle United States"/>
    <s v="Hunter Nunez Vice President"/>
    <x v="1"/>
    <n v="3"/>
    <x v="1"/>
  </r>
  <r>
    <s v="E02798"/>
    <s v="Charles Henderson"/>
    <s v="Systems Analyst"/>
    <x v="0"/>
    <s v="Speciality Products"/>
    <s v="Male"/>
    <s v="Caucasian"/>
    <n v="48"/>
    <d v="2002-02-11T00:00:00"/>
    <n v="43080"/>
    <n v="0"/>
    <s v="United States"/>
    <s v="Austin"/>
    <s v=""/>
    <s v="Austin United States"/>
    <s v="Charles Henderson Systems Analyst"/>
    <x v="1"/>
    <n v="1"/>
    <x v="1"/>
  </r>
  <r>
    <s v="E04542"/>
    <s v="Camila Cortez"/>
    <s v="Manager"/>
    <x v="6"/>
    <s v="Manufacturing"/>
    <s v="Female"/>
    <s v="Latino"/>
    <n v="29"/>
    <d v="2021-05-09T00:00:00"/>
    <n v="129541"/>
    <n v="0.08"/>
    <s v="United States"/>
    <s v="Phoenix"/>
    <d v="2021-05-24T00:00:00"/>
    <s v="Phoenix United States"/>
    <s v="Camila Cortez Manager"/>
    <x v="0"/>
    <n v="2"/>
    <x v="59"/>
  </r>
  <r>
    <s v="E02818"/>
    <s v="Aaron Garza"/>
    <s v="Director"/>
    <x v="2"/>
    <s v="Research &amp; Development"/>
    <s v="Male"/>
    <s v="Latino"/>
    <n v="39"/>
    <d v="2013-12-27T00:00:00"/>
    <n v="165756"/>
    <n v="0.28000000000000003"/>
    <s v="United States"/>
    <s v="Columbus"/>
    <d v="2020-06-09T00:00:00"/>
    <s v="Columbus United States"/>
    <s v="Aaron Garza Director"/>
    <x v="2"/>
    <n v="4"/>
    <x v="60"/>
  </r>
  <r>
    <s v="E02907"/>
    <s v="Jose Singh"/>
    <s v="Sr. Manger"/>
    <x v="1"/>
    <s v="Speciality Products"/>
    <s v="Male"/>
    <s v="Asian"/>
    <n v="44"/>
    <d v="2010-04-06T00:00:00"/>
    <n v="142878"/>
    <n v="0.12"/>
    <s v="United States"/>
    <s v="Columbus"/>
    <s v=""/>
    <s v="Columbus United States"/>
    <s v="Jose Singh Sr. Manger"/>
    <x v="1"/>
    <n v="2"/>
    <x v="1"/>
  </r>
  <r>
    <s v="E00023"/>
    <s v="Gabriel Joseph"/>
    <s v="Director"/>
    <x v="5"/>
    <s v="Manufacturing"/>
    <s v="Male"/>
    <s v="Caucasian"/>
    <n v="52"/>
    <d v="2006-10-28T00:00:00"/>
    <n v="187992"/>
    <n v="0.28000000000000003"/>
    <s v="United States"/>
    <s v="Miami"/>
    <s v=""/>
    <s v="Miami United States"/>
    <s v="Gabriel Joseph Director"/>
    <x v="1"/>
    <n v="4"/>
    <x v="1"/>
  </r>
  <r>
    <s v="E02391"/>
    <s v="Natalia Santos"/>
    <s v="Vice President"/>
    <x v="4"/>
    <s v="Speciality Products"/>
    <s v="Female"/>
    <s v="Latino"/>
    <n v="45"/>
    <d v="2019-02-25T00:00:00"/>
    <n v="249801"/>
    <n v="0.39"/>
    <s v="Brazil"/>
    <s v="Sao Paulo"/>
    <s v=""/>
    <s v="Sao Paulo Brazil"/>
    <s v="Natalia Santos Vice President"/>
    <x v="1"/>
    <n v="1"/>
    <x v="1"/>
  </r>
  <r>
    <s v="E01429"/>
    <s v="Dylan Wilson"/>
    <s v="Network Administrator"/>
    <x v="0"/>
    <s v="Research &amp; Development"/>
    <s v="Male"/>
    <s v="Caucasian"/>
    <n v="48"/>
    <d v="2006-09-27T00:00:00"/>
    <n v="76505"/>
    <n v="0"/>
    <s v="United States"/>
    <s v="Seattle"/>
    <d v="2007-04-08T00:00:00"/>
    <s v="Seattle United States"/>
    <s v="Dylan Wilson Network Administrator"/>
    <x v="14"/>
    <n v="3"/>
    <x v="61"/>
  </r>
  <r>
    <s v="E00494"/>
    <s v="Robert Alvarez"/>
    <s v="Service Desk Analyst"/>
    <x v="0"/>
    <s v="Corporate"/>
    <s v="Male"/>
    <s v="Latino"/>
    <n v="39"/>
    <d v="2016-10-21T00:00:00"/>
    <n v="84297"/>
    <n v="0"/>
    <s v="Brazil"/>
    <s v="Manaus"/>
    <s v=""/>
    <s v="Manaus Brazil"/>
    <s v="Robert Alvarez Service Desk Analyst"/>
    <x v="1"/>
    <n v="4"/>
    <x v="1"/>
  </r>
  <r>
    <s v="E00634"/>
    <s v="Samantha Chavez"/>
    <s v="Sr. Analyst"/>
    <x v="2"/>
    <s v="Speciality Products"/>
    <s v="Female"/>
    <s v="Latino"/>
    <n v="53"/>
    <d v="2017-01-09T00:00:00"/>
    <n v="75769"/>
    <n v="0"/>
    <s v="Brazil"/>
    <s v="Manaus"/>
    <d v="2020-07-17T00:00:00"/>
    <s v="Manaus Brazil"/>
    <s v="Samantha Chavez Sr. Analyst"/>
    <x v="2"/>
    <n v="1"/>
    <x v="62"/>
  </r>
  <r>
    <s v="E01249"/>
    <s v="Samuel Bailey"/>
    <s v="Vice President"/>
    <x v="3"/>
    <s v="Speciality Products"/>
    <s v="Male"/>
    <s v="Caucasian"/>
    <n v="41"/>
    <d v="2013-08-17T00:00:00"/>
    <n v="235619"/>
    <n v="0.3"/>
    <s v="United States"/>
    <s v="Seattle"/>
    <s v=""/>
    <s v="Seattle United States"/>
    <s v="Samuel Bailey Vice President"/>
    <x v="1"/>
    <n v="3"/>
    <x v="1"/>
  </r>
  <r>
    <s v="E04683"/>
    <s v="Ezekiel Delgado"/>
    <s v="Director"/>
    <x v="5"/>
    <s v="Speciality Products"/>
    <s v="Male"/>
    <s v="Latino"/>
    <n v="40"/>
    <d v="2020-02-07T00:00:00"/>
    <n v="187187"/>
    <n v="0.18"/>
    <s v="Brazil"/>
    <s v="Manaus"/>
    <s v=""/>
    <s v="Manaus Brazil"/>
    <s v="Ezekiel Delgado Director"/>
    <x v="1"/>
    <n v="1"/>
    <x v="1"/>
  </r>
  <r>
    <s v="E04732"/>
    <s v="Benjamin Ramirez"/>
    <s v="Network Engineer"/>
    <x v="0"/>
    <s v="Research &amp; Development"/>
    <s v="Male"/>
    <s v="Latino"/>
    <n v="48"/>
    <d v="2005-07-27T00:00:00"/>
    <n v="68987"/>
    <n v="0"/>
    <s v="United States"/>
    <s v="Chicago"/>
    <d v="2006-04-22T00:00:00"/>
    <s v="Chicago United States"/>
    <s v="Benjamin Ramirez Network Engineer"/>
    <x v="21"/>
    <n v="3"/>
    <x v="63"/>
  </r>
  <r>
    <s v="E03834"/>
    <s v="Anthony Carter"/>
    <s v="Director"/>
    <x v="5"/>
    <s v="Speciality Products"/>
    <s v="Male"/>
    <s v="Caucasian"/>
    <n v="41"/>
    <d v="2007-03-15T00:00:00"/>
    <n v="155926"/>
    <n v="0.24"/>
    <s v="United States"/>
    <s v="Columbus"/>
    <d v="2008-05-30T00:00:00"/>
    <s v="Columbus United States"/>
    <s v="Anthony Carter Director"/>
    <x v="9"/>
    <n v="1"/>
    <x v="64"/>
  </r>
  <r>
    <s v="E02923"/>
    <s v="Ethan Tang"/>
    <s v="Sr. Analyst"/>
    <x v="3"/>
    <s v="Speciality Products"/>
    <s v="Male"/>
    <s v="Asian"/>
    <n v="54"/>
    <d v="2016-05-04T00:00:00"/>
    <n v="93668"/>
    <n v="0"/>
    <s v="United States"/>
    <s v="Chicago"/>
    <s v=""/>
    <s v="Chicago United States"/>
    <s v="Ethan Tang Sr. Analyst"/>
    <x v="1"/>
    <n v="2"/>
    <x v="1"/>
  </r>
  <r>
    <s v="E02642"/>
    <s v="Sebastian Rogers"/>
    <s v="HRIS Analyst"/>
    <x v="4"/>
    <s v="Research &amp; Development"/>
    <s v="Male"/>
    <s v="Caucasian"/>
    <n v="38"/>
    <d v="2019-11-29T00:00:00"/>
    <n v="69647"/>
    <n v="0"/>
    <s v="United States"/>
    <s v="Miami"/>
    <d v="2022-04-20T00:00:00"/>
    <s v="Miami United States"/>
    <s v="Sebastian Rogers HRIS Analyst"/>
    <x v="18"/>
    <n v="4"/>
    <x v="65"/>
  </r>
  <r>
    <s v="E00981"/>
    <s v="Miles Thao"/>
    <s v="System Administrator "/>
    <x v="0"/>
    <s v="Corporate"/>
    <s v="Male"/>
    <s v="Asian"/>
    <n v="57"/>
    <d v="2003-06-26T00:00:00"/>
    <n v="63318"/>
    <n v="0"/>
    <s v="United States"/>
    <s v="Columbus"/>
    <s v=""/>
    <s v="Columbus United States"/>
    <s v="Miles Thao System Administrator "/>
    <x v="1"/>
    <n v="2"/>
    <x v="1"/>
  </r>
  <r>
    <s v="E04157"/>
    <s v="William Cao"/>
    <s v="Sr. Analyst"/>
    <x v="6"/>
    <s v="Manufacturing"/>
    <s v="Male"/>
    <s v="Asian"/>
    <n v="63"/>
    <d v="2017-02-12T00:00:00"/>
    <n v="77629"/>
    <n v="0"/>
    <s v="China"/>
    <s v="Beijing"/>
    <s v=""/>
    <s v="Beijing China"/>
    <s v="William Cao Sr. Analyst"/>
    <x v="1"/>
    <n v="1"/>
    <x v="1"/>
  </r>
  <r>
    <s v="E03528"/>
    <s v="Leo Hsu"/>
    <s v="Sr. Manger"/>
    <x v="4"/>
    <s v="Manufacturing"/>
    <s v="Male"/>
    <s v="Asian"/>
    <n v="62"/>
    <d v="2017-11-22T00:00:00"/>
    <n v="138808"/>
    <n v="0.15"/>
    <s v="China"/>
    <s v="Chongqing"/>
    <s v=""/>
    <s v="Chongqing China"/>
    <s v="Leo Hsu Sr. Manger"/>
    <x v="1"/>
    <n v="4"/>
    <x v="1"/>
  </r>
  <r>
    <s v="E04547"/>
    <s v="Avery Grant"/>
    <s v="Enterprise Architect"/>
    <x v="0"/>
    <s v="Research &amp; Development"/>
    <s v="Female"/>
    <s v="Caucasian"/>
    <n v="49"/>
    <d v="2014-03-05T00:00:00"/>
    <n v="88777"/>
    <n v="0"/>
    <s v="United States"/>
    <s v="Chicago"/>
    <s v=""/>
    <s v="Chicago United States"/>
    <s v="Avery Grant Enterprise Architect"/>
    <x v="1"/>
    <n v="1"/>
    <x v="1"/>
  </r>
  <r>
    <s v="E04415"/>
    <s v="Penelope Fong"/>
    <s v="Director"/>
    <x v="3"/>
    <s v="Corporate"/>
    <s v="Female"/>
    <s v="Asian"/>
    <n v="60"/>
    <d v="2004-05-14T00:00:00"/>
    <n v="186378"/>
    <n v="0.26"/>
    <s v="China"/>
    <s v="Chongqing"/>
    <s v=""/>
    <s v="Chongqing China"/>
    <s v="Penelope Fong Director"/>
    <x v="1"/>
    <n v="2"/>
    <x v="1"/>
  </r>
  <r>
    <s v="E04484"/>
    <s v="Vivian Thao"/>
    <s v="Quality Engineer"/>
    <x v="5"/>
    <s v="Research &amp; Development"/>
    <s v="Female"/>
    <s v="Asian"/>
    <n v="45"/>
    <d v="2015-04-23T00:00:00"/>
    <n v="60017"/>
    <n v="0"/>
    <s v="United States"/>
    <s v="Chicago"/>
    <s v=""/>
    <s v="Chicago United States"/>
    <s v="Vivian Thao Quality Engineer"/>
    <x v="1"/>
    <n v="2"/>
    <x v="1"/>
  </r>
  <r>
    <s v="E02800"/>
    <s v="Eva Estrada"/>
    <s v="Sr. Manger"/>
    <x v="2"/>
    <s v="Speciality Products"/>
    <s v="Female"/>
    <s v="Latino"/>
    <n v="45"/>
    <d v="2018-07-24T00:00:00"/>
    <n v="148991"/>
    <n v="0.12"/>
    <s v="Brazil"/>
    <s v="Sao Paulo"/>
    <s v=""/>
    <s v="Sao Paulo Brazil"/>
    <s v="Eva Estrada Sr. Manger"/>
    <x v="1"/>
    <n v="3"/>
    <x v="1"/>
  </r>
  <r>
    <s v="E04926"/>
    <s v="Emma Luna"/>
    <s v="Field Engineer"/>
    <x v="5"/>
    <s v="Speciality Products"/>
    <s v="Female"/>
    <s v="Latino"/>
    <n v="52"/>
    <d v="2008-03-25T00:00:00"/>
    <n v="97398"/>
    <n v="0"/>
    <s v="Brazil"/>
    <s v="Manaus"/>
    <s v=""/>
    <s v="Manaus Brazil"/>
    <s v="Emma Luna Field Engineer"/>
    <x v="1"/>
    <n v="1"/>
    <x v="1"/>
  </r>
  <r>
    <s v="E01268"/>
    <s v="Charlotte Wu"/>
    <s v="Sr. Business Partner"/>
    <x v="4"/>
    <s v="Manufacturing"/>
    <s v="Female"/>
    <s v="Asian"/>
    <n v="63"/>
    <d v="2007-05-02T00:00:00"/>
    <n v="72805"/>
    <n v="0"/>
    <s v="China"/>
    <s v="Shanghai"/>
    <s v=""/>
    <s v="Shanghai China"/>
    <s v="Charlotte Wu Sr. Business Partner"/>
    <x v="1"/>
    <n v="2"/>
    <x v="1"/>
  </r>
  <r>
    <s v="E04853"/>
    <s v="Vivian Chu"/>
    <s v="Sr. Account Representative"/>
    <x v="2"/>
    <s v="Research &amp; Development"/>
    <s v="Female"/>
    <s v="Asian"/>
    <n v="46"/>
    <d v="2021-01-17T00:00:00"/>
    <n v="72131"/>
    <n v="0"/>
    <s v="China"/>
    <s v="Shanghai"/>
    <s v=""/>
    <s v="Shanghai China"/>
    <s v="Vivian Chu Sr. Account Representative"/>
    <x v="1"/>
    <n v="1"/>
    <x v="1"/>
  </r>
  <r>
    <s v="E01209"/>
    <s v="Jayden Williams"/>
    <s v="Manager"/>
    <x v="4"/>
    <s v="Manufacturing"/>
    <s v="Male"/>
    <s v="Caucasian"/>
    <n v="64"/>
    <d v="1992-12-26T00:00:00"/>
    <n v="104668"/>
    <n v="0.08"/>
    <s v="United States"/>
    <s v="Columbus"/>
    <s v=""/>
    <s v="Columbus United States"/>
    <s v="Jayden Williams Manager"/>
    <x v="1"/>
    <n v="4"/>
    <x v="1"/>
  </r>
  <r>
    <s v="E02024"/>
    <s v="Amelia Bell"/>
    <s v="Sr. Analyst"/>
    <x v="2"/>
    <s v="Manufacturing"/>
    <s v="Female"/>
    <s v="Caucasian"/>
    <n v="53"/>
    <d v="2017-08-05T00:00:00"/>
    <n v="89769"/>
    <n v="0"/>
    <s v="United States"/>
    <s v="Seattle"/>
    <s v=""/>
    <s v="Seattle United States"/>
    <s v="Amelia Bell Sr. Analyst"/>
    <x v="1"/>
    <n v="3"/>
    <x v="1"/>
  </r>
  <r>
    <s v="E02427"/>
    <s v="Addison Mehta"/>
    <s v="Manager"/>
    <x v="2"/>
    <s v="Corporate"/>
    <s v="Female"/>
    <s v="Asian"/>
    <n v="27"/>
    <d v="2018-09-15T00:00:00"/>
    <n v="127616"/>
    <n v="7.0000000000000007E-2"/>
    <s v="United States"/>
    <s v="Columbus"/>
    <s v=""/>
    <s v="Columbus United States"/>
    <s v="Addison Mehta Manager"/>
    <x v="1"/>
    <n v="3"/>
    <x v="1"/>
  </r>
  <r>
    <s v="E00276"/>
    <s v="Alexander Jackson"/>
    <s v="Manager"/>
    <x v="4"/>
    <s v="Corporate"/>
    <s v="Male"/>
    <s v="Caucasian"/>
    <n v="45"/>
    <d v="2012-07-09T00:00:00"/>
    <n v="109883"/>
    <n v="7.0000000000000007E-2"/>
    <s v="United States"/>
    <s v="Columbus"/>
    <s v=""/>
    <s v="Columbus United States"/>
    <s v="Alexander Jackson Manager"/>
    <x v="1"/>
    <n v="3"/>
    <x v="1"/>
  </r>
  <r>
    <s v="E00951"/>
    <s v="Everly Lin"/>
    <s v="Business Partner"/>
    <x v="4"/>
    <s v="Manufacturing"/>
    <s v="Female"/>
    <s v="Asian"/>
    <n v="25"/>
    <d v="2021-03-15T00:00:00"/>
    <n v="47974"/>
    <n v="0"/>
    <s v="China"/>
    <s v="Chongqing"/>
    <s v=""/>
    <s v="Chongqing China"/>
    <s v="Everly Lin Business Partner"/>
    <x v="1"/>
    <n v="1"/>
    <x v="1"/>
  </r>
  <r>
    <s v="E03248"/>
    <s v="Lyla Stewart"/>
    <s v="Sr. Manger"/>
    <x v="0"/>
    <s v="Speciality Products"/>
    <s v="Female"/>
    <s v="Caucasian"/>
    <n v="43"/>
    <d v="2015-03-27T00:00:00"/>
    <n v="120321"/>
    <n v="0.12"/>
    <s v="United States"/>
    <s v="Austin"/>
    <s v=""/>
    <s v="Austin United States"/>
    <s v="Lyla Stewart Sr. Manger"/>
    <x v="1"/>
    <n v="1"/>
    <x v="1"/>
  </r>
  <r>
    <s v="E04444"/>
    <s v="Brooklyn Ruiz"/>
    <s v="IT Coordinator"/>
    <x v="0"/>
    <s v="Manufacturing"/>
    <s v="Female"/>
    <s v="Latino"/>
    <n v="61"/>
    <d v="2014-08-10T00:00:00"/>
    <n v="57446"/>
    <n v="0"/>
    <s v="United States"/>
    <s v="Phoenix"/>
    <s v=""/>
    <s v="Phoenix United States"/>
    <s v="Brooklyn Ruiz IT Coordinator"/>
    <x v="1"/>
    <n v="3"/>
    <x v="1"/>
  </r>
  <r>
    <s v="E02307"/>
    <s v="Skylar Evans"/>
    <s v="Director"/>
    <x v="3"/>
    <s v="Research &amp; Development"/>
    <s v="Female"/>
    <s v="Caucasian"/>
    <n v="42"/>
    <d v="2009-06-04T00:00:00"/>
    <n v="174099"/>
    <n v="0.26"/>
    <s v="United States"/>
    <s v="Austin"/>
    <s v=""/>
    <s v="Austin United States"/>
    <s v="Skylar Evans Director"/>
    <x v="1"/>
    <n v="2"/>
    <x v="1"/>
  </r>
  <r>
    <s v="E02375"/>
    <s v="Lincoln Huynh"/>
    <s v="Sr. Manger"/>
    <x v="1"/>
    <s v="Manufacturing"/>
    <s v="Male"/>
    <s v="Asian"/>
    <n v="63"/>
    <d v="2002-02-08T00:00:00"/>
    <n v="128703"/>
    <n v="0.13"/>
    <s v="United States"/>
    <s v="Austin"/>
    <s v=""/>
    <s v="Austin United States"/>
    <s v="Lincoln Huynh Sr. Manger"/>
    <x v="1"/>
    <n v="1"/>
    <x v="1"/>
  </r>
  <r>
    <s v="E02276"/>
    <s v="Hazel Griffin"/>
    <s v="Field Engineer"/>
    <x v="5"/>
    <s v="Corporate"/>
    <s v="Female"/>
    <s v="Caucasian"/>
    <n v="32"/>
    <d v="2015-11-09T00:00:00"/>
    <n v="65247"/>
    <n v="0"/>
    <s v="United States"/>
    <s v="Phoenix"/>
    <s v=""/>
    <s v="Phoenix United States"/>
    <s v="Hazel Griffin Field Engineer"/>
    <x v="1"/>
    <n v="4"/>
    <x v="1"/>
  </r>
  <r>
    <s v="E02649"/>
    <s v="Charles Gonzalez"/>
    <s v="Quality Engineer"/>
    <x v="5"/>
    <s v="Research &amp; Development"/>
    <s v="Male"/>
    <s v="Latino"/>
    <n v="27"/>
    <d v="2018-09-28T00:00:00"/>
    <n v="64247"/>
    <n v="0"/>
    <s v="Brazil"/>
    <s v="Rio de Janerio"/>
    <s v=""/>
    <s v="Rio de Janerio Brazil"/>
    <s v="Charles Gonzalez Quality Engineer"/>
    <x v="1"/>
    <n v="3"/>
    <x v="1"/>
  </r>
  <r>
    <s v="E00503"/>
    <s v="Leah Patterson"/>
    <s v="Manager"/>
    <x v="4"/>
    <s v="Research &amp; Development"/>
    <s v="Female"/>
    <s v="Caucasian"/>
    <n v="33"/>
    <d v="2012-06-11T00:00:00"/>
    <n v="118253"/>
    <n v="0.08"/>
    <s v="United States"/>
    <s v="Austin"/>
    <s v=""/>
    <s v="Austin United States"/>
    <s v="Leah Patterson Manager"/>
    <x v="1"/>
    <n v="2"/>
    <x v="1"/>
  </r>
  <r>
    <s v="E01706"/>
    <s v="Avery Sun"/>
    <s v="Operations Engineer"/>
    <x v="5"/>
    <s v="Manufacturing"/>
    <s v="Female"/>
    <s v="Asian"/>
    <n v="45"/>
    <d v="2004-03-11T00:00:00"/>
    <n v="109422"/>
    <n v="0"/>
    <s v="China"/>
    <s v="Chongqing"/>
    <s v=""/>
    <s v="Chongqing China"/>
    <s v="Avery Sun Operations Engineer"/>
    <x v="1"/>
    <n v="1"/>
    <x v="1"/>
  </r>
  <r>
    <s v="E00676"/>
    <s v="Isaac Yoon"/>
    <s v="Manager"/>
    <x v="4"/>
    <s v="Corporate"/>
    <s v="Male"/>
    <s v="Asian"/>
    <n v="41"/>
    <d v="2019-02-06T00:00:00"/>
    <n v="126950"/>
    <n v="0.1"/>
    <s v="United States"/>
    <s v="Chicago"/>
    <s v=""/>
    <s v="Chicago United States"/>
    <s v="Isaac Yoon Manager"/>
    <x v="1"/>
    <n v="1"/>
    <x v="1"/>
  </r>
  <r>
    <s v="E02005"/>
    <s v="Isabella Bui"/>
    <s v="Enterprise Architect"/>
    <x v="0"/>
    <s v="Manufacturing"/>
    <s v="Female"/>
    <s v="Asian"/>
    <n v="36"/>
    <d v="2014-11-21T00:00:00"/>
    <n v="97500"/>
    <n v="0"/>
    <s v="United States"/>
    <s v="Miami"/>
    <s v=""/>
    <s v="Miami United States"/>
    <s v="Isabella Bui Enterprise Architect"/>
    <x v="1"/>
    <n v="4"/>
    <x v="1"/>
  </r>
  <r>
    <s v="E01895"/>
    <s v="Gabriel Zhou"/>
    <s v="IT Coordinator"/>
    <x v="0"/>
    <s v="Manufacturing"/>
    <s v="Male"/>
    <s v="Asian"/>
    <n v="25"/>
    <d v="2021-01-17T00:00:00"/>
    <n v="41844"/>
    <n v="0"/>
    <s v="China"/>
    <s v="Chongqing"/>
    <s v=""/>
    <s v="Chongqing China"/>
    <s v="Gabriel Zhou IT Coordinator"/>
    <x v="1"/>
    <n v="1"/>
    <x v="1"/>
  </r>
  <r>
    <s v="E01396"/>
    <s v="Jack Vu"/>
    <s v="Analyst II"/>
    <x v="3"/>
    <s v="Research &amp; Development"/>
    <s v="Male"/>
    <s v="Asian"/>
    <n v="43"/>
    <d v="2014-02-10T00:00:00"/>
    <n v="58875"/>
    <n v="0"/>
    <s v="China"/>
    <s v="Chengdu"/>
    <s v=""/>
    <s v="Chengdu China"/>
    <s v="Jack Vu Analyst II"/>
    <x v="1"/>
    <n v="1"/>
    <x v="1"/>
  </r>
  <r>
    <s v="E00749"/>
    <s v="Valentina Moua"/>
    <s v="Account Representative"/>
    <x v="2"/>
    <s v="Manufacturing"/>
    <s v="Female"/>
    <s v="Asian"/>
    <n v="37"/>
    <d v="2015-11-10T00:00:00"/>
    <n v="64204"/>
    <n v="0"/>
    <s v="United States"/>
    <s v="Columbus"/>
    <d v="2021-04-20T00:00:00"/>
    <s v="Columbus United States"/>
    <s v="Valentina Moua Account Representative"/>
    <x v="0"/>
    <n v="4"/>
    <x v="66"/>
  </r>
  <r>
    <s v="E01941"/>
    <s v="Quinn Trinh"/>
    <s v="Analyst II"/>
    <x v="2"/>
    <s v="Corporate"/>
    <s v="Female"/>
    <s v="Asian"/>
    <n v="42"/>
    <d v="2010-05-09T00:00:00"/>
    <n v="67743"/>
    <n v="0"/>
    <s v="China"/>
    <s v="Beijing"/>
    <d v="2014-12-25T00:00:00"/>
    <s v="Beijing China"/>
    <s v="Quinn Trinh Analyst II"/>
    <x v="4"/>
    <n v="2"/>
    <x v="67"/>
  </r>
  <r>
    <s v="E01413"/>
    <s v="Caroline Nelson"/>
    <s v="Sr. Account Representative"/>
    <x v="2"/>
    <s v="Speciality Products"/>
    <s v="Female"/>
    <s v="Black"/>
    <n v="60"/>
    <d v="1997-07-30T00:00:00"/>
    <n v="71677"/>
    <n v="0"/>
    <s v="United States"/>
    <s v="Columbus"/>
    <s v=""/>
    <s v="Columbus United States"/>
    <s v="Caroline Nelson Sr. Account Representative"/>
    <x v="1"/>
    <n v="3"/>
    <x v="1"/>
  </r>
  <r>
    <s v="E03928"/>
    <s v="Miles Dang"/>
    <s v="IT Coordinator"/>
    <x v="0"/>
    <s v="Speciality Products"/>
    <s v="Male"/>
    <s v="Asian"/>
    <n v="61"/>
    <d v="2000-09-24T00:00:00"/>
    <n v="40063"/>
    <n v="0"/>
    <s v="United States"/>
    <s v="Miami"/>
    <s v=""/>
    <s v="Miami United States"/>
    <s v="Miles Dang IT Coordinator"/>
    <x v="1"/>
    <n v="3"/>
    <x v="1"/>
  </r>
  <r>
    <s v="E04109"/>
    <s v="Leah Bryant"/>
    <s v="IT Coordinator"/>
    <x v="0"/>
    <s v="Manufacturing"/>
    <s v="Female"/>
    <s v="Caucasian"/>
    <n v="55"/>
    <d v="2004-04-30T00:00:00"/>
    <n v="40124"/>
    <n v="0"/>
    <s v="United States"/>
    <s v="Austin"/>
    <s v=""/>
    <s v="Austin United States"/>
    <s v="Leah Bryant IT Coordinator"/>
    <x v="1"/>
    <n v="2"/>
    <x v="1"/>
  </r>
  <r>
    <s v="E03994"/>
    <s v="Henry Jung"/>
    <s v="Automation Engineer"/>
    <x v="5"/>
    <s v="Manufacturing"/>
    <s v="Male"/>
    <s v="Asian"/>
    <n v="57"/>
    <d v="2018-02-26T00:00:00"/>
    <n v="103183"/>
    <n v="0"/>
    <s v="United States"/>
    <s v="Austin"/>
    <d v="2021-07-09T00:00:00"/>
    <s v="Austin United States"/>
    <s v="Henry Jung Automation Engineer"/>
    <x v="0"/>
    <n v="1"/>
    <x v="68"/>
  </r>
  <r>
    <s v="E00639"/>
    <s v="Benjamin Mai"/>
    <s v="System Administrator "/>
    <x v="0"/>
    <s v="Corporate"/>
    <s v="Male"/>
    <s v="Asian"/>
    <n v="54"/>
    <d v="1998-06-15T00:00:00"/>
    <n v="95239"/>
    <n v="0"/>
    <s v="United States"/>
    <s v="Phoenix"/>
    <s v=""/>
    <s v="Phoenix United States"/>
    <s v="Benjamin Mai System Administrator "/>
    <x v="1"/>
    <n v="2"/>
    <x v="1"/>
  </r>
  <r>
    <s v="E00608"/>
    <s v="Anna Han"/>
    <s v="Development Engineer"/>
    <x v="5"/>
    <s v="Manufacturing"/>
    <s v="Female"/>
    <s v="Asian"/>
    <n v="29"/>
    <d v="2019-11-09T00:00:00"/>
    <n v="75012"/>
    <n v="0"/>
    <s v="United States"/>
    <s v="Chicago"/>
    <s v=""/>
    <s v="Chicago United States"/>
    <s v="Anna Han Development Engineer"/>
    <x v="1"/>
    <n v="4"/>
    <x v="1"/>
  </r>
  <r>
    <s v="E04189"/>
    <s v="Ariana Kim"/>
    <s v="Network Architect"/>
    <x v="0"/>
    <s v="Manufacturing"/>
    <s v="Female"/>
    <s v="Asian"/>
    <n v="33"/>
    <d v="2014-06-29T00:00:00"/>
    <n v="96366"/>
    <n v="0"/>
    <s v="China"/>
    <s v="Chengdu"/>
    <s v=""/>
    <s v="Chengdu China"/>
    <s v="Ariana Kim Network Architect"/>
    <x v="1"/>
    <n v="2"/>
    <x v="1"/>
  </r>
  <r>
    <s v="E02732"/>
    <s v="Alice Tran"/>
    <s v="Analyst"/>
    <x v="6"/>
    <s v="Corporate"/>
    <s v="Female"/>
    <s v="Asian"/>
    <n v="39"/>
    <d v="2014-07-29T00:00:00"/>
    <n v="40897"/>
    <n v="0"/>
    <s v="United States"/>
    <s v="Seattle"/>
    <s v=""/>
    <s v="Seattle United States"/>
    <s v="Alice Tran Analyst"/>
    <x v="1"/>
    <n v="3"/>
    <x v="1"/>
  </r>
  <r>
    <s v="E00324"/>
    <s v="Hailey Song"/>
    <s v="Manager"/>
    <x v="1"/>
    <s v="Research &amp; Development"/>
    <s v="Female"/>
    <s v="Asian"/>
    <n v="37"/>
    <d v="2016-08-23T00:00:00"/>
    <n v="124928"/>
    <n v="0.06"/>
    <s v="China"/>
    <s v="Chongqing"/>
    <s v=""/>
    <s v="Chongqing China"/>
    <s v="Hailey Song Manager"/>
    <x v="1"/>
    <n v="3"/>
    <x v="1"/>
  </r>
  <r>
    <s v="E00518"/>
    <s v="Lydia Morales"/>
    <s v="Manager"/>
    <x v="1"/>
    <s v="Speciality Products"/>
    <s v="Female"/>
    <s v="Latino"/>
    <n v="51"/>
    <d v="2013-06-14T00:00:00"/>
    <n v="108221"/>
    <n v="0.05"/>
    <s v="Brazil"/>
    <s v="Manaus"/>
    <s v=""/>
    <s v="Manaus Brazil"/>
    <s v="Lydia Morales Manager"/>
    <x v="1"/>
    <n v="2"/>
    <x v="1"/>
  </r>
  <r>
    <s v="E01286"/>
    <s v="Liam Sanders"/>
    <s v="Sr. Business Partner"/>
    <x v="4"/>
    <s v="Corporate"/>
    <s v="Male"/>
    <s v="Caucasian"/>
    <n v="46"/>
    <d v="2007-02-20T00:00:00"/>
    <n v="75579"/>
    <n v="0"/>
    <s v="United States"/>
    <s v="Seattle"/>
    <s v=""/>
    <s v="Seattle United States"/>
    <s v="Liam Sanders Sr. Business Partner"/>
    <x v="1"/>
    <n v="1"/>
    <x v="1"/>
  </r>
  <r>
    <s v="E04564"/>
    <s v="Luke Sanchez"/>
    <s v="Sr. Manger"/>
    <x v="4"/>
    <s v="Manufacturing"/>
    <s v="Male"/>
    <s v="Latino"/>
    <n v="41"/>
    <d v="2015-12-27T00:00:00"/>
    <n v="129903"/>
    <n v="0.13"/>
    <s v="Brazil"/>
    <s v="Sao Paulo"/>
    <s v=""/>
    <s v="Sao Paulo Brazil"/>
    <s v="Luke Sanchez Sr. Manger"/>
    <x v="1"/>
    <n v="4"/>
    <x v="1"/>
  </r>
  <r>
    <s v="E02033"/>
    <s v="Grace Sun"/>
    <s v="Director"/>
    <x v="1"/>
    <s v="Research &amp; Development"/>
    <s v="Female"/>
    <s v="Asian"/>
    <n v="25"/>
    <d v="2021-04-17T00:00:00"/>
    <n v="186870"/>
    <n v="0.2"/>
    <s v="China"/>
    <s v="Shanghai"/>
    <s v=""/>
    <s v="Shanghai China"/>
    <s v="Grace Sun Director"/>
    <x v="1"/>
    <n v="2"/>
    <x v="1"/>
  </r>
  <r>
    <s v="E00412"/>
    <s v="Ezra Banks"/>
    <s v="Analyst II"/>
    <x v="2"/>
    <s v="Research &amp; Development"/>
    <s v="Male"/>
    <s v="Caucasian"/>
    <n v="37"/>
    <d v="2010-04-23T00:00:00"/>
    <n v="57531"/>
    <n v="0"/>
    <s v="United States"/>
    <s v="Chicago"/>
    <s v=""/>
    <s v="Chicago United States"/>
    <s v="Ezra Banks Analyst II"/>
    <x v="1"/>
    <n v="2"/>
    <x v="1"/>
  </r>
  <r>
    <s v="E01844"/>
    <s v="Jayden Kang"/>
    <s v="Analyst"/>
    <x v="1"/>
    <s v="Research &amp; Development"/>
    <s v="Male"/>
    <s v="Asian"/>
    <n v="46"/>
    <d v="2011-04-24T00:00:00"/>
    <n v="55894"/>
    <n v="0"/>
    <s v="United States"/>
    <s v="Seattle"/>
    <s v=""/>
    <s v="Seattle United States"/>
    <s v="Jayden Kang Analyst"/>
    <x v="1"/>
    <n v="2"/>
    <x v="1"/>
  </r>
  <r>
    <s v="E00667"/>
    <s v="Skylar Shah"/>
    <s v="Field Engineer"/>
    <x v="5"/>
    <s v="Manufacturing"/>
    <s v="Female"/>
    <s v="Asian"/>
    <n v="42"/>
    <d v="2012-04-27T00:00:00"/>
    <n v="72903"/>
    <n v="0"/>
    <s v="United States"/>
    <s v="Phoenix"/>
    <s v=""/>
    <s v="Phoenix United States"/>
    <s v="Skylar Shah Field Engineer"/>
    <x v="1"/>
    <n v="2"/>
    <x v="1"/>
  </r>
  <r>
    <s v="E02639"/>
    <s v="Sebastian Le"/>
    <s v="Analyst"/>
    <x v="1"/>
    <s v="Corporate"/>
    <s v="Male"/>
    <s v="Asian"/>
    <n v="37"/>
    <d v="2015-11-09T00:00:00"/>
    <n v="45369"/>
    <n v="0"/>
    <s v="China"/>
    <s v="Beijing"/>
    <s v=""/>
    <s v="Beijing China"/>
    <s v="Sebastian Le Analyst"/>
    <x v="1"/>
    <n v="4"/>
    <x v="1"/>
  </r>
  <r>
    <s v="E00287"/>
    <s v="Luca Nelson"/>
    <s v="Manager"/>
    <x v="1"/>
    <s v="Speciality Products"/>
    <s v="Male"/>
    <s v="Caucasian"/>
    <n v="60"/>
    <d v="2010-06-15T00:00:00"/>
    <n v="106578"/>
    <n v="0.09"/>
    <s v="United States"/>
    <s v="Miami"/>
    <s v=""/>
    <s v="Miami United States"/>
    <s v="Luca Nelson Manager"/>
    <x v="1"/>
    <n v="2"/>
    <x v="1"/>
  </r>
  <r>
    <s v="E02235"/>
    <s v="Riley Ramirez"/>
    <s v="Sr. Business Partner"/>
    <x v="4"/>
    <s v="Research &amp; Development"/>
    <s v="Female"/>
    <s v="Latino"/>
    <n v="52"/>
    <d v="1999-09-13T00:00:00"/>
    <n v="92994"/>
    <n v="0"/>
    <s v="United States"/>
    <s v="Chicago"/>
    <s v=""/>
    <s v="Chicago United States"/>
    <s v="Riley Ramirez Sr. Business Partner"/>
    <x v="1"/>
    <n v="3"/>
    <x v="1"/>
  </r>
  <r>
    <s v="E02720"/>
    <s v="Jaxon Fong"/>
    <s v="Sr. Analyst"/>
    <x v="2"/>
    <s v="Speciality Products"/>
    <s v="Male"/>
    <s v="Asian"/>
    <n v="59"/>
    <d v="1997-03-13T00:00:00"/>
    <n v="83685"/>
    <n v="0"/>
    <s v="China"/>
    <s v="Beijing"/>
    <s v=""/>
    <s v="Beijing China"/>
    <s v="Jaxon Fong Sr. Analyst"/>
    <x v="1"/>
    <n v="1"/>
    <x v="1"/>
  </r>
  <r>
    <s v="E03583"/>
    <s v="Kayden Jordan"/>
    <s v="Cloud Infrastructure Architect"/>
    <x v="0"/>
    <s v="Research &amp; Development"/>
    <s v="Male"/>
    <s v="Caucasian"/>
    <n v="48"/>
    <d v="2010-09-14T00:00:00"/>
    <n v="99335"/>
    <n v="0"/>
    <s v="United States"/>
    <s v="Phoenix"/>
    <s v=""/>
    <s v="Phoenix United States"/>
    <s v="Kayden Jordan Cloud Infrastructure Architect"/>
    <x v="1"/>
    <n v="3"/>
    <x v="1"/>
  </r>
  <r>
    <s v="E01188"/>
    <s v="Alexander James"/>
    <s v="Sr. Manger"/>
    <x v="4"/>
    <s v="Manufacturing"/>
    <s v="Male"/>
    <s v="Caucasian"/>
    <n v="42"/>
    <d v="2013-04-18T00:00:00"/>
    <n v="131179"/>
    <n v="0.15"/>
    <s v="United States"/>
    <s v="Columbus"/>
    <s v=""/>
    <s v="Columbus United States"/>
    <s v="Alexander James Sr. Manger"/>
    <x v="1"/>
    <n v="2"/>
    <x v="1"/>
  </r>
  <r>
    <s v="E02428"/>
    <s v="Connor Luu"/>
    <s v="Computer Systems Manager"/>
    <x v="0"/>
    <s v="Speciality Products"/>
    <s v="Male"/>
    <s v="Asian"/>
    <n v="35"/>
    <d v="2016-05-03T00:00:00"/>
    <n v="73899"/>
    <n v="0.05"/>
    <s v="China"/>
    <s v="Chengdu"/>
    <s v=""/>
    <s v="Chengdu China"/>
    <s v="Connor Luu Computer Systems Manager"/>
    <x v="1"/>
    <n v="2"/>
    <x v="1"/>
  </r>
  <r>
    <s v="E03289"/>
    <s v="Christopher Lam"/>
    <s v="Vice President"/>
    <x v="3"/>
    <s v="Manufacturing"/>
    <s v="Male"/>
    <s v="Asian"/>
    <n v="64"/>
    <d v="2013-03-29T00:00:00"/>
    <n v="252325"/>
    <n v="0.4"/>
    <s v="United States"/>
    <s v="Columbus"/>
    <s v=""/>
    <s v="Columbus United States"/>
    <s v="Christopher Lam Vice President"/>
    <x v="1"/>
    <n v="1"/>
    <x v="1"/>
  </r>
  <r>
    <s v="E01947"/>
    <s v="Sophie Owens"/>
    <s v="Analyst II"/>
    <x v="1"/>
    <s v="Research &amp; Development"/>
    <s v="Female"/>
    <s v="Caucasian"/>
    <n v="30"/>
    <d v="2015-03-05T00:00:00"/>
    <n v="52697"/>
    <n v="0"/>
    <s v="United States"/>
    <s v="Seattle"/>
    <s v=""/>
    <s v="Seattle United States"/>
    <s v="Sophie Owens Analyst II"/>
    <x v="1"/>
    <n v="1"/>
    <x v="1"/>
  </r>
  <r>
    <s v="E02024"/>
    <s v="Addison Perez"/>
    <s v="Operations Engineer"/>
    <x v="5"/>
    <s v="Speciality Products"/>
    <s v="Female"/>
    <s v="Latino"/>
    <n v="29"/>
    <d v="2020-09-25T00:00:00"/>
    <n v="123588"/>
    <n v="0"/>
    <s v="Brazil"/>
    <s v="Sao Paulo"/>
    <s v=""/>
    <s v="Sao Paulo Brazil"/>
    <s v="Addison Perez Operations Engineer"/>
    <x v="1"/>
    <n v="3"/>
    <x v="1"/>
  </r>
  <r>
    <s v="E04249"/>
    <s v="Hadley Dang"/>
    <s v="Vice President"/>
    <x v="3"/>
    <s v="Corporate"/>
    <s v="Female"/>
    <s v="Asian"/>
    <n v="47"/>
    <d v="2021-12-26T00:00:00"/>
    <n v="243568"/>
    <n v="0.33"/>
    <s v="United States"/>
    <s v="Austin"/>
    <s v=""/>
    <s v="Austin United States"/>
    <s v="Hadley Dang Vice President"/>
    <x v="1"/>
    <n v="4"/>
    <x v="1"/>
  </r>
  <r>
    <s v="E01090"/>
    <s v="Ethan Mehta"/>
    <s v="Director"/>
    <x v="2"/>
    <s v="Research &amp; Development"/>
    <s v="Male"/>
    <s v="Asian"/>
    <n v="49"/>
    <d v="2001-07-20T00:00:00"/>
    <n v="199176"/>
    <n v="0.24"/>
    <s v="United States"/>
    <s v="Phoenix"/>
    <s v=""/>
    <s v="Phoenix United States"/>
    <s v="Ethan Mehta Director"/>
    <x v="1"/>
    <n v="3"/>
    <x v="1"/>
  </r>
  <r>
    <s v="E03830"/>
    <s v="Madison Her"/>
    <s v="Technical Architect"/>
    <x v="0"/>
    <s v="Speciality Products"/>
    <s v="Female"/>
    <s v="Asian"/>
    <n v="56"/>
    <d v="1996-06-22T00:00:00"/>
    <n v="82806"/>
    <n v="0"/>
    <s v="United States"/>
    <s v="Seattle"/>
    <s v=""/>
    <s v="Seattle United States"/>
    <s v="Madison Her Technical Architect"/>
    <x v="1"/>
    <n v="2"/>
    <x v="1"/>
  </r>
  <r>
    <s v="E04363"/>
    <s v="Savannah Singh"/>
    <s v="Director"/>
    <x v="6"/>
    <s v="Speciality Products"/>
    <s v="Female"/>
    <s v="Asian"/>
    <n v="53"/>
    <d v="1997-06-20T00:00:00"/>
    <n v="164399"/>
    <n v="0.25"/>
    <s v="United States"/>
    <s v="Seattle"/>
    <s v=""/>
    <s v="Seattle United States"/>
    <s v="Savannah Singh Director"/>
    <x v="1"/>
    <n v="2"/>
    <x v="1"/>
  </r>
  <r>
    <s v="E04920"/>
    <s v="Nevaeh Hsu"/>
    <s v="Sr. Manger"/>
    <x v="4"/>
    <s v="Manufacturing"/>
    <s v="Female"/>
    <s v="Asian"/>
    <n v="32"/>
    <d v="2017-04-14T00:00:00"/>
    <n v="154956"/>
    <n v="0.13"/>
    <s v="United States"/>
    <s v="Phoenix"/>
    <s v=""/>
    <s v="Phoenix United States"/>
    <s v="Nevaeh Hsu Sr. Manger"/>
    <x v="1"/>
    <n v="2"/>
    <x v="1"/>
  </r>
  <r>
    <s v="E03866"/>
    <s v="Jordan Zhu"/>
    <s v="Sr. Manger"/>
    <x v="6"/>
    <s v="Manufacturing"/>
    <s v="Male"/>
    <s v="Asian"/>
    <n v="32"/>
    <d v="2017-01-29T00:00:00"/>
    <n v="143970"/>
    <n v="0.12"/>
    <s v="United States"/>
    <s v="Seattle"/>
    <d v="2017-12-09T00:00:00"/>
    <s v="Seattle United States"/>
    <s v="Jordan Zhu Sr. Manger"/>
    <x v="3"/>
    <n v="1"/>
    <x v="69"/>
  </r>
  <r>
    <s v="E03521"/>
    <s v="Jackson Navarro"/>
    <s v="Director"/>
    <x v="2"/>
    <s v="Corporate"/>
    <s v="Male"/>
    <s v="Latino"/>
    <n v="52"/>
    <d v="2020-09-25T00:00:00"/>
    <n v="163143"/>
    <n v="0.28000000000000003"/>
    <s v="Brazil"/>
    <s v="Sao Paulo"/>
    <s v=""/>
    <s v="Sao Paulo Brazil"/>
    <s v="Jackson Navarro Director"/>
    <x v="1"/>
    <n v="3"/>
    <x v="1"/>
  </r>
  <r>
    <s v="E04095"/>
    <s v="Sadie Patterson"/>
    <s v="Sr. Analyst"/>
    <x v="3"/>
    <s v="Speciality Products"/>
    <s v="Female"/>
    <s v="Caucasian"/>
    <n v="38"/>
    <d v="2020-07-24T00:00:00"/>
    <n v="89390"/>
    <n v="0"/>
    <s v="United States"/>
    <s v="Seattle"/>
    <s v=""/>
    <s v="Seattle United States"/>
    <s v="Sadie Patterson Sr. Analyst"/>
    <x v="1"/>
    <n v="3"/>
    <x v="1"/>
  </r>
  <r>
    <s v="E04079"/>
    <s v="Christopher Butler"/>
    <s v="Network Architect"/>
    <x v="0"/>
    <s v="Manufacturing"/>
    <s v="Male"/>
    <s v="Caucasian"/>
    <n v="41"/>
    <d v="2017-10-05T00:00:00"/>
    <n v="67468"/>
    <n v="0"/>
    <s v="United States"/>
    <s v="Miami"/>
    <s v=""/>
    <s v="Miami United States"/>
    <s v="Christopher Butler Network Architect"/>
    <x v="1"/>
    <n v="4"/>
    <x v="1"/>
  </r>
  <r>
    <s v="E01508"/>
    <s v="Penelope Rodriguez"/>
    <s v="Engineering Manager"/>
    <x v="5"/>
    <s v="Manufacturing"/>
    <s v="Female"/>
    <s v="Latino"/>
    <n v="49"/>
    <d v="2016-03-12T00:00:00"/>
    <n v="100810"/>
    <n v="0.12"/>
    <s v="Brazil"/>
    <s v="Rio de Janerio"/>
    <s v=""/>
    <s v="Rio de Janerio Brazil"/>
    <s v="Penelope Rodriguez Engineering Manager"/>
    <x v="1"/>
    <n v="1"/>
    <x v="1"/>
  </r>
  <r>
    <s v="E02259"/>
    <s v="Emily Lau"/>
    <s v="Sr. Analyst"/>
    <x v="1"/>
    <s v="Manufacturing"/>
    <s v="Female"/>
    <s v="Asian"/>
    <n v="35"/>
    <d v="2019-03-18T00:00:00"/>
    <n v="74779"/>
    <n v="0"/>
    <s v="United States"/>
    <s v="Phoenix"/>
    <s v=""/>
    <s v="Phoenix United States"/>
    <s v="Emily Lau Sr. Analyst"/>
    <x v="1"/>
    <n v="1"/>
    <x v="1"/>
  </r>
  <r>
    <s v="E04972"/>
    <s v="Sophie Oh"/>
    <s v="Network Engineer"/>
    <x v="0"/>
    <s v="Corporate"/>
    <s v="Female"/>
    <s v="Asian"/>
    <n v="29"/>
    <d v="2017-11-09T00:00:00"/>
    <n v="63985"/>
    <n v="0"/>
    <s v="United States"/>
    <s v="Miami"/>
    <s v=""/>
    <s v="Miami United States"/>
    <s v="Sophie Oh Network Engineer"/>
    <x v="1"/>
    <n v="4"/>
    <x v="1"/>
  </r>
  <r>
    <s v="E01834"/>
    <s v="Chloe Allen"/>
    <s v="Solutions Architect"/>
    <x v="0"/>
    <s v="Manufacturing"/>
    <s v="Female"/>
    <s v="Caucasian"/>
    <n v="64"/>
    <d v="2004-07-08T00:00:00"/>
    <n v="77903"/>
    <n v="0"/>
    <s v="United States"/>
    <s v="Seattle"/>
    <s v=""/>
    <s v="Seattle United States"/>
    <s v="Chloe Allen Solutions Architect"/>
    <x v="1"/>
    <n v="3"/>
    <x v="1"/>
  </r>
  <r>
    <s v="E03124"/>
    <s v="Caleb Nelson"/>
    <s v="Director"/>
    <x v="6"/>
    <s v="Corporate"/>
    <s v="Male"/>
    <s v="Caucasian"/>
    <n v="33"/>
    <d v="2017-06-12T00:00:00"/>
    <n v="164396"/>
    <n v="0.28999999999999998"/>
    <s v="United States"/>
    <s v="Columbus"/>
    <s v=""/>
    <s v="Columbus United States"/>
    <s v="Caleb Nelson Director"/>
    <x v="1"/>
    <n v="2"/>
    <x v="1"/>
  </r>
  <r>
    <s v="E01898"/>
    <s v="Oliver Moua"/>
    <s v="IT Systems Architect"/>
    <x v="0"/>
    <s v="Corporate"/>
    <s v="Male"/>
    <s v="Asian"/>
    <n v="29"/>
    <d v="2021-06-28T00:00:00"/>
    <n v="71234"/>
    <n v="0"/>
    <s v="United States"/>
    <s v="Seattle"/>
    <s v=""/>
    <s v="Seattle United States"/>
    <s v="Oliver Moua IT Systems Architect"/>
    <x v="1"/>
    <n v="2"/>
    <x v="1"/>
  </r>
  <r>
    <s v="E00342"/>
    <s v="Wesley Doan"/>
    <s v="Manager"/>
    <x v="1"/>
    <s v="Corporate"/>
    <s v="Male"/>
    <s v="Asian"/>
    <n v="63"/>
    <d v="2004-04-19T00:00:00"/>
    <n v="122487"/>
    <n v="0.08"/>
    <s v="China"/>
    <s v="Shanghai"/>
    <s v=""/>
    <s v="Shanghai China"/>
    <s v="Wesley Doan Manager"/>
    <x v="1"/>
    <n v="2"/>
    <x v="1"/>
  </r>
  <r>
    <s v="E03910"/>
    <s v="Nova Hsu"/>
    <s v="Manager"/>
    <x v="4"/>
    <s v="Speciality Products"/>
    <s v="Female"/>
    <s v="Asian"/>
    <n v="32"/>
    <d v="2017-01-03T00:00:00"/>
    <n v="101870"/>
    <n v="0.1"/>
    <s v="United States"/>
    <s v="Phoenix"/>
    <s v=""/>
    <s v="Phoenix United States"/>
    <s v="Nova Hsu Manager"/>
    <x v="1"/>
    <n v="1"/>
    <x v="1"/>
  </r>
  <r>
    <s v="E00862"/>
    <s v="Levi Moreno"/>
    <s v="Systems Analyst"/>
    <x v="0"/>
    <s v="Research &amp; Development"/>
    <s v="Male"/>
    <s v="Latino"/>
    <n v="64"/>
    <d v="2020-06-27T00:00:00"/>
    <n v="40316"/>
    <n v="0"/>
    <s v="Brazil"/>
    <s v="Manaus"/>
    <s v=""/>
    <s v="Manaus Brazil"/>
    <s v="Levi Moreno Systems Analyst"/>
    <x v="1"/>
    <n v="2"/>
    <x v="1"/>
  </r>
  <r>
    <s v="E02576"/>
    <s v="Gianna Ha"/>
    <s v="Manager"/>
    <x v="0"/>
    <s v="Research &amp; Development"/>
    <s v="Female"/>
    <s v="Asian"/>
    <n v="55"/>
    <d v="2005-02-08T00:00:00"/>
    <n v="115145"/>
    <n v="0.05"/>
    <s v="China"/>
    <s v="Chongqing"/>
    <s v=""/>
    <s v="Chongqing China"/>
    <s v="Gianna Ha Manager"/>
    <x v="1"/>
    <n v="1"/>
    <x v="1"/>
  </r>
  <r>
    <s v="E00035"/>
    <s v="Lillian Gonzales"/>
    <s v="Cloud Infrastructure Architect"/>
    <x v="0"/>
    <s v="Manufacturing"/>
    <s v="Female"/>
    <s v="Latino"/>
    <n v="43"/>
    <d v="2009-03-13T00:00:00"/>
    <n v="62335"/>
    <n v="0"/>
    <s v="Brazil"/>
    <s v="Manaus"/>
    <s v=""/>
    <s v="Manaus Brazil"/>
    <s v="Lillian Gonzales Cloud Infrastructure Architect"/>
    <x v="1"/>
    <n v="1"/>
    <x v="1"/>
  </r>
  <r>
    <s v="E01832"/>
    <s v="Ezra Singh"/>
    <s v="Analyst"/>
    <x v="1"/>
    <s v="Manufacturing"/>
    <s v="Male"/>
    <s v="Asian"/>
    <n v="56"/>
    <d v="2006-05-10T00:00:00"/>
    <n v="41561"/>
    <n v="0"/>
    <s v="United States"/>
    <s v="Austin"/>
    <s v=""/>
    <s v="Austin United States"/>
    <s v="Ezra Singh Analyst"/>
    <x v="1"/>
    <n v="2"/>
    <x v="1"/>
  </r>
  <r>
    <s v="E01755"/>
    <s v="Audrey Patel"/>
    <s v="Sr. Manger"/>
    <x v="1"/>
    <s v="Speciality Products"/>
    <s v="Female"/>
    <s v="Asian"/>
    <n v="37"/>
    <d v="2011-04-24T00:00:00"/>
    <n v="131183"/>
    <n v="0.14000000000000001"/>
    <s v="China"/>
    <s v="Shanghai"/>
    <d v="2016-03-16T00:00:00"/>
    <s v="Shanghai China"/>
    <s v="Audrey Patel Sr. Manger"/>
    <x v="11"/>
    <n v="2"/>
    <x v="70"/>
  </r>
  <r>
    <s v="E00465"/>
    <s v="Brooklyn Cho"/>
    <s v="Technical Architect"/>
    <x v="0"/>
    <s v="Manufacturing"/>
    <s v="Female"/>
    <s v="Asian"/>
    <n v="45"/>
    <d v="2002-07-08T00:00:00"/>
    <n v="92655"/>
    <n v="0"/>
    <s v="China"/>
    <s v="Chengdu"/>
    <s v=""/>
    <s v="Chengdu China"/>
    <s v="Brooklyn Cho Technical Architect"/>
    <x v="1"/>
    <n v="3"/>
    <x v="1"/>
  </r>
  <r>
    <s v="E02391"/>
    <s v="Piper Ramos"/>
    <s v="Sr. Manger"/>
    <x v="2"/>
    <s v="Manufacturing"/>
    <s v="Female"/>
    <s v="Latino"/>
    <n v="49"/>
    <d v="1996-04-02T00:00:00"/>
    <n v="157057"/>
    <n v="0.12"/>
    <s v="United States"/>
    <s v="Miami"/>
    <s v=""/>
    <s v="Miami United States"/>
    <s v="Piper Ramos Sr. Manger"/>
    <x v="1"/>
    <n v="2"/>
    <x v="1"/>
  </r>
  <r>
    <s v="E04697"/>
    <s v="Eleanor Williams"/>
    <s v="Enterprise Architect"/>
    <x v="0"/>
    <s v="Speciality Products"/>
    <s v="Female"/>
    <s v="Caucasian"/>
    <n v="61"/>
    <d v="2005-02-09T00:00:00"/>
    <n v="64462"/>
    <n v="0"/>
    <s v="United States"/>
    <s v="Chicago"/>
    <s v=""/>
    <s v="Chicago United States"/>
    <s v="Eleanor Williams Enterprise Architect"/>
    <x v="1"/>
    <n v="1"/>
    <x v="1"/>
  </r>
  <r>
    <s v="E00371"/>
    <s v="Melody Grant"/>
    <s v="Quality Engineer"/>
    <x v="5"/>
    <s v="Corporate"/>
    <s v="Female"/>
    <s v="Caucasian"/>
    <n v="41"/>
    <d v="2005-10-07T00:00:00"/>
    <n v="79352"/>
    <n v="0"/>
    <s v="United States"/>
    <s v="Seattle"/>
    <s v=""/>
    <s v="Seattle United States"/>
    <s v="Melody Grant Quality Engineer"/>
    <x v="1"/>
    <n v="4"/>
    <x v="1"/>
  </r>
  <r>
    <s v="E02992"/>
    <s v="Paisley Sanders"/>
    <s v="Sr. Manger"/>
    <x v="6"/>
    <s v="Speciality Products"/>
    <s v="Female"/>
    <s v="Caucasian"/>
    <n v="55"/>
    <d v="2001-03-27T00:00:00"/>
    <n v="157812"/>
    <n v="0.11"/>
    <s v="United States"/>
    <s v="Miami"/>
    <s v=""/>
    <s v="Miami United States"/>
    <s v="Paisley Sanders Sr. Manger"/>
    <x v="1"/>
    <n v="1"/>
    <x v="1"/>
  </r>
  <r>
    <s v="E04369"/>
    <s v="Santiago f Gray"/>
    <s v="Quality Engineer"/>
    <x v="5"/>
    <s v="Corporate"/>
    <s v="Male"/>
    <s v="Caucasian"/>
    <n v="27"/>
    <d v="2018-09-11T00:00:00"/>
    <n v="80745"/>
    <n v="0"/>
    <s v="United States"/>
    <s v="Chicago"/>
    <s v=""/>
    <s v="Chicago United States"/>
    <s v="Santiago f Gray Quality Engineer"/>
    <x v="1"/>
    <n v="3"/>
    <x v="1"/>
  </r>
  <r>
    <s v="E00592"/>
    <s v="Josephine Richardson"/>
    <s v="System Administrator "/>
    <x v="0"/>
    <s v="Manufacturing"/>
    <s v="Female"/>
    <s v="Caucasian"/>
    <n v="57"/>
    <d v="1996-02-18T00:00:00"/>
    <n v="75354"/>
    <n v="0"/>
    <s v="United States"/>
    <s v="Austin"/>
    <d v="1996-12-14T00:00:00"/>
    <s v="Austin United States"/>
    <s v="Josephine Richardson System Administrator "/>
    <x v="22"/>
    <n v="1"/>
    <x v="71"/>
  </r>
  <r>
    <s v="E03532"/>
    <s v="Jaxson Santiago"/>
    <s v="Engineering Manager"/>
    <x v="5"/>
    <s v="Research &amp; Development"/>
    <s v="Male"/>
    <s v="Latino"/>
    <n v="56"/>
    <d v="2018-09-20T00:00:00"/>
    <n v="78938"/>
    <n v="0.14000000000000001"/>
    <s v="United States"/>
    <s v="Phoenix"/>
    <s v=""/>
    <s v="Phoenix United States"/>
    <s v="Jaxson Santiago Engineering Manager"/>
    <x v="1"/>
    <n v="3"/>
    <x v="1"/>
  </r>
  <r>
    <s v="E00863"/>
    <s v="Lincoln Ramos"/>
    <s v="Operations Engineer"/>
    <x v="5"/>
    <s v="Corporate"/>
    <s v="Male"/>
    <s v="Latino"/>
    <n v="59"/>
    <d v="2008-09-10T00:00:00"/>
    <n v="96313"/>
    <n v="0"/>
    <s v="United States"/>
    <s v="Austin"/>
    <s v=""/>
    <s v="Austin United States"/>
    <s v="Lincoln Ramos Operations Engineer"/>
    <x v="1"/>
    <n v="3"/>
    <x v="1"/>
  </r>
  <r>
    <s v="E03310"/>
    <s v="Dylan Campbell"/>
    <s v="Director"/>
    <x v="5"/>
    <s v="Speciality Products"/>
    <s v="Male"/>
    <s v="Caucasian"/>
    <n v="45"/>
    <d v="2010-11-29T00:00:00"/>
    <n v="153767"/>
    <n v="0.27"/>
    <s v="United States"/>
    <s v="Phoenix"/>
    <s v=""/>
    <s v="Phoenix United States"/>
    <s v="Dylan Campbell Director"/>
    <x v="1"/>
    <n v="4"/>
    <x v="1"/>
  </r>
  <r>
    <s v="E01883"/>
    <s v="Olivia Gray"/>
    <s v="Manager"/>
    <x v="6"/>
    <s v="Research &amp; Development"/>
    <s v="Female"/>
    <s v="Black"/>
    <n v="42"/>
    <d v="2015-09-19T00:00:00"/>
    <n v="103423"/>
    <n v="0.06"/>
    <s v="United States"/>
    <s v="Columbus"/>
    <s v=""/>
    <s v="Columbus United States"/>
    <s v="Olivia Gray Manager"/>
    <x v="1"/>
    <n v="3"/>
    <x v="1"/>
  </r>
  <r>
    <s v="E01242"/>
    <s v="Emery Doan"/>
    <s v="Controls Engineer"/>
    <x v="5"/>
    <s v="Corporate"/>
    <s v="Female"/>
    <s v="Asian"/>
    <n v="25"/>
    <d v="2021-06-23T00:00:00"/>
    <n v="86464"/>
    <n v="0"/>
    <s v="China"/>
    <s v="Shanghai"/>
    <s v=""/>
    <s v="Shanghai China"/>
    <s v="Emery Doan Controls Engineer"/>
    <x v="1"/>
    <n v="2"/>
    <x v="1"/>
  </r>
  <r>
    <s v="E02535"/>
    <s v="Caroline Perez"/>
    <s v="Controls Engineer"/>
    <x v="5"/>
    <s v="Corporate"/>
    <s v="Female"/>
    <s v="Latino"/>
    <n v="29"/>
    <d v="2018-01-14T00:00:00"/>
    <n v="80516"/>
    <n v="0"/>
    <s v="Brazil"/>
    <s v="Sao Paulo"/>
    <s v=""/>
    <s v="Sao Paulo Brazil"/>
    <s v="Caroline Perez Controls Engineer"/>
    <x v="1"/>
    <n v="1"/>
    <x v="1"/>
  </r>
  <r>
    <s v="E00369"/>
    <s v="Genesis Woods"/>
    <s v="Manager"/>
    <x v="4"/>
    <s v="Speciality Products"/>
    <s v="Female"/>
    <s v="Black"/>
    <n v="33"/>
    <d v="2013-08-21T00:00:00"/>
    <n v="105390"/>
    <n v="0.06"/>
    <s v="United States"/>
    <s v="Columbus"/>
    <s v=""/>
    <s v="Columbus United States"/>
    <s v="Genesis Woods Manager"/>
    <x v="1"/>
    <n v="3"/>
    <x v="1"/>
  </r>
  <r>
    <s v="E03332"/>
    <s v="Ruby Sun"/>
    <s v="Cloud Infrastructure Architect"/>
    <x v="0"/>
    <s v="Manufacturing"/>
    <s v="Female"/>
    <s v="Asian"/>
    <n v="50"/>
    <d v="2021-09-06T00:00:00"/>
    <n v="83418"/>
    <n v="0"/>
    <s v="China"/>
    <s v="Shanghai"/>
    <s v=""/>
    <s v="Shanghai China"/>
    <s v="Ruby Sun Cloud Infrastructure Architect"/>
    <x v="1"/>
    <n v="3"/>
    <x v="1"/>
  </r>
  <r>
    <s v="E03278"/>
    <s v="Nevaeh James"/>
    <s v="Solutions Architect"/>
    <x v="0"/>
    <s v="Speciality Products"/>
    <s v="Female"/>
    <s v="Caucasian"/>
    <n v="45"/>
    <d v="2017-11-03T00:00:00"/>
    <n v="66660"/>
    <n v="0"/>
    <s v="United States"/>
    <s v="Austin"/>
    <s v=""/>
    <s v="Austin United States"/>
    <s v="Nevaeh James Solutions Architect"/>
    <x v="1"/>
    <n v="4"/>
    <x v="1"/>
  </r>
  <r>
    <s v="E02492"/>
    <s v="Parker Sandoval"/>
    <s v="Manager"/>
    <x v="4"/>
    <s v="Speciality Products"/>
    <s v="Male"/>
    <s v="Latino"/>
    <n v="59"/>
    <d v="2015-06-10T00:00:00"/>
    <n v="101985"/>
    <n v="7.0000000000000007E-2"/>
    <s v="United States"/>
    <s v="Miami"/>
    <s v=""/>
    <s v="Miami United States"/>
    <s v="Parker Sandoval Manager"/>
    <x v="1"/>
    <n v="2"/>
    <x v="1"/>
  </r>
  <r>
    <s v="E03055"/>
    <s v="Austin Rojas"/>
    <s v="Vice President"/>
    <x v="1"/>
    <s v="Corporate"/>
    <s v="Male"/>
    <s v="Latino"/>
    <n v="29"/>
    <d v="2018-12-05T00:00:00"/>
    <n v="199504"/>
    <n v="0.3"/>
    <s v="United States"/>
    <s v="Austin"/>
    <s v=""/>
    <s v="Austin United States"/>
    <s v="Austin Rojas Vice President"/>
    <x v="1"/>
    <n v="4"/>
    <x v="1"/>
  </r>
  <r>
    <s v="E01943"/>
    <s v="Vivian Espinoza"/>
    <s v="Sr. Manger"/>
    <x v="2"/>
    <s v="Corporate"/>
    <s v="Female"/>
    <s v="Latino"/>
    <n v="52"/>
    <d v="2006-10-05T00:00:00"/>
    <n v="147966"/>
    <n v="0.11"/>
    <s v="Brazil"/>
    <s v="Rio de Janerio"/>
    <d v="2019-05-23T00:00:00"/>
    <s v="Rio de Janerio Brazil"/>
    <s v="Vivian Espinoza Sr. Manger"/>
    <x v="5"/>
    <n v="4"/>
    <x v="72"/>
  </r>
  <r>
    <s v="E01388"/>
    <s v="Cooper Gupta"/>
    <s v="Business Partner"/>
    <x v="4"/>
    <s v="Speciality Products"/>
    <s v="Male"/>
    <s v="Asian"/>
    <n v="58"/>
    <d v="2014-06-20T00:00:00"/>
    <n v="41728"/>
    <n v="0"/>
    <s v="China"/>
    <s v="Chongqing"/>
    <s v=""/>
    <s v="Chongqing China"/>
    <s v="Cooper Gupta Business Partner"/>
    <x v="1"/>
    <n v="2"/>
    <x v="1"/>
  </r>
  <r>
    <s v="E00717"/>
    <s v="Axel Santos"/>
    <s v="Sr. Analyst"/>
    <x v="3"/>
    <s v="Speciality Products"/>
    <s v="Male"/>
    <s v="Latino"/>
    <n v="62"/>
    <d v="2011-02-17T00:00:00"/>
    <n v="94422"/>
    <n v="0"/>
    <s v="United States"/>
    <s v="Phoenix"/>
    <s v=""/>
    <s v="Phoenix United States"/>
    <s v="Axel Santos Sr. Analyst"/>
    <x v="1"/>
    <n v="1"/>
    <x v="1"/>
  </r>
  <r>
    <s v="E04637"/>
    <s v="Samuel Song"/>
    <s v="Director"/>
    <x v="2"/>
    <s v="Corporate"/>
    <s v="Male"/>
    <s v="Asian"/>
    <n v="31"/>
    <d v="2015-06-29T00:00:00"/>
    <n v="191026"/>
    <n v="0.16"/>
    <s v="United States"/>
    <s v="Columbus"/>
    <s v=""/>
    <s v="Columbus United States"/>
    <s v="Samuel Song Director"/>
    <x v="1"/>
    <n v="2"/>
    <x v="1"/>
  </r>
  <r>
    <s v="E03240"/>
    <s v="Aiden Silva"/>
    <s v="Vice President"/>
    <x v="0"/>
    <s v="Research &amp; Development"/>
    <s v="Male"/>
    <s v="Latino"/>
    <n v="42"/>
    <d v="2010-11-29T00:00:00"/>
    <n v="186725"/>
    <n v="0.32"/>
    <s v="Brazil"/>
    <s v="Manaus"/>
    <s v=""/>
    <s v="Manaus Brazil"/>
    <s v="Aiden Silva Vice President"/>
    <x v="1"/>
    <n v="4"/>
    <x v="1"/>
  </r>
  <r>
    <s v="E00340"/>
    <s v="Eliana Allen"/>
    <s v="Business Partner"/>
    <x v="4"/>
    <s v="Research &amp; Development"/>
    <s v="Female"/>
    <s v="Caucasian"/>
    <n v="56"/>
    <d v="2009-08-20T00:00:00"/>
    <n v="52800"/>
    <n v="0"/>
    <s v="United States"/>
    <s v="Phoenix"/>
    <s v=""/>
    <s v="Phoenix United States"/>
    <s v="Eliana Allen Business Partner"/>
    <x v="1"/>
    <n v="3"/>
    <x v="1"/>
  </r>
  <r>
    <s v="E04751"/>
    <s v="Grayson James"/>
    <s v="Operations Engineer"/>
    <x v="5"/>
    <s v="Speciality Products"/>
    <s v="Male"/>
    <s v="Caucasian"/>
    <n v="54"/>
    <d v="2010-12-05T00:00:00"/>
    <n v="113982"/>
    <n v="0"/>
    <s v="United States"/>
    <s v="Seattle"/>
    <s v=""/>
    <s v="Seattle United States"/>
    <s v="Grayson James Operations Engineer"/>
    <x v="1"/>
    <n v="4"/>
    <x v="1"/>
  </r>
  <r>
    <s v="E04636"/>
    <s v="Hailey Yee"/>
    <s v="Account Representative"/>
    <x v="2"/>
    <s v="Research &amp; Development"/>
    <s v="Female"/>
    <s v="Asian"/>
    <n v="54"/>
    <d v="2021-03-16T00:00:00"/>
    <n v="56239"/>
    <n v="0"/>
    <s v="China"/>
    <s v="Chongqing"/>
    <s v=""/>
    <s v="Chongqing China"/>
    <s v="Hailey Yee Account Representative"/>
    <x v="1"/>
    <n v="1"/>
    <x v="1"/>
  </r>
  <r>
    <s v="E00568"/>
    <s v="Ian Vargas"/>
    <s v="Analyst"/>
    <x v="2"/>
    <s v="Manufacturing"/>
    <s v="Male"/>
    <s v="Latino"/>
    <n v="26"/>
    <d v="2021-03-02T00:00:00"/>
    <n v="44732"/>
    <n v="0"/>
    <s v="Brazil"/>
    <s v="Rio de Janerio"/>
    <s v=""/>
    <s v="Rio de Janerio Brazil"/>
    <s v="Ian Vargas Analyst"/>
    <x v="1"/>
    <n v="1"/>
    <x v="1"/>
  </r>
  <r>
    <s v="E02938"/>
    <s v="John Trinh"/>
    <s v="Director"/>
    <x v="6"/>
    <s v="Corporate"/>
    <s v="Male"/>
    <s v="Asian"/>
    <n v="49"/>
    <d v="2014-06-26T00:00:00"/>
    <n v="153961"/>
    <n v="0.25"/>
    <s v="China"/>
    <s v="Shanghai"/>
    <s v=""/>
    <s v="Shanghai China"/>
    <s v="John Trinh Director"/>
    <x v="1"/>
    <n v="2"/>
    <x v="1"/>
  </r>
  <r>
    <s v="E00555"/>
    <s v="Sofia Trinh"/>
    <s v="Network Architect"/>
    <x v="0"/>
    <s v="Speciality Products"/>
    <s v="Female"/>
    <s v="Asian"/>
    <n v="45"/>
    <d v="2006-12-18T00:00:00"/>
    <n v="68337"/>
    <n v="0"/>
    <s v="China"/>
    <s v="Chongqing"/>
    <s v=""/>
    <s v="Chongqing China"/>
    <s v="Sofia Trinh Network Architect"/>
    <x v="1"/>
    <n v="4"/>
    <x v="1"/>
  </r>
  <r>
    <s v="E01111"/>
    <s v="Santiago f Moua"/>
    <s v="Sr. Manger"/>
    <x v="4"/>
    <s v="Corporate"/>
    <s v="Male"/>
    <s v="Asian"/>
    <n v="45"/>
    <d v="2010-05-07T00:00:00"/>
    <n v="145093"/>
    <n v="0.12"/>
    <s v="United States"/>
    <s v="Chicago"/>
    <s v=""/>
    <s v="Chicago United States"/>
    <s v="Santiago f Moua Sr. Manger"/>
    <x v="1"/>
    <n v="2"/>
    <x v="1"/>
  </r>
  <r>
    <s v="E03149"/>
    <s v="Layla Collins"/>
    <s v="IT Systems Architect"/>
    <x v="0"/>
    <s v="Speciality Products"/>
    <s v="Female"/>
    <s v="Caucasian"/>
    <n v="26"/>
    <d v="2021-03-11T00:00:00"/>
    <n v="74170"/>
    <n v="0"/>
    <s v="United States"/>
    <s v="Austin"/>
    <s v=""/>
    <s v="Austin United States"/>
    <s v="Layla Collins IT Systems Architect"/>
    <x v="1"/>
    <n v="1"/>
    <x v="1"/>
  </r>
  <r>
    <s v="E00952"/>
    <s v="Jaxon Powell"/>
    <s v="Field Engineer"/>
    <x v="5"/>
    <s v="Research &amp; Development"/>
    <s v="Male"/>
    <s v="Caucasian"/>
    <n v="59"/>
    <d v="1996-03-29T00:00:00"/>
    <n v="62605"/>
    <n v="0"/>
    <s v="United States"/>
    <s v="Austin"/>
    <s v=""/>
    <s v="Austin United States"/>
    <s v="Jaxon Powell Field Engineer"/>
    <x v="1"/>
    <n v="1"/>
    <x v="1"/>
  </r>
  <r>
    <s v="E04380"/>
    <s v="Naomi Washington"/>
    <s v="Manager"/>
    <x v="0"/>
    <s v="Speciality Products"/>
    <s v="Female"/>
    <s v="Caucasian"/>
    <n v="51"/>
    <d v="2020-03-13T00:00:00"/>
    <n v="107195"/>
    <n v="0.09"/>
    <s v="United States"/>
    <s v="Austin"/>
    <s v=""/>
    <s v="Austin United States"/>
    <s v="Naomi Washington Manager"/>
    <x v="1"/>
    <n v="1"/>
    <x v="1"/>
  </r>
  <r>
    <s v="E04095"/>
    <s v="Ryan Holmes"/>
    <s v="Sr. Manger"/>
    <x v="6"/>
    <s v="Speciality Products"/>
    <s v="Male"/>
    <s v="Caucasian"/>
    <n v="45"/>
    <d v="2018-01-11T00:00:00"/>
    <n v="127422"/>
    <n v="0.15"/>
    <s v="United States"/>
    <s v="Columbus"/>
    <s v=""/>
    <s v="Columbus United States"/>
    <s v="Ryan Holmes Sr. Manger"/>
    <x v="1"/>
    <n v="1"/>
    <x v="1"/>
  </r>
  <r>
    <s v="E04994"/>
    <s v="Bella Holmes"/>
    <s v="Director"/>
    <x v="3"/>
    <s v="Research &amp; Development"/>
    <s v="Female"/>
    <s v="Caucasian"/>
    <n v="35"/>
    <d v="2017-06-26T00:00:00"/>
    <n v="161269"/>
    <n v="0.27"/>
    <s v="United States"/>
    <s v="Miami"/>
    <s v=""/>
    <s v="Miami United States"/>
    <s v="Bella Holmes Director"/>
    <x v="1"/>
    <n v="2"/>
    <x v="1"/>
  </r>
  <r>
    <s v="E00447"/>
    <s v="Hailey Sanchez"/>
    <s v="Vice President"/>
    <x v="6"/>
    <s v="Corporate"/>
    <s v="Female"/>
    <s v="Latino"/>
    <n v="32"/>
    <d v="2014-02-05T00:00:00"/>
    <n v="203445"/>
    <n v="0.34"/>
    <s v="Brazil"/>
    <s v="Manaus"/>
    <s v=""/>
    <s v="Manaus Brazil"/>
    <s v="Hailey Sanchez Vice President"/>
    <x v="1"/>
    <n v="1"/>
    <x v="1"/>
  </r>
  <r>
    <s v="E00089"/>
    <s v="Sofia Yoon"/>
    <s v="Sr. Manger"/>
    <x v="4"/>
    <s v="Research &amp; Development"/>
    <s v="Female"/>
    <s v="Asian"/>
    <n v="37"/>
    <d v="2011-01-17T00:00:00"/>
    <n v="131353"/>
    <n v="0.11"/>
    <s v="China"/>
    <s v="Shanghai"/>
    <s v=""/>
    <s v="Shanghai China"/>
    <s v="Sofia Yoon Sr. Manger"/>
    <x v="1"/>
    <n v="1"/>
    <x v="1"/>
  </r>
  <r>
    <s v="E02035"/>
    <s v="Eli Rahman"/>
    <s v="Service Desk Analyst"/>
    <x v="0"/>
    <s v="Manufacturing"/>
    <s v="Male"/>
    <s v="Asian"/>
    <n v="45"/>
    <d v="2010-03-16T00:00:00"/>
    <n v="88182"/>
    <n v="0"/>
    <s v="China"/>
    <s v="Chengdu"/>
    <s v=""/>
    <s v="Chengdu China"/>
    <s v="Eli Rahman Service Desk Analyst"/>
    <x v="1"/>
    <n v="1"/>
    <x v="1"/>
  </r>
  <r>
    <s v="E03595"/>
    <s v="Christopher Howard"/>
    <s v="Enterprise Architect"/>
    <x v="0"/>
    <s v="Speciality Products"/>
    <s v="Male"/>
    <s v="Caucasian"/>
    <n v="61"/>
    <d v="2019-08-26T00:00:00"/>
    <n v="75780"/>
    <n v="0"/>
    <s v="United States"/>
    <s v="Seattle"/>
    <s v=""/>
    <s v="Seattle United States"/>
    <s v="Christopher Howard Enterprise Architect"/>
    <x v="1"/>
    <n v="3"/>
    <x v="1"/>
  </r>
  <r>
    <s v="E03611"/>
    <s v="Alice Mehta"/>
    <s v="Analyst II"/>
    <x v="2"/>
    <s v="Research &amp; Development"/>
    <s v="Female"/>
    <s v="Asian"/>
    <n v="45"/>
    <d v="2019-04-02T00:00:00"/>
    <n v="52621"/>
    <n v="0"/>
    <s v="China"/>
    <s v="Beijing"/>
    <s v=""/>
    <s v="Beijing China"/>
    <s v="Alice Mehta Analyst II"/>
    <x v="1"/>
    <n v="2"/>
    <x v="1"/>
  </r>
  <r>
    <s v="E04464"/>
    <s v="Cooper Yoon"/>
    <s v="Engineering Manager"/>
    <x v="5"/>
    <s v="Research &amp; Development"/>
    <s v="Male"/>
    <s v="Asian"/>
    <n v="60"/>
    <d v="2018-02-15T00:00:00"/>
    <n v="106079"/>
    <n v="0.14000000000000001"/>
    <s v="United States"/>
    <s v="Austin"/>
    <d v="2021-04-09T00:00:00"/>
    <s v="Austin United States"/>
    <s v="Cooper Yoon Engineering Manager"/>
    <x v="0"/>
    <n v="1"/>
    <x v="73"/>
  </r>
  <r>
    <s v="E02135"/>
    <s v="John Delgado"/>
    <s v="Cloud Infrastructure Architect"/>
    <x v="0"/>
    <s v="Corporate"/>
    <s v="Male"/>
    <s v="Latino"/>
    <n v="30"/>
    <d v="2017-02-11T00:00:00"/>
    <n v="92058"/>
    <n v="0"/>
    <s v="United States"/>
    <s v="Austin"/>
    <s v=""/>
    <s v="Austin United States"/>
    <s v="John Delgado Cloud Infrastructure Architect"/>
    <x v="1"/>
    <n v="1"/>
    <x v="1"/>
  </r>
  <r>
    <s v="E01684"/>
    <s v="Jaxson Liang"/>
    <s v="Field Engineer"/>
    <x v="5"/>
    <s v="Manufacturing"/>
    <s v="Male"/>
    <s v="Asian"/>
    <n v="64"/>
    <d v="2019-03-03T00:00:00"/>
    <n v="67114"/>
    <n v="0"/>
    <s v="United States"/>
    <s v="Phoenix"/>
    <s v=""/>
    <s v="Phoenix United States"/>
    <s v="Jaxson Liang Field Engineer"/>
    <x v="1"/>
    <n v="1"/>
    <x v="1"/>
  </r>
  <r>
    <s v="E02968"/>
    <s v="Caroline Santos"/>
    <s v="Analyst II"/>
    <x v="1"/>
    <s v="Research &amp; Development"/>
    <s v="Female"/>
    <s v="Latino"/>
    <n v="25"/>
    <d v="2020-07-12T00:00:00"/>
    <n v="56565"/>
    <n v="0"/>
    <s v="Brazil"/>
    <s v="Sao Paulo"/>
    <s v=""/>
    <s v="Sao Paulo Brazil"/>
    <s v="Caroline Santos Analyst II"/>
    <x v="1"/>
    <n v="3"/>
    <x v="1"/>
  </r>
  <r>
    <s v="E03362"/>
    <s v="Lily Henderson"/>
    <s v="HRIS Analyst"/>
    <x v="4"/>
    <s v="Manufacturing"/>
    <s v="Female"/>
    <s v="Caucasian"/>
    <n v="61"/>
    <d v="2011-05-20T00:00:00"/>
    <n v="64937"/>
    <n v="0"/>
    <s v="United States"/>
    <s v="Phoenix"/>
    <s v=""/>
    <s v="Phoenix United States"/>
    <s v="Lily Henderson HRIS Analyst"/>
    <x v="1"/>
    <n v="2"/>
    <x v="1"/>
  </r>
  <r>
    <s v="E01108"/>
    <s v="Hannah Martinez"/>
    <s v="Manager"/>
    <x v="6"/>
    <s v="Manufacturing"/>
    <s v="Female"/>
    <s v="Latino"/>
    <n v="65"/>
    <d v="2006-09-07T00:00:00"/>
    <n v="127626"/>
    <n v="0.1"/>
    <s v="United States"/>
    <s v="Miami"/>
    <s v=""/>
    <s v="Miami United States"/>
    <s v="Hannah Martinez Manager"/>
    <x v="1"/>
    <n v="3"/>
    <x v="1"/>
  </r>
  <r>
    <s v="E02217"/>
    <s v="William Phillips"/>
    <s v="Network Architect"/>
    <x v="0"/>
    <s v="Corporate"/>
    <s v="Male"/>
    <s v="Black"/>
    <n v="61"/>
    <d v="2004-01-27T00:00:00"/>
    <n v="88478"/>
    <n v="0"/>
    <s v="United States"/>
    <s v="Austin"/>
    <s v=""/>
    <s v="Austin United States"/>
    <s v="William Phillips Network Architect"/>
    <x v="1"/>
    <n v="1"/>
    <x v="1"/>
  </r>
  <r>
    <s v="E03519"/>
    <s v="Eliza Zheng"/>
    <s v="Computer Systems Manager"/>
    <x v="0"/>
    <s v="Speciality Products"/>
    <s v="Female"/>
    <s v="Asian"/>
    <n v="48"/>
    <d v="2014-04-20T00:00:00"/>
    <n v="91679"/>
    <n v="7.0000000000000007E-2"/>
    <s v="China"/>
    <s v="Chongqing"/>
    <s v=""/>
    <s v="Chongqing China"/>
    <s v="Eliza Zheng Computer Systems Manager"/>
    <x v="1"/>
    <n v="2"/>
    <x v="1"/>
  </r>
  <r>
    <s v="E01967"/>
    <s v="John Dang"/>
    <s v="Director"/>
    <x v="2"/>
    <s v="Corporate"/>
    <s v="Male"/>
    <s v="Asian"/>
    <n v="58"/>
    <d v="1992-03-19T00:00:00"/>
    <n v="199848"/>
    <n v="0.16"/>
    <s v="China"/>
    <s v="Chongqing"/>
    <s v=""/>
    <s v="Chongqing China"/>
    <s v="John Dang Director"/>
    <x v="1"/>
    <n v="1"/>
    <x v="1"/>
  </r>
  <r>
    <s v="E01125"/>
    <s v="Joshua Yang"/>
    <s v="Network Engineer"/>
    <x v="0"/>
    <s v="Manufacturing"/>
    <s v="Male"/>
    <s v="Asian"/>
    <n v="34"/>
    <d v="2018-11-10T00:00:00"/>
    <n v="61944"/>
    <n v="0"/>
    <s v="China"/>
    <s v="Shanghai"/>
    <s v=""/>
    <s v="Shanghai China"/>
    <s v="Joshua Yang Network Engineer"/>
    <x v="1"/>
    <n v="4"/>
    <x v="1"/>
  </r>
  <r>
    <s v="E03795"/>
    <s v="Hazel Young"/>
    <s v="Sr. Manger"/>
    <x v="2"/>
    <s v="Speciality Products"/>
    <s v="Female"/>
    <s v="Black"/>
    <n v="30"/>
    <d v="2017-08-13T00:00:00"/>
    <n v="154624"/>
    <n v="0.15"/>
    <s v="United States"/>
    <s v="Austin"/>
    <s v=""/>
    <s v="Austin United States"/>
    <s v="Hazel Young Sr. Manger"/>
    <x v="1"/>
    <n v="3"/>
    <x v="1"/>
  </r>
  <r>
    <s v="E00508"/>
    <s v="Thomas Jung"/>
    <s v="Sr. Analyst"/>
    <x v="3"/>
    <s v="Research &amp; Development"/>
    <s v="Male"/>
    <s v="Asian"/>
    <n v="50"/>
    <d v="2009-10-23T00:00:00"/>
    <n v="79447"/>
    <n v="0"/>
    <s v="China"/>
    <s v="Shanghai"/>
    <s v=""/>
    <s v="Shanghai China"/>
    <s v="Thomas Jung Sr. Analyst"/>
    <x v="1"/>
    <n v="4"/>
    <x v="1"/>
  </r>
  <r>
    <s v="E02047"/>
    <s v="Xavier Perez"/>
    <s v="Sr. Analyst"/>
    <x v="2"/>
    <s v="Manufacturing"/>
    <s v="Male"/>
    <s v="Latino"/>
    <n v="51"/>
    <d v="1998-02-26T00:00:00"/>
    <n v="71111"/>
    <n v="0"/>
    <s v="Brazil"/>
    <s v="Rio de Janerio"/>
    <s v=""/>
    <s v="Rio de Janerio Brazil"/>
    <s v="Xavier Perez Sr. Analyst"/>
    <x v="1"/>
    <n v="1"/>
    <x v="1"/>
  </r>
  <r>
    <s v="E01582"/>
    <s v="Elijah Coleman"/>
    <s v="Sr. Manger"/>
    <x v="2"/>
    <s v="Research &amp; Development"/>
    <s v="Male"/>
    <s v="Caucasian"/>
    <n v="53"/>
    <d v="2014-10-19T00:00:00"/>
    <n v="159538"/>
    <n v="0.11"/>
    <s v="United States"/>
    <s v="Miami"/>
    <s v=""/>
    <s v="Miami United States"/>
    <s v="Elijah Coleman Sr. Manger"/>
    <x v="1"/>
    <n v="4"/>
    <x v="1"/>
  </r>
  <r>
    <s v="E02563"/>
    <s v="Clara Sanchez"/>
    <s v="Controls Engineer"/>
    <x v="5"/>
    <s v="Corporate"/>
    <s v="Female"/>
    <s v="Latino"/>
    <n v="47"/>
    <d v="2018-10-02T00:00:00"/>
    <n v="111404"/>
    <n v="0"/>
    <s v="Brazil"/>
    <s v="Rio de Janerio"/>
    <s v=""/>
    <s v="Rio de Janerio Brazil"/>
    <s v="Clara Sanchez Controls Engineer"/>
    <x v="1"/>
    <n v="4"/>
    <x v="1"/>
  </r>
  <r>
    <s v="E04872"/>
    <s v="Isaac Stewart"/>
    <s v="Director"/>
    <x v="6"/>
    <s v="Speciality Products"/>
    <s v="Male"/>
    <s v="Caucasian"/>
    <n v="25"/>
    <d v="2020-08-15T00:00:00"/>
    <n v="172007"/>
    <n v="0.26"/>
    <s v="United States"/>
    <s v="Miami"/>
    <s v=""/>
    <s v="Miami United States"/>
    <s v="Isaac Stewart Director"/>
    <x v="1"/>
    <n v="3"/>
    <x v="1"/>
  </r>
  <r>
    <s v="E03159"/>
    <s v="Claire Romero"/>
    <s v="Vice President"/>
    <x v="6"/>
    <s v="Manufacturing"/>
    <s v="Female"/>
    <s v="Latino"/>
    <n v="37"/>
    <d v="2011-07-21T00:00:00"/>
    <n v="219474"/>
    <n v="0.36"/>
    <s v="Brazil"/>
    <s v="Manaus"/>
    <s v=""/>
    <s v="Manaus Brazil"/>
    <s v="Claire Romero Vice President"/>
    <x v="1"/>
    <n v="3"/>
    <x v="1"/>
  </r>
  <r>
    <s v="E01337"/>
    <s v="Andrew Coleman"/>
    <s v="Director"/>
    <x v="1"/>
    <s v="Corporate"/>
    <s v="Male"/>
    <s v="Caucasian"/>
    <n v="41"/>
    <d v="2019-05-15T00:00:00"/>
    <n v="174415"/>
    <n v="0.23"/>
    <s v="United States"/>
    <s v="Miami"/>
    <s v=""/>
    <s v="Miami United States"/>
    <s v="Andrew Coleman Director"/>
    <x v="1"/>
    <n v="2"/>
    <x v="1"/>
  </r>
  <r>
    <s v="E00102"/>
    <s v="Riley Rojas"/>
    <s v="Network Architect"/>
    <x v="0"/>
    <s v="Speciality Products"/>
    <s v="Female"/>
    <s v="Latino"/>
    <n v="36"/>
    <d v="2021-01-21T00:00:00"/>
    <n v="90333"/>
    <n v="0"/>
    <s v="Brazil"/>
    <s v="Rio de Janerio"/>
    <s v=""/>
    <s v="Rio de Janerio Brazil"/>
    <s v="Riley Rojas Network Architect"/>
    <x v="1"/>
    <n v="1"/>
    <x v="1"/>
  </r>
  <r>
    <s v="E03637"/>
    <s v="Landon Thao"/>
    <s v="HRIS Analyst"/>
    <x v="4"/>
    <s v="Speciality Products"/>
    <s v="Male"/>
    <s v="Asian"/>
    <n v="25"/>
    <d v="2021-01-21T00:00:00"/>
    <n v="67299"/>
    <n v="0"/>
    <s v="United States"/>
    <s v="Phoenix"/>
    <s v=""/>
    <s v="Phoenix United States"/>
    <s v="Landon Thao HRIS Analyst"/>
    <x v="1"/>
    <n v="1"/>
    <x v="1"/>
  </r>
  <r>
    <s v="E03455"/>
    <s v="Hadley Ford"/>
    <s v="Systems Analyst"/>
    <x v="0"/>
    <s v="Research &amp; Development"/>
    <s v="Female"/>
    <s v="Caucasian"/>
    <n v="52"/>
    <d v="2005-02-23T00:00:00"/>
    <n v="45286"/>
    <n v="0"/>
    <s v="United States"/>
    <s v="Chicago"/>
    <s v=""/>
    <s v="Chicago United States"/>
    <s v="Hadley Ford Systems Analyst"/>
    <x v="1"/>
    <n v="1"/>
    <x v="1"/>
  </r>
  <r>
    <s v="E03354"/>
    <s v="Austin Brown"/>
    <s v="Director"/>
    <x v="6"/>
    <s v="Research &amp; Development"/>
    <s v="Male"/>
    <s v="Caucasian"/>
    <n v="48"/>
    <d v="2007-08-08T00:00:00"/>
    <n v="194723"/>
    <n v="0.25"/>
    <s v="United States"/>
    <s v="Phoenix"/>
    <s v=""/>
    <s v="Phoenix United States"/>
    <s v="Austin Brown Director"/>
    <x v="1"/>
    <n v="3"/>
    <x v="1"/>
  </r>
  <r>
    <s v="E01225"/>
    <s v="Christian Fong"/>
    <s v="Manager"/>
    <x v="2"/>
    <s v="Research &amp; Development"/>
    <s v="Male"/>
    <s v="Asian"/>
    <n v="49"/>
    <d v="2012-08-10T00:00:00"/>
    <n v="109850"/>
    <n v="7.0000000000000007E-2"/>
    <s v="China"/>
    <s v="Beijing"/>
    <d v="2020-02-04T00:00:00"/>
    <s v="Beijing China"/>
    <s v="Christian Fong Manager"/>
    <x v="2"/>
    <n v="3"/>
    <x v="74"/>
  </r>
  <r>
    <s v="E01264"/>
    <s v="Hazel Alvarez"/>
    <s v="Business Partner"/>
    <x v="4"/>
    <s v="Research &amp; Development"/>
    <s v="Female"/>
    <s v="Latino"/>
    <n v="62"/>
    <d v="2014-04-19T00:00:00"/>
    <n v="45295"/>
    <n v="0"/>
    <s v="Brazil"/>
    <s v="Sao Paulo"/>
    <s v=""/>
    <s v="Sao Paulo Brazil"/>
    <s v="Hazel Alvarez Business Partner"/>
    <x v="1"/>
    <n v="2"/>
    <x v="1"/>
  </r>
  <r>
    <s v="E02274"/>
    <s v="Isabella Bailey"/>
    <s v="Network Administrator"/>
    <x v="0"/>
    <s v="Manufacturing"/>
    <s v="Female"/>
    <s v="Caucasian"/>
    <n v="36"/>
    <d v="2010-08-23T00:00:00"/>
    <n v="61310"/>
    <n v="0"/>
    <s v="United States"/>
    <s v="Phoenix"/>
    <s v=""/>
    <s v="Phoenix United States"/>
    <s v="Isabella Bailey Network Administrator"/>
    <x v="1"/>
    <n v="3"/>
    <x v="1"/>
  </r>
  <r>
    <s v="E02848"/>
    <s v="Lincoln Huynh"/>
    <s v="System Administrator "/>
    <x v="0"/>
    <s v="Research &amp; Development"/>
    <s v="Male"/>
    <s v="Asian"/>
    <n v="55"/>
    <d v="2016-11-09T00:00:00"/>
    <n v="87851"/>
    <n v="0"/>
    <s v="China"/>
    <s v="Chongqing"/>
    <s v=""/>
    <s v="Chongqing China"/>
    <s v="Lincoln Huynh System Administrator "/>
    <x v="1"/>
    <n v="4"/>
    <x v="1"/>
  </r>
  <r>
    <s v="E00480"/>
    <s v="Hadley Yee"/>
    <s v="Business Partner"/>
    <x v="4"/>
    <s v="Speciality Products"/>
    <s v="Female"/>
    <s v="Asian"/>
    <n v="31"/>
    <d v="2018-03-12T00:00:00"/>
    <n v="47913"/>
    <n v="0"/>
    <s v="United States"/>
    <s v="Seattle"/>
    <s v=""/>
    <s v="Seattle United States"/>
    <s v="Hadley Yee Business Partner"/>
    <x v="1"/>
    <n v="1"/>
    <x v="1"/>
  </r>
  <r>
    <s v="E00203"/>
    <s v="Julia Doan"/>
    <s v="Business Partner"/>
    <x v="4"/>
    <s v="Speciality Products"/>
    <s v="Female"/>
    <s v="Asian"/>
    <n v="53"/>
    <d v="2017-09-07T00:00:00"/>
    <n v="46727"/>
    <n v="0"/>
    <s v="United States"/>
    <s v="Columbus"/>
    <d v="2018-05-31T00:00:00"/>
    <s v="Columbus United States"/>
    <s v="Julia Doan Business Partner"/>
    <x v="6"/>
    <n v="3"/>
    <x v="75"/>
  </r>
  <r>
    <s v="E00647"/>
    <s v="Dylan Ali"/>
    <s v="Sr. Manger"/>
    <x v="4"/>
    <s v="Speciality Products"/>
    <s v="Male"/>
    <s v="Asian"/>
    <n v="27"/>
    <d v="2021-04-16T00:00:00"/>
    <n v="133400"/>
    <n v="0.11"/>
    <s v="United States"/>
    <s v="Phoenix"/>
    <s v=""/>
    <s v="Phoenix United States"/>
    <s v="Dylan Ali Sr. Manger"/>
    <x v="1"/>
    <n v="2"/>
    <x v="1"/>
  </r>
  <r>
    <s v="E03296"/>
    <s v="Eloise Trinh"/>
    <s v="Solutions Architect"/>
    <x v="0"/>
    <s v="Speciality Products"/>
    <s v="Female"/>
    <s v="Asian"/>
    <n v="39"/>
    <d v="2020-04-22T00:00:00"/>
    <n v="90535"/>
    <n v="0"/>
    <s v="United States"/>
    <s v="Miami"/>
    <s v=""/>
    <s v="Miami United States"/>
    <s v="Eloise Trinh Solutions Architect"/>
    <x v="1"/>
    <n v="2"/>
    <x v="1"/>
  </r>
  <r>
    <s v="E02453"/>
    <s v="Dylan Kumar"/>
    <s v="Sr. Analyst"/>
    <x v="6"/>
    <s v="Speciality Products"/>
    <s v="Male"/>
    <s v="Asian"/>
    <n v="55"/>
    <d v="2006-07-11T00:00:00"/>
    <n v="93343"/>
    <n v="0"/>
    <s v="China"/>
    <s v="Chongqing"/>
    <s v=""/>
    <s v="Chongqing China"/>
    <s v="Dylan Kumar Sr. Analyst"/>
    <x v="1"/>
    <n v="3"/>
    <x v="1"/>
  </r>
  <r>
    <s v="E00647"/>
    <s v="Emily Gupta"/>
    <s v="HRIS Analyst"/>
    <x v="4"/>
    <s v="Corporate"/>
    <s v="Female"/>
    <s v="Asian"/>
    <n v="44"/>
    <d v="2006-02-23T00:00:00"/>
    <n v="63705"/>
    <n v="0"/>
    <s v="United States"/>
    <s v="Miami"/>
    <s v=""/>
    <s v="Miami United States"/>
    <s v="Emily Gupta HRIS Analyst"/>
    <x v="1"/>
    <n v="1"/>
    <x v="1"/>
  </r>
  <r>
    <s v="E02522"/>
    <s v="Silas Rivera"/>
    <s v="Vice President"/>
    <x v="2"/>
    <s v="Corporate"/>
    <s v="Male"/>
    <s v="Latino"/>
    <n v="48"/>
    <d v="2000-02-28T00:00:00"/>
    <n v="258081"/>
    <n v="0.3"/>
    <s v="United States"/>
    <s v="Chicago"/>
    <s v=""/>
    <s v="Chicago United States"/>
    <s v="Silas Rivera Vice President"/>
    <x v="1"/>
    <n v="1"/>
    <x v="1"/>
  </r>
  <r>
    <s v="E00459"/>
    <s v="Jackson Jordan"/>
    <s v="Business Partner"/>
    <x v="4"/>
    <s v="Research &amp; Development"/>
    <s v="Male"/>
    <s v="Black"/>
    <n v="48"/>
    <d v="2020-09-21T00:00:00"/>
    <n v="54654"/>
    <n v="0"/>
    <s v="United States"/>
    <s v="Phoenix"/>
    <s v=""/>
    <s v="Phoenix United States"/>
    <s v="Jackson Jordan Business Partner"/>
    <x v="1"/>
    <n v="3"/>
    <x v="1"/>
  </r>
  <r>
    <s v="E03007"/>
    <s v="Isaac Joseph"/>
    <s v="Analyst"/>
    <x v="2"/>
    <s v="Manufacturing"/>
    <s v="Male"/>
    <s v="Caucasian"/>
    <n v="54"/>
    <d v="1998-09-24T00:00:00"/>
    <n v="58006"/>
    <n v="0"/>
    <s v="United States"/>
    <s v="Seattle"/>
    <s v=""/>
    <s v="Seattle United States"/>
    <s v="Isaac Joseph Analyst"/>
    <x v="1"/>
    <n v="3"/>
    <x v="1"/>
  </r>
  <r>
    <s v="E04035"/>
    <s v="Hailey Lai"/>
    <s v="Sr. Manger"/>
    <x v="1"/>
    <s v="Manufacturing"/>
    <s v="Female"/>
    <s v="Asian"/>
    <n v="42"/>
    <d v="2011-03-18T00:00:00"/>
    <n v="150034"/>
    <n v="0.12"/>
    <s v="China"/>
    <s v="Beijing"/>
    <s v=""/>
    <s v="Beijing China"/>
    <s v="Hailey Lai Sr. Manger"/>
    <x v="1"/>
    <n v="1"/>
    <x v="1"/>
  </r>
  <r>
    <s v="E00952"/>
    <s v="Leilani Thao"/>
    <s v="Director"/>
    <x v="4"/>
    <s v="Speciality Products"/>
    <s v="Female"/>
    <s v="Asian"/>
    <n v="38"/>
    <d v="2007-05-30T00:00:00"/>
    <n v="198562"/>
    <n v="0.22"/>
    <s v="United States"/>
    <s v="Seattle"/>
    <s v=""/>
    <s v="Seattle United States"/>
    <s v="Leilani Thao Director"/>
    <x v="1"/>
    <n v="2"/>
    <x v="1"/>
  </r>
  <r>
    <s v="E03863"/>
    <s v="Madeline Watson"/>
    <s v="Account Representative"/>
    <x v="2"/>
    <s v="Research &amp; Development"/>
    <s v="Female"/>
    <s v="Black"/>
    <n v="40"/>
    <d v="2009-05-27T00:00:00"/>
    <n v="62411"/>
    <n v="0"/>
    <s v="United States"/>
    <s v="Miami"/>
    <d v="2021-08-14T00:00:00"/>
    <s v="Miami United States"/>
    <s v="Madeline Watson Account Representative"/>
    <x v="0"/>
    <n v="2"/>
    <x v="76"/>
  </r>
  <r>
    <s v="E02710"/>
    <s v="Silas Huang"/>
    <s v="Engineering Manager"/>
    <x v="5"/>
    <s v="Research &amp; Development"/>
    <s v="Male"/>
    <s v="Asian"/>
    <n v="57"/>
    <d v="1992-01-09T00:00:00"/>
    <n v="111299"/>
    <n v="0.12"/>
    <s v="United States"/>
    <s v="Miami"/>
    <s v=""/>
    <s v="Miami United States"/>
    <s v="Silas Huang Engineering Manager"/>
    <x v="1"/>
    <n v="1"/>
    <x v="1"/>
  </r>
  <r>
    <s v="E01895"/>
    <s v="Peyton Walker"/>
    <s v="Analyst"/>
    <x v="6"/>
    <s v="Research &amp; Development"/>
    <s v="Female"/>
    <s v="Caucasian"/>
    <n v="43"/>
    <d v="2019-07-13T00:00:00"/>
    <n v="41545"/>
    <n v="0"/>
    <s v="United States"/>
    <s v="Miami"/>
    <s v=""/>
    <s v="Miami United States"/>
    <s v="Peyton Walker Analyst"/>
    <x v="1"/>
    <n v="3"/>
    <x v="1"/>
  </r>
  <r>
    <s v="E01339"/>
    <s v="Jeremiah Hernandez"/>
    <s v="Network Engineer"/>
    <x v="0"/>
    <s v="Manufacturing"/>
    <s v="Male"/>
    <s v="Latino"/>
    <n v="26"/>
    <d v="2019-04-14T00:00:00"/>
    <n v="74467"/>
    <n v="0"/>
    <s v="United States"/>
    <s v="Columbus"/>
    <d v="2021-01-15T00:00:00"/>
    <s v="Columbus United States"/>
    <s v="Jeremiah Hernandez Network Engineer"/>
    <x v="0"/>
    <n v="2"/>
    <x v="77"/>
  </r>
  <r>
    <s v="E02938"/>
    <s v="Jace Washington"/>
    <s v="Manager"/>
    <x v="3"/>
    <s v="Research &amp; Development"/>
    <s v="Male"/>
    <s v="Caucasian"/>
    <n v="44"/>
    <d v="2002-02-09T00:00:00"/>
    <n v="117545"/>
    <n v="0.06"/>
    <s v="United States"/>
    <s v="Phoenix"/>
    <s v=""/>
    <s v="Phoenix United States"/>
    <s v="Jace Washington Manager"/>
    <x v="1"/>
    <n v="1"/>
    <x v="1"/>
  </r>
  <r>
    <s v="E03379"/>
    <s v="Landon Kim"/>
    <s v="Manager"/>
    <x v="4"/>
    <s v="Speciality Products"/>
    <s v="Male"/>
    <s v="Asian"/>
    <n v="50"/>
    <d v="2012-03-15T00:00:00"/>
    <n v="117226"/>
    <n v="0.08"/>
    <s v="United States"/>
    <s v="Phoenix"/>
    <s v=""/>
    <s v="Phoenix United States"/>
    <s v="Landon Kim Manager"/>
    <x v="1"/>
    <n v="1"/>
    <x v="1"/>
  </r>
  <r>
    <s v="E02153"/>
    <s v="Peyton Vasquez"/>
    <s v="Analyst"/>
    <x v="3"/>
    <s v="Corporate"/>
    <s v="Female"/>
    <s v="Latino"/>
    <n v="26"/>
    <d v="2019-01-24T00:00:00"/>
    <n v="55767"/>
    <n v="0"/>
    <s v="United States"/>
    <s v="Phoenix"/>
    <s v=""/>
    <s v="Phoenix United States"/>
    <s v="Peyton Vasquez Analyst"/>
    <x v="1"/>
    <n v="1"/>
    <x v="1"/>
  </r>
  <r>
    <s v="E00994"/>
    <s v="Charlotte Baker"/>
    <s v="Analyst II"/>
    <x v="2"/>
    <s v="Manufacturing"/>
    <s v="Female"/>
    <s v="Caucasian"/>
    <n v="29"/>
    <d v="2016-11-17T00:00:00"/>
    <n v="60930"/>
    <n v="0"/>
    <s v="United States"/>
    <s v="Austin"/>
    <s v=""/>
    <s v="Austin United States"/>
    <s v="Charlotte Baker Analyst II"/>
    <x v="1"/>
    <n v="4"/>
    <x v="1"/>
  </r>
  <r>
    <s v="E00943"/>
    <s v="Elena Mendoza"/>
    <s v="Director"/>
    <x v="2"/>
    <s v="Speciality Products"/>
    <s v="Female"/>
    <s v="Latino"/>
    <n v="27"/>
    <d v="2018-10-24T00:00:00"/>
    <n v="154973"/>
    <n v="0.28999999999999998"/>
    <s v="Brazil"/>
    <s v="Sao Paulo"/>
    <s v=""/>
    <s v="Sao Paulo Brazil"/>
    <s v="Elena Mendoza Director"/>
    <x v="1"/>
    <n v="4"/>
    <x v="1"/>
  </r>
  <r>
    <s v="E00869"/>
    <s v="Nova Lin"/>
    <s v="Cloud Infrastructure Architect"/>
    <x v="0"/>
    <s v="Manufacturing"/>
    <s v="Female"/>
    <s v="Asian"/>
    <n v="33"/>
    <d v="2017-10-21T00:00:00"/>
    <n v="69332"/>
    <n v="0"/>
    <s v="United States"/>
    <s v="Columbus"/>
    <s v=""/>
    <s v="Columbus United States"/>
    <s v="Nova Lin Cloud Infrastructure Architect"/>
    <x v="1"/>
    <n v="4"/>
    <x v="1"/>
  </r>
  <r>
    <s v="E03457"/>
    <s v="Ivy Desai"/>
    <s v="Controls Engineer"/>
    <x v="5"/>
    <s v="Research &amp; Development"/>
    <s v="Female"/>
    <s v="Asian"/>
    <n v="59"/>
    <d v="2001-04-09T00:00:00"/>
    <n v="119699"/>
    <n v="0"/>
    <s v="China"/>
    <s v="Shanghai"/>
    <s v=""/>
    <s v="Shanghai China"/>
    <s v="Ivy Desai Controls Engineer"/>
    <x v="1"/>
    <n v="2"/>
    <x v="1"/>
  </r>
  <r>
    <s v="E02193"/>
    <s v="Josephine Acosta"/>
    <s v="Director"/>
    <x v="4"/>
    <s v="Speciality Products"/>
    <s v="Female"/>
    <s v="Latino"/>
    <n v="40"/>
    <d v="2020-09-20T00:00:00"/>
    <n v="198176"/>
    <n v="0.17"/>
    <s v="Brazil"/>
    <s v="Manaus"/>
    <s v=""/>
    <s v="Manaus Brazil"/>
    <s v="Josephine Acosta Director"/>
    <x v="1"/>
    <n v="3"/>
    <x v="1"/>
  </r>
  <r>
    <s v="E00577"/>
    <s v="Nora Nunez"/>
    <s v="Analyst II"/>
    <x v="1"/>
    <s v="Research &amp; Development"/>
    <s v="Female"/>
    <s v="Latino"/>
    <n v="45"/>
    <d v="2012-08-06T00:00:00"/>
    <n v="58586"/>
    <n v="0"/>
    <s v="Brazil"/>
    <s v="Sao Paulo"/>
    <s v=""/>
    <s v="Sao Paulo Brazil"/>
    <s v="Nora Nunez Analyst II"/>
    <x v="1"/>
    <n v="3"/>
    <x v="1"/>
  </r>
  <r>
    <s v="E00538"/>
    <s v="Caleb Xiong"/>
    <s v="Sr. Account Representative"/>
    <x v="2"/>
    <s v="Corporate"/>
    <s v="Male"/>
    <s v="Asian"/>
    <n v="38"/>
    <d v="2011-11-28T00:00:00"/>
    <n v="74010"/>
    <n v="0"/>
    <s v="United States"/>
    <s v="Chicago"/>
    <s v=""/>
    <s v="Chicago United States"/>
    <s v="Caleb Xiong Sr. Account Representative"/>
    <x v="1"/>
    <n v="4"/>
    <x v="1"/>
  </r>
  <r>
    <s v="E01415"/>
    <s v="Henry Green"/>
    <s v="Sr. Account Representative"/>
    <x v="2"/>
    <s v="Speciality Products"/>
    <s v="Male"/>
    <s v="Caucasian"/>
    <n v="32"/>
    <d v="2020-02-03T00:00:00"/>
    <n v="96598"/>
    <n v="0"/>
    <s v="United States"/>
    <s v="Phoenix"/>
    <s v=""/>
    <s v="Phoenix United States"/>
    <s v="Henry Green Sr. Account Representative"/>
    <x v="1"/>
    <n v="1"/>
    <x v="1"/>
  </r>
  <r>
    <s v="E00717"/>
    <s v="Madelyn Chan"/>
    <s v="Manager"/>
    <x v="2"/>
    <s v="Speciality Products"/>
    <s v="Female"/>
    <s v="Asian"/>
    <n v="64"/>
    <d v="2003-05-21T00:00:00"/>
    <n v="106444"/>
    <n v="0.05"/>
    <s v="United States"/>
    <s v="Phoenix"/>
    <s v=""/>
    <s v="Phoenix United States"/>
    <s v="Madelyn Chan Manager"/>
    <x v="1"/>
    <n v="2"/>
    <x v="1"/>
  </r>
  <r>
    <s v="E00225"/>
    <s v="Angel Delgado"/>
    <s v="Director"/>
    <x v="1"/>
    <s v="Corporate"/>
    <s v="Male"/>
    <s v="Latino"/>
    <n v="31"/>
    <d v="2017-08-10T00:00:00"/>
    <n v="156931"/>
    <n v="0.28000000000000003"/>
    <s v="United States"/>
    <s v="Seattle"/>
    <s v=""/>
    <s v="Seattle United States"/>
    <s v="Angel Delgado Director"/>
    <x v="1"/>
    <n v="3"/>
    <x v="1"/>
  </r>
  <r>
    <s v="E02889"/>
    <s v="Mia Herrera"/>
    <s v="Director"/>
    <x v="6"/>
    <s v="Research &amp; Development"/>
    <s v="Female"/>
    <s v="Latino"/>
    <n v="43"/>
    <d v="2014-10-16T00:00:00"/>
    <n v="171360"/>
    <n v="0.23"/>
    <s v="Brazil"/>
    <s v="Manaus"/>
    <s v=""/>
    <s v="Manaus Brazil"/>
    <s v="Mia Herrera Director"/>
    <x v="1"/>
    <n v="4"/>
    <x v="1"/>
  </r>
  <r>
    <s v="E04978"/>
    <s v="Peyton Harris"/>
    <s v="Enterprise Architect"/>
    <x v="0"/>
    <s v="Research &amp; Development"/>
    <s v="Female"/>
    <s v="Caucasian"/>
    <n v="45"/>
    <d v="2009-04-05T00:00:00"/>
    <n v="64505"/>
    <n v="0"/>
    <s v="United States"/>
    <s v="Miami"/>
    <s v=""/>
    <s v="Miami United States"/>
    <s v="Peyton Harris Enterprise Architect"/>
    <x v="1"/>
    <n v="2"/>
    <x v="1"/>
  </r>
  <r>
    <s v="E04163"/>
    <s v="David Herrera"/>
    <s v="Engineering Manager"/>
    <x v="5"/>
    <s v="Speciality Products"/>
    <s v="Male"/>
    <s v="Latino"/>
    <n v="32"/>
    <d v="2021-10-09T00:00:00"/>
    <n v="102298"/>
    <n v="0.13"/>
    <s v="Brazil"/>
    <s v="Rio de Janerio"/>
    <s v=""/>
    <s v="Rio de Janerio Brazil"/>
    <s v="David Herrera Engineering Manager"/>
    <x v="1"/>
    <n v="4"/>
    <x v="1"/>
  </r>
  <r>
    <s v="E01652"/>
    <s v="Avery Dominguez"/>
    <s v="Sr. Manger"/>
    <x v="2"/>
    <s v="Corporate"/>
    <s v="Female"/>
    <s v="Latino"/>
    <n v="27"/>
    <d v="2019-09-13T00:00:00"/>
    <n v="133297"/>
    <n v="0.13"/>
    <s v="Brazil"/>
    <s v="Rio de Janerio"/>
    <s v=""/>
    <s v="Rio de Janerio Brazil"/>
    <s v="Avery Dominguez Sr. Manger"/>
    <x v="1"/>
    <n v="3"/>
    <x v="1"/>
  </r>
  <r>
    <s v="E00880"/>
    <s v="Grace Carter"/>
    <s v="Sr. Manger"/>
    <x v="4"/>
    <s v="Speciality Products"/>
    <s v="Female"/>
    <s v="Black"/>
    <n v="25"/>
    <d v="2021-03-17T00:00:00"/>
    <n v="155080"/>
    <n v="0.1"/>
    <s v="United States"/>
    <s v="Austin"/>
    <s v=""/>
    <s v="Austin United States"/>
    <s v="Grace Carter Sr. Manger"/>
    <x v="1"/>
    <n v="1"/>
    <x v="1"/>
  </r>
  <r>
    <s v="E04335"/>
    <s v="Parker Allen"/>
    <s v="Sr. Analyst"/>
    <x v="2"/>
    <s v="Speciality Products"/>
    <s v="Male"/>
    <s v="Caucasian"/>
    <n v="31"/>
    <d v="2018-08-13T00:00:00"/>
    <n v="81828"/>
    <n v="0"/>
    <s v="United States"/>
    <s v="Miami"/>
    <s v=""/>
    <s v="Miami United States"/>
    <s v="Parker Allen Sr. Analyst"/>
    <x v="1"/>
    <n v="3"/>
    <x v="1"/>
  </r>
  <r>
    <s v="E01300"/>
    <s v="Sadie Lee"/>
    <s v="Sr. Manger"/>
    <x v="6"/>
    <s v="Corporate"/>
    <s v="Female"/>
    <s v="Asian"/>
    <n v="65"/>
    <d v="2000-10-24T00:00:00"/>
    <n v="149417"/>
    <n v="0.13"/>
    <s v="China"/>
    <s v="Chengdu"/>
    <s v=""/>
    <s v="Chengdu China"/>
    <s v="Sadie Lee Sr. Manger"/>
    <x v="1"/>
    <n v="4"/>
    <x v="1"/>
  </r>
  <r>
    <s v="E03102"/>
    <s v="Cooper Valdez"/>
    <s v="Manager"/>
    <x v="2"/>
    <s v="Corporate"/>
    <s v="Male"/>
    <s v="Latino"/>
    <n v="50"/>
    <d v="2012-04-25T00:00:00"/>
    <n v="113269"/>
    <n v="0.09"/>
    <s v="Brazil"/>
    <s v="Sao Paulo"/>
    <s v=""/>
    <s v="Sao Paulo Brazil"/>
    <s v="Cooper Valdez Manager"/>
    <x v="1"/>
    <n v="2"/>
    <x v="1"/>
  </r>
  <r>
    <s v="E04089"/>
    <s v="Sebastian Fong"/>
    <s v="Sr. Manger"/>
    <x v="0"/>
    <s v="Manufacturing"/>
    <s v="Male"/>
    <s v="Asian"/>
    <n v="46"/>
    <d v="2017-12-16T00:00:00"/>
    <n v="136716"/>
    <n v="0.12"/>
    <s v="United States"/>
    <s v="Austin"/>
    <s v=""/>
    <s v="Austin United States"/>
    <s v="Sebastian Fong Sr. Manger"/>
    <x v="1"/>
    <n v="4"/>
    <x v="1"/>
  </r>
  <r>
    <s v="E02059"/>
    <s v="Roman Munoz"/>
    <s v="Sr. Manger"/>
    <x v="2"/>
    <s v="Speciality Products"/>
    <s v="Male"/>
    <s v="Latino"/>
    <n v="54"/>
    <d v="2011-10-20T00:00:00"/>
    <n v="122644"/>
    <n v="0.12"/>
    <s v="United States"/>
    <s v="Austin"/>
    <s v=""/>
    <s v="Austin United States"/>
    <s v="Roman Munoz Sr. Manger"/>
    <x v="1"/>
    <n v="4"/>
    <x v="1"/>
  </r>
  <r>
    <s v="E03894"/>
    <s v="Charlotte Chang"/>
    <s v="Manager"/>
    <x v="2"/>
    <s v="Research &amp; Development"/>
    <s v="Female"/>
    <s v="Asian"/>
    <n v="50"/>
    <d v="2000-05-07T00:00:00"/>
    <n v="106428"/>
    <n v="7.0000000000000007E-2"/>
    <s v="United States"/>
    <s v="Chicago"/>
    <s v=""/>
    <s v="Chicago United States"/>
    <s v="Charlotte Chang Manager"/>
    <x v="1"/>
    <n v="2"/>
    <x v="1"/>
  </r>
  <r>
    <s v="E03106"/>
    <s v="Xavier Davis"/>
    <s v="Vice President"/>
    <x v="1"/>
    <s v="Corporate"/>
    <s v="Male"/>
    <s v="Caucasian"/>
    <n v="36"/>
    <d v="2009-01-17T00:00:00"/>
    <n v="238236"/>
    <n v="0.31"/>
    <s v="United States"/>
    <s v="Seattle"/>
    <s v=""/>
    <s v="Seattle United States"/>
    <s v="Xavier Davis Vice President"/>
    <x v="1"/>
    <n v="1"/>
    <x v="1"/>
  </r>
  <r>
    <s v="E01350"/>
    <s v="Natalie Carter"/>
    <s v="Director"/>
    <x v="1"/>
    <s v="Corporate"/>
    <s v="Female"/>
    <s v="Caucasian"/>
    <n v="64"/>
    <d v="2012-12-21T00:00:00"/>
    <n v="153253"/>
    <n v="0.24"/>
    <s v="United States"/>
    <s v="Austin"/>
    <s v=""/>
    <s v="Austin United States"/>
    <s v="Natalie Carter Director"/>
    <x v="1"/>
    <n v="4"/>
    <x v="1"/>
  </r>
  <r>
    <s v="E02900"/>
    <s v="Elena Richardson"/>
    <s v="Manager"/>
    <x v="3"/>
    <s v="Manufacturing"/>
    <s v="Female"/>
    <s v="Caucasian"/>
    <n v="34"/>
    <d v="2014-10-03T00:00:00"/>
    <n v="103707"/>
    <n v="0.09"/>
    <s v="United States"/>
    <s v="Columbus"/>
    <s v=""/>
    <s v="Columbus United States"/>
    <s v="Elena Richardson Manager"/>
    <x v="1"/>
    <n v="4"/>
    <x v="1"/>
  </r>
  <r>
    <s v="E02202"/>
    <s v="Emilia Bailey"/>
    <s v="Vice President"/>
    <x v="3"/>
    <s v="Speciality Products"/>
    <s v="Female"/>
    <s v="Caucasian"/>
    <n v="41"/>
    <d v="2012-08-09T00:00:00"/>
    <n v="245360"/>
    <n v="0.37"/>
    <s v="United States"/>
    <s v="Austin"/>
    <s v=""/>
    <s v="Austin United States"/>
    <s v="Emilia Bailey Vice President"/>
    <x v="1"/>
    <n v="3"/>
    <x v="1"/>
  </r>
  <r>
    <s v="E02696"/>
    <s v="Ryan Lu"/>
    <s v="Development Engineer"/>
    <x v="5"/>
    <s v="Speciality Products"/>
    <s v="Male"/>
    <s v="Asian"/>
    <n v="25"/>
    <d v="2021-07-08T00:00:00"/>
    <n v="67275"/>
    <n v="0"/>
    <s v="United States"/>
    <s v="Columbus"/>
    <s v=""/>
    <s v="Columbus United States"/>
    <s v="Ryan Lu Development Engineer"/>
    <x v="1"/>
    <n v="3"/>
    <x v="1"/>
  </r>
  <r>
    <s v="E01722"/>
    <s v="Asher Huynh"/>
    <s v="Manager"/>
    <x v="0"/>
    <s v="Manufacturing"/>
    <s v="Male"/>
    <s v="Asian"/>
    <n v="45"/>
    <d v="2015-01-22T00:00:00"/>
    <n v="101288"/>
    <n v="0.1"/>
    <s v="United States"/>
    <s v="Phoenix"/>
    <s v=""/>
    <s v="Phoenix United States"/>
    <s v="Asher Huynh Manager"/>
    <x v="1"/>
    <n v="1"/>
    <x v="1"/>
  </r>
  <r>
    <s v="E04562"/>
    <s v="Kinsley Martinez"/>
    <s v="Director"/>
    <x v="4"/>
    <s v="Speciality Products"/>
    <s v="Female"/>
    <s v="Latino"/>
    <n v="52"/>
    <d v="1993-08-28T00:00:00"/>
    <n v="177443"/>
    <n v="0.25"/>
    <s v="Brazil"/>
    <s v="Sao Paulo"/>
    <s v=""/>
    <s v="Sao Paulo Brazil"/>
    <s v="Kinsley Martinez Director"/>
    <x v="1"/>
    <n v="3"/>
    <x v="1"/>
  </r>
  <r>
    <s v="E00640"/>
    <s v="Paisley Bryant"/>
    <s v="Cloud Infrastructure Architect"/>
    <x v="0"/>
    <s v="Manufacturing"/>
    <s v="Female"/>
    <s v="Black"/>
    <n v="37"/>
    <d v="2016-04-27T00:00:00"/>
    <n v="91400"/>
    <n v="0"/>
    <s v="United States"/>
    <s v="Chicago"/>
    <s v=""/>
    <s v="Chicago United States"/>
    <s v="Paisley Bryant Cloud Infrastructure Architect"/>
    <x v="1"/>
    <n v="2"/>
    <x v="1"/>
  </r>
  <r>
    <s v="E02554"/>
    <s v="Joshua Ramirez"/>
    <s v="Vice President"/>
    <x v="4"/>
    <s v="Corporate"/>
    <s v="Male"/>
    <s v="Latino"/>
    <n v="44"/>
    <d v="2007-09-10T00:00:00"/>
    <n v="181247"/>
    <n v="0.33"/>
    <s v="Brazil"/>
    <s v="Sao Paulo"/>
    <s v=""/>
    <s v="Sao Paulo Brazil"/>
    <s v="Joshua Ramirez Vice President"/>
    <x v="1"/>
    <n v="3"/>
    <x v="1"/>
  </r>
  <r>
    <s v="E03412"/>
    <s v="Joshua Martin"/>
    <s v="Sr. Manger"/>
    <x v="4"/>
    <s v="Research &amp; Development"/>
    <s v="Male"/>
    <s v="Black"/>
    <n v="42"/>
    <d v="2003-10-20T00:00:00"/>
    <n v="135558"/>
    <n v="0.14000000000000001"/>
    <s v="United States"/>
    <s v="Phoenix"/>
    <s v=""/>
    <s v="Phoenix United States"/>
    <s v="Joshua Martin Sr. Manger"/>
    <x v="1"/>
    <n v="4"/>
    <x v="1"/>
  </r>
  <r>
    <s v="E00646"/>
    <s v="Charles Moore"/>
    <s v="Analyst"/>
    <x v="3"/>
    <s v="Speciality Products"/>
    <s v="Male"/>
    <s v="Caucasian"/>
    <n v="49"/>
    <d v="2011-12-17T00:00:00"/>
    <n v="56878"/>
    <n v="0"/>
    <s v="United States"/>
    <s v="Seattle"/>
    <s v=""/>
    <s v="Seattle United States"/>
    <s v="Charles Moore Analyst"/>
    <x v="1"/>
    <n v="4"/>
    <x v="1"/>
  </r>
  <r>
    <s v="E04670"/>
    <s v="Angel Do"/>
    <s v="IT Systems Architect"/>
    <x v="0"/>
    <s v="Speciality Products"/>
    <s v="Male"/>
    <s v="Asian"/>
    <n v="34"/>
    <d v="2019-09-20T00:00:00"/>
    <n v="94735"/>
    <n v="0"/>
    <s v="China"/>
    <s v="Beijing"/>
    <s v=""/>
    <s v="Beijing China"/>
    <s v="Angel Do IT Systems Architect"/>
    <x v="1"/>
    <n v="3"/>
    <x v="1"/>
  </r>
  <r>
    <s v="E03580"/>
    <s v="Maverick Medina"/>
    <s v="Analyst II"/>
    <x v="2"/>
    <s v="Manufacturing"/>
    <s v="Male"/>
    <s v="Latino"/>
    <n v="39"/>
    <d v="2007-05-27T00:00:00"/>
    <n v="51234"/>
    <n v="0"/>
    <s v="United States"/>
    <s v="Seattle"/>
    <s v=""/>
    <s v="Seattle United States"/>
    <s v="Maverick Medina Analyst II"/>
    <x v="1"/>
    <n v="2"/>
    <x v="1"/>
  </r>
  <r>
    <s v="E00446"/>
    <s v="Isaac Han"/>
    <s v="Vice President"/>
    <x v="4"/>
    <s v="Speciality Products"/>
    <s v="Male"/>
    <s v="Asian"/>
    <n v="31"/>
    <d v="2015-01-14T00:00:00"/>
    <n v="230025"/>
    <n v="0.34"/>
    <s v="United States"/>
    <s v="Phoenix"/>
    <s v=""/>
    <s v="Phoenix United States"/>
    <s v="Isaac Han Vice President"/>
    <x v="1"/>
    <n v="1"/>
    <x v="1"/>
  </r>
  <r>
    <s v="E02363"/>
    <s v="Eliza Liang"/>
    <s v="Sr. Manger"/>
    <x v="4"/>
    <s v="Speciality Products"/>
    <s v="Female"/>
    <s v="Asian"/>
    <n v="36"/>
    <d v="2010-03-11T00:00:00"/>
    <n v="134006"/>
    <n v="0.13"/>
    <s v="China"/>
    <s v="Beijing"/>
    <s v=""/>
    <s v="Beijing China"/>
    <s v="Eliza Liang Sr. Manger"/>
    <x v="1"/>
    <n v="1"/>
    <x v="1"/>
  </r>
  <r>
    <s v="E03718"/>
    <s v="Zoe Zhou"/>
    <s v="Manager"/>
    <x v="1"/>
    <s v="Corporate"/>
    <s v="Female"/>
    <s v="Asian"/>
    <n v="61"/>
    <d v="2009-10-06T00:00:00"/>
    <n v="103096"/>
    <n v="7.0000000000000007E-2"/>
    <s v="China"/>
    <s v="Beijing"/>
    <s v=""/>
    <s v="Beijing China"/>
    <s v="Zoe Zhou Manager"/>
    <x v="1"/>
    <n v="4"/>
    <x v="1"/>
  </r>
  <r>
    <s v="E01749"/>
    <s v="Nathan Lee"/>
    <s v="Analyst"/>
    <x v="3"/>
    <s v="Manufacturing"/>
    <s v="Male"/>
    <s v="Asian"/>
    <n v="29"/>
    <d v="2016-08-20T00:00:00"/>
    <n v="58703"/>
    <n v="0"/>
    <s v="United States"/>
    <s v="Columbus"/>
    <s v=""/>
    <s v="Columbus United States"/>
    <s v="Nathan Lee Analyst"/>
    <x v="1"/>
    <n v="3"/>
    <x v="1"/>
  </r>
  <r>
    <s v="E02888"/>
    <s v="Elijah Ramos"/>
    <s v="Sr. Manger"/>
    <x v="0"/>
    <s v="Speciality Products"/>
    <s v="Male"/>
    <s v="Latino"/>
    <n v="33"/>
    <d v="2012-12-24T00:00:00"/>
    <n v="132544"/>
    <n v="0.1"/>
    <s v="Brazil"/>
    <s v="Rio de Janerio"/>
    <s v=""/>
    <s v="Rio de Janerio Brazil"/>
    <s v="Elijah Ramos Sr. Manger"/>
    <x v="1"/>
    <n v="4"/>
    <x v="1"/>
  </r>
  <r>
    <s v="E01338"/>
    <s v="Jaxson Coleman"/>
    <s v="Manager"/>
    <x v="1"/>
    <s v="Manufacturing"/>
    <s v="Male"/>
    <s v="Caucasian"/>
    <n v="32"/>
    <d v="2020-04-15T00:00:00"/>
    <n v="126671"/>
    <n v="0.09"/>
    <s v="United States"/>
    <s v="Miami"/>
    <s v=""/>
    <s v="Miami United States"/>
    <s v="Jaxson Coleman Manager"/>
    <x v="1"/>
    <n v="2"/>
    <x v="1"/>
  </r>
  <r>
    <s v="E03000"/>
    <s v="Hailey Hong"/>
    <s v="Account Representative"/>
    <x v="2"/>
    <s v="Research &amp; Development"/>
    <s v="Female"/>
    <s v="Asian"/>
    <n v="33"/>
    <d v="2021-01-22T00:00:00"/>
    <n v="56405"/>
    <n v="0"/>
    <s v="United States"/>
    <s v="Chicago"/>
    <s v=""/>
    <s v="Chicago United States"/>
    <s v="Hailey Hong Account Representative"/>
    <x v="1"/>
    <n v="1"/>
    <x v="1"/>
  </r>
  <r>
    <s v="E01611"/>
    <s v="Gabriella Zhu"/>
    <s v="Computer Systems Manager"/>
    <x v="0"/>
    <s v="Speciality Products"/>
    <s v="Female"/>
    <s v="Asian"/>
    <n v="36"/>
    <d v="2014-11-29T00:00:00"/>
    <n v="88730"/>
    <n v="0.08"/>
    <s v="China"/>
    <s v="Chongqing"/>
    <s v=""/>
    <s v="Chongqing China"/>
    <s v="Gabriella Zhu Computer Systems Manager"/>
    <x v="1"/>
    <n v="4"/>
    <x v="1"/>
  </r>
  <r>
    <s v="E02684"/>
    <s v="Aaron Maldonado"/>
    <s v="Analyst II"/>
    <x v="1"/>
    <s v="Manufacturing"/>
    <s v="Male"/>
    <s v="Latino"/>
    <n v="39"/>
    <d v="2008-09-17T00:00:00"/>
    <n v="62861"/>
    <n v="0"/>
    <s v="United States"/>
    <s v="Seattle"/>
    <s v=""/>
    <s v="Seattle United States"/>
    <s v="Aaron Maldonado Analyst II"/>
    <x v="1"/>
    <n v="3"/>
    <x v="1"/>
  </r>
  <r>
    <s v="E02561"/>
    <s v="Samantha Vargas"/>
    <s v="Director"/>
    <x v="4"/>
    <s v="Corporate"/>
    <s v="Female"/>
    <s v="Latino"/>
    <n v="53"/>
    <d v="2006-07-21T00:00:00"/>
    <n v="151246"/>
    <n v="0.21"/>
    <s v="Brazil"/>
    <s v="Sao Paulo"/>
    <s v=""/>
    <s v="Sao Paulo Brazil"/>
    <s v="Samantha Vargas Director"/>
    <x v="1"/>
    <n v="3"/>
    <x v="1"/>
  </r>
  <r>
    <s v="E03168"/>
    <s v="Nora Le"/>
    <s v="Sr. Manger"/>
    <x v="0"/>
    <s v="Manufacturing"/>
    <s v="Female"/>
    <s v="Asian"/>
    <n v="53"/>
    <d v="1997-04-12T00:00:00"/>
    <n v="154388"/>
    <n v="0.1"/>
    <s v="United States"/>
    <s v="Seattle"/>
    <s v=""/>
    <s v="Seattle United States"/>
    <s v="Nora Le Sr. Manger"/>
    <x v="1"/>
    <n v="2"/>
    <x v="1"/>
  </r>
  <r>
    <s v="E00758"/>
    <s v="Alice Roberts"/>
    <s v="Director"/>
    <x v="4"/>
    <s v="Manufacturing"/>
    <s v="Female"/>
    <s v="Caucasian"/>
    <n v="54"/>
    <d v="1994-09-26T00:00:00"/>
    <n v="162978"/>
    <n v="0.17"/>
    <s v="United States"/>
    <s v="Miami"/>
    <d v="2004-05-24T00:00:00"/>
    <s v="Miami United States"/>
    <s v="Alice Roberts Director"/>
    <x v="17"/>
    <n v="3"/>
    <x v="78"/>
  </r>
  <r>
    <s v="E03691"/>
    <s v="Colton Garcia"/>
    <s v="Solutions Architect"/>
    <x v="0"/>
    <s v="Speciality Products"/>
    <s v="Male"/>
    <s v="Latino"/>
    <n v="55"/>
    <d v="1993-11-17T00:00:00"/>
    <n v="80170"/>
    <n v="0"/>
    <s v="United States"/>
    <s v="Miami"/>
    <s v=""/>
    <s v="Miami United States"/>
    <s v="Colton Garcia Solutions Architect"/>
    <x v="1"/>
    <n v="4"/>
    <x v="1"/>
  </r>
  <r>
    <s v="E01488"/>
    <s v="Stella Lai"/>
    <s v="Sr. Analyst"/>
    <x v="3"/>
    <s v="Manufacturing"/>
    <s v="Female"/>
    <s v="Asian"/>
    <n v="44"/>
    <d v="2021-04-28T00:00:00"/>
    <n v="98520"/>
    <n v="0"/>
    <s v="United States"/>
    <s v="Miami"/>
    <s v=""/>
    <s v="Miami United States"/>
    <s v="Stella Lai Sr. Analyst"/>
    <x v="1"/>
    <n v="2"/>
    <x v="1"/>
  </r>
  <r>
    <s v="E04415"/>
    <s v="Leonardo Luong"/>
    <s v="Manager"/>
    <x v="1"/>
    <s v="Manufacturing"/>
    <s v="Male"/>
    <s v="Asian"/>
    <n v="52"/>
    <d v="1999-12-29T00:00:00"/>
    <n v="116527"/>
    <n v="7.0000000000000007E-2"/>
    <s v="United States"/>
    <s v="Phoenix"/>
    <s v=""/>
    <s v="Phoenix United States"/>
    <s v="Leonardo Luong Manager"/>
    <x v="1"/>
    <n v="4"/>
    <x v="1"/>
  </r>
  <r>
    <s v="E03278"/>
    <s v="Nicholas Wong"/>
    <s v="Director"/>
    <x v="2"/>
    <s v="Research &amp; Development"/>
    <s v="Male"/>
    <s v="Asian"/>
    <n v="27"/>
    <d v="2019-11-07T00:00:00"/>
    <n v="174607"/>
    <n v="0.28999999999999998"/>
    <s v="United States"/>
    <s v="Columbus"/>
    <s v=""/>
    <s v="Columbus United States"/>
    <s v="Nicholas Wong Director"/>
    <x v="1"/>
    <n v="4"/>
    <x v="1"/>
  </r>
  <r>
    <s v="E00282"/>
    <s v="Jeremiah Castillo"/>
    <s v="Analyst II"/>
    <x v="3"/>
    <s v="Research &amp; Development"/>
    <s v="Male"/>
    <s v="Latino"/>
    <n v="58"/>
    <d v="2006-04-12T00:00:00"/>
    <n v="64202"/>
    <n v="0"/>
    <s v="United States"/>
    <s v="Columbus"/>
    <s v=""/>
    <s v="Columbus United States"/>
    <s v="Jeremiah Castillo Analyst II"/>
    <x v="1"/>
    <n v="2"/>
    <x v="1"/>
  </r>
  <r>
    <s v="E03305"/>
    <s v="Cooper Jiang"/>
    <s v="Analyst II"/>
    <x v="3"/>
    <s v="Corporate"/>
    <s v="Male"/>
    <s v="Asian"/>
    <n v="49"/>
    <d v="2019-07-25T00:00:00"/>
    <n v="50883"/>
    <n v="0"/>
    <s v="China"/>
    <s v="Chongqing"/>
    <d v="2021-03-02T00:00:00"/>
    <s v="Chongqing China"/>
    <s v="Cooper Jiang Analyst II"/>
    <x v="0"/>
    <n v="3"/>
    <x v="79"/>
  </r>
  <r>
    <s v="E00559"/>
    <s v="Penelope Silva"/>
    <s v="Network Architect"/>
    <x v="0"/>
    <s v="Speciality Products"/>
    <s v="Female"/>
    <s v="Latino"/>
    <n v="36"/>
    <d v="2016-11-03T00:00:00"/>
    <n v="94618"/>
    <n v="0"/>
    <s v="United States"/>
    <s v="Columbus"/>
    <s v=""/>
    <s v="Columbus United States"/>
    <s v="Penelope Silva Network Architect"/>
    <x v="1"/>
    <n v="4"/>
    <x v="1"/>
  </r>
  <r>
    <s v="E02558"/>
    <s v="Jose Richardson"/>
    <s v="Director"/>
    <x v="6"/>
    <s v="Research &amp; Development"/>
    <s v="Male"/>
    <s v="Caucasian"/>
    <n v="26"/>
    <d v="2019-10-15T00:00:00"/>
    <n v="151556"/>
    <n v="0.2"/>
    <s v="United States"/>
    <s v="Miami"/>
    <s v=""/>
    <s v="Miami United States"/>
    <s v="Jose Richardson Director"/>
    <x v="1"/>
    <n v="4"/>
    <x v="1"/>
  </r>
  <r>
    <s v="E00956"/>
    <s v="Eleanor Chau"/>
    <s v="Development Engineer"/>
    <x v="5"/>
    <s v="Research &amp; Development"/>
    <s v="Female"/>
    <s v="Asian"/>
    <n v="37"/>
    <d v="2020-03-08T00:00:00"/>
    <n v="80659"/>
    <n v="0"/>
    <s v="United States"/>
    <s v="Phoenix"/>
    <s v=""/>
    <s v="Phoenix United States"/>
    <s v="Eleanor Chau Development Engineer"/>
    <x v="1"/>
    <n v="1"/>
    <x v="1"/>
  </r>
  <r>
    <s v="E03858"/>
    <s v="John Cho"/>
    <s v="Director"/>
    <x v="4"/>
    <s v="Speciality Products"/>
    <s v="Male"/>
    <s v="Asian"/>
    <n v="47"/>
    <d v="2019-11-03T00:00:00"/>
    <n v="195385"/>
    <n v="0.21"/>
    <s v="China"/>
    <s v="Chengdu"/>
    <s v=""/>
    <s v="Chengdu China"/>
    <s v="John Cho Director"/>
    <x v="1"/>
    <n v="4"/>
    <x v="1"/>
  </r>
  <r>
    <s v="E02221"/>
    <s v="Julian Delgado"/>
    <s v="Systems Analyst"/>
    <x v="0"/>
    <s v="Speciality Products"/>
    <s v="Male"/>
    <s v="Latino"/>
    <n v="29"/>
    <d v="2016-05-19T00:00:00"/>
    <n v="52693"/>
    <n v="0"/>
    <s v="Brazil"/>
    <s v="Rio de Janerio"/>
    <s v=""/>
    <s v="Rio de Janerio Brazil"/>
    <s v="Julian Delgado Systems Analyst"/>
    <x v="1"/>
    <n v="2"/>
    <x v="1"/>
  </r>
  <r>
    <s v="E00126"/>
    <s v="Isabella Scott"/>
    <s v="Network Administrator"/>
    <x v="0"/>
    <s v="Research &amp; Development"/>
    <s v="Female"/>
    <s v="Caucasian"/>
    <n v="58"/>
    <d v="2016-04-26T00:00:00"/>
    <n v="72045"/>
    <n v="0"/>
    <s v="United States"/>
    <s v="Phoenix"/>
    <s v=""/>
    <s v="Phoenix United States"/>
    <s v="Isabella Scott Network Administrator"/>
    <x v="1"/>
    <n v="2"/>
    <x v="1"/>
  </r>
  <r>
    <s v="E02627"/>
    <s v="Parker Avila"/>
    <s v="Analyst II"/>
    <x v="6"/>
    <s v="Manufacturing"/>
    <s v="Male"/>
    <s v="Latino"/>
    <n v="47"/>
    <d v="2005-11-28T00:00:00"/>
    <n v="62749"/>
    <n v="0"/>
    <s v="Brazil"/>
    <s v="Manaus"/>
    <s v=""/>
    <s v="Manaus Brazil"/>
    <s v="Parker Avila Analyst II"/>
    <x v="1"/>
    <n v="4"/>
    <x v="1"/>
  </r>
  <r>
    <s v="E03778"/>
    <s v="Luke Vu"/>
    <s v="Sr. Manger"/>
    <x v="6"/>
    <s v="Speciality Products"/>
    <s v="Male"/>
    <s v="Asian"/>
    <n v="52"/>
    <d v="2018-06-04T00:00:00"/>
    <n v="154884"/>
    <n v="0.1"/>
    <s v="China"/>
    <s v="Shanghai"/>
    <s v=""/>
    <s v="Shanghai China"/>
    <s v="Luke Vu Sr. Manger"/>
    <x v="1"/>
    <n v="2"/>
    <x v="1"/>
  </r>
  <r>
    <s v="E00481"/>
    <s v="Jameson Nelson"/>
    <s v="Network Architect"/>
    <x v="0"/>
    <s v="Research &amp; Development"/>
    <s v="Male"/>
    <s v="Caucasian"/>
    <n v="61"/>
    <d v="2016-03-08T00:00:00"/>
    <n v="96566"/>
    <n v="0"/>
    <s v="United States"/>
    <s v="Columbus"/>
    <s v=""/>
    <s v="Columbus United States"/>
    <s v="Jameson Nelson Network Architect"/>
    <x v="1"/>
    <n v="1"/>
    <x v="1"/>
  </r>
  <r>
    <s v="E02833"/>
    <s v="Adrian Fernandez"/>
    <s v="Systems Analyst"/>
    <x v="0"/>
    <s v="Research &amp; Development"/>
    <s v="Male"/>
    <s v="Latino"/>
    <n v="45"/>
    <d v="2001-08-23T00:00:00"/>
    <n v="54994"/>
    <n v="0"/>
    <s v="United States"/>
    <s v="Columbus"/>
    <s v=""/>
    <s v="Columbus United States"/>
    <s v="Adrian Fernandez Systems Analyst"/>
    <x v="1"/>
    <n v="3"/>
    <x v="1"/>
  </r>
  <r>
    <s v="E03902"/>
    <s v="Madison Hunter"/>
    <s v="Network Administrator"/>
    <x v="0"/>
    <s v="Corporate"/>
    <s v="Female"/>
    <s v="Caucasian"/>
    <n v="40"/>
    <d v="2012-02-05T00:00:00"/>
    <n v="61523"/>
    <n v="0"/>
    <s v="United States"/>
    <s v="Columbus"/>
    <s v=""/>
    <s v="Columbus United States"/>
    <s v="Madison Hunter Network Administrator"/>
    <x v="1"/>
    <n v="1"/>
    <x v="1"/>
  </r>
  <r>
    <s v="E02310"/>
    <s v="Jordan Phillips"/>
    <s v="Vice President"/>
    <x v="4"/>
    <s v="Corporate"/>
    <s v="Male"/>
    <s v="Black"/>
    <n v="45"/>
    <d v="2010-12-12T00:00:00"/>
    <n v="190512"/>
    <n v="0.32"/>
    <s v="United States"/>
    <s v="Columbus"/>
    <s v=""/>
    <s v="Columbus United States"/>
    <s v="Jordan Phillips Vice President"/>
    <x v="1"/>
    <n v="4"/>
    <x v="1"/>
  </r>
  <r>
    <s v="E02661"/>
    <s v="Maya Chan"/>
    <s v="Controls Engineer"/>
    <x v="5"/>
    <s v="Speciality Products"/>
    <s v="Female"/>
    <s v="Asian"/>
    <n v="37"/>
    <d v="2013-02-13T00:00:00"/>
    <n v="124827"/>
    <n v="0"/>
    <s v="China"/>
    <s v="Beijing"/>
    <s v=""/>
    <s v="Beijing China"/>
    <s v="Maya Chan Controls Engineer"/>
    <x v="1"/>
    <n v="1"/>
    <x v="1"/>
  </r>
  <r>
    <s v="E00836"/>
    <s v="Wesley King"/>
    <s v="Manager"/>
    <x v="3"/>
    <s v="Manufacturing"/>
    <s v="Male"/>
    <s v="Caucasian"/>
    <n v="57"/>
    <d v="2019-01-19T00:00:00"/>
    <n v="101577"/>
    <n v="0.05"/>
    <s v="United States"/>
    <s v="Chicago"/>
    <s v=""/>
    <s v="Chicago United States"/>
    <s v="Wesley King Manager"/>
    <x v="1"/>
    <n v="1"/>
    <x v="1"/>
  </r>
  <r>
    <s v="E00682"/>
    <s v="Sofia Fernandez"/>
    <s v="Manager"/>
    <x v="3"/>
    <s v="Manufacturing"/>
    <s v="Female"/>
    <s v="Latino"/>
    <n v="44"/>
    <d v="2005-10-17T00:00:00"/>
    <n v="105223"/>
    <n v="0.1"/>
    <s v="United States"/>
    <s v="Phoenix"/>
    <s v=""/>
    <s v="Phoenix United States"/>
    <s v="Sofia Fernandez Manager"/>
    <x v="1"/>
    <n v="4"/>
    <x v="1"/>
  </r>
  <r>
    <s v="E00287"/>
    <s v="Maverick Figueroa"/>
    <s v="IT Systems Architect"/>
    <x v="0"/>
    <s v="Corporate"/>
    <s v="Male"/>
    <s v="Latino"/>
    <n v="48"/>
    <d v="2008-07-06T00:00:00"/>
    <n v="94815"/>
    <n v="0"/>
    <s v="United States"/>
    <s v="Chicago"/>
    <s v=""/>
    <s v="Chicago United States"/>
    <s v="Maverick Figueroa IT Systems Architect"/>
    <x v="1"/>
    <n v="3"/>
    <x v="1"/>
  </r>
  <r>
    <s v="E00785"/>
    <s v="Hannah Hoang"/>
    <s v="Manager"/>
    <x v="3"/>
    <s v="Speciality Products"/>
    <s v="Female"/>
    <s v="Asian"/>
    <n v="25"/>
    <d v="2021-12-15T00:00:00"/>
    <n v="114893"/>
    <n v="0.06"/>
    <s v="China"/>
    <s v="Chengdu"/>
    <s v=""/>
    <s v="Chengdu China"/>
    <s v="Hannah Hoang Manager"/>
    <x v="1"/>
    <n v="4"/>
    <x v="1"/>
  </r>
  <r>
    <s v="E04598"/>
    <s v="Violet Garcia"/>
    <s v="Sr. Analyst"/>
    <x v="6"/>
    <s v="Speciality Products"/>
    <s v="Female"/>
    <s v="Latino"/>
    <n v="35"/>
    <d v="2017-01-10T00:00:00"/>
    <n v="80622"/>
    <n v="0"/>
    <s v="United States"/>
    <s v="Austin"/>
    <s v=""/>
    <s v="Austin United States"/>
    <s v="Violet Garcia Sr. Analyst"/>
    <x v="1"/>
    <n v="1"/>
    <x v="1"/>
  </r>
  <r>
    <s v="E03247"/>
    <s v="Aaliyah Mai"/>
    <s v="Vice President"/>
    <x v="0"/>
    <s v="Speciality Products"/>
    <s v="Female"/>
    <s v="Asian"/>
    <n v="57"/>
    <d v="2016-11-11T00:00:00"/>
    <n v="246589"/>
    <n v="0.33"/>
    <s v="United States"/>
    <s v="Phoenix"/>
    <d v="2017-03-26T00:00:00"/>
    <s v="Phoenix United States"/>
    <s v="Aaliyah Mai Vice President"/>
    <x v="3"/>
    <n v="4"/>
    <x v="80"/>
  </r>
  <r>
    <s v="E02703"/>
    <s v="Austin Vang"/>
    <s v="Manager"/>
    <x v="6"/>
    <s v="Speciality Products"/>
    <s v="Male"/>
    <s v="Asian"/>
    <n v="49"/>
    <d v="2018-05-20T00:00:00"/>
    <n v="119397"/>
    <n v="0.09"/>
    <s v="China"/>
    <s v="Beijing"/>
    <d v="2019-03-14T00:00:00"/>
    <s v="Beijing China"/>
    <s v="Austin Vang Manager"/>
    <x v="5"/>
    <n v="2"/>
    <x v="81"/>
  </r>
  <r>
    <s v="E02191"/>
    <s v="Maria Sun"/>
    <s v="Director"/>
    <x v="2"/>
    <s v="Corporate"/>
    <s v="Female"/>
    <s v="Asian"/>
    <n v="25"/>
    <d v="2021-12-19T00:00:00"/>
    <n v="150666"/>
    <n v="0.23"/>
    <s v="China"/>
    <s v="Chengdu"/>
    <s v=""/>
    <s v="Chengdu China"/>
    <s v="Maria Sun Director"/>
    <x v="1"/>
    <n v="4"/>
    <x v="1"/>
  </r>
  <r>
    <s v="E00156"/>
    <s v="Madelyn Scott"/>
    <s v="Sr. Manger"/>
    <x v="0"/>
    <s v="Research &amp; Development"/>
    <s v="Female"/>
    <s v="Caucasian"/>
    <n v="46"/>
    <d v="2002-01-09T00:00:00"/>
    <n v="148035"/>
    <n v="0.14000000000000001"/>
    <s v="United States"/>
    <s v="Phoenix"/>
    <s v=""/>
    <s v="Phoenix United States"/>
    <s v="Madelyn Scott Sr. Manger"/>
    <x v="1"/>
    <n v="1"/>
    <x v="1"/>
  </r>
  <r>
    <s v="E03349"/>
    <s v="Dylan Chin"/>
    <s v="Director"/>
    <x v="1"/>
    <s v="Corporate"/>
    <s v="Male"/>
    <s v="Asian"/>
    <n v="60"/>
    <d v="2017-06-05T00:00:00"/>
    <n v="158898"/>
    <n v="0.18"/>
    <s v="United States"/>
    <s v="Miami"/>
    <s v=""/>
    <s v="Miami United States"/>
    <s v="Dylan Chin Director"/>
    <x v="1"/>
    <n v="2"/>
    <x v="1"/>
  </r>
  <r>
    <s v="E04032"/>
    <s v="Emery Zhang"/>
    <s v="Field Engineer"/>
    <x v="5"/>
    <s v="Corporate"/>
    <s v="Female"/>
    <s v="Asian"/>
    <n v="45"/>
    <d v="2012-02-28T00:00:00"/>
    <n v="89659"/>
    <n v="0"/>
    <s v="China"/>
    <s v="Beijing"/>
    <s v=""/>
    <s v="Beijing China"/>
    <s v="Emery Zhang Field Engineer"/>
    <x v="1"/>
    <n v="1"/>
    <x v="1"/>
  </r>
  <r>
    <s v="E00005"/>
    <s v="Riley Washington"/>
    <s v="Director"/>
    <x v="2"/>
    <s v="Speciality Products"/>
    <s v="Female"/>
    <s v="Caucasian"/>
    <n v="39"/>
    <d v="2007-04-29T00:00:00"/>
    <n v="171487"/>
    <n v="0.23"/>
    <s v="United States"/>
    <s v="Phoenix"/>
    <s v=""/>
    <s v="Phoenix United States"/>
    <s v="Riley Washington Director"/>
    <x v="1"/>
    <n v="2"/>
    <x v="1"/>
  </r>
  <r>
    <s v="E04354"/>
    <s v="Raelynn Rios"/>
    <s v="Vice President"/>
    <x v="2"/>
    <s v="Manufacturing"/>
    <s v="Female"/>
    <s v="Latino"/>
    <n v="43"/>
    <d v="2016-08-21T00:00:00"/>
    <n v="258498"/>
    <n v="0.35"/>
    <s v="United States"/>
    <s v="Columbus"/>
    <s v=""/>
    <s v="Columbus United States"/>
    <s v="Raelynn Rios Vice President"/>
    <x v="1"/>
    <n v="3"/>
    <x v="1"/>
  </r>
  <r>
    <s v="E01578"/>
    <s v="Anthony Hong"/>
    <s v="Sr. Manger"/>
    <x v="0"/>
    <s v="Research &amp; Development"/>
    <s v="Male"/>
    <s v="Asian"/>
    <n v="37"/>
    <d v="2010-11-29T00:00:00"/>
    <n v="146961"/>
    <n v="0.11"/>
    <s v="United States"/>
    <s v="Columbus"/>
    <s v=""/>
    <s v="Columbus United States"/>
    <s v="Anthony Hong Sr. Manger"/>
    <x v="1"/>
    <n v="4"/>
    <x v="1"/>
  </r>
  <r>
    <s v="E03430"/>
    <s v="Leo Herrera"/>
    <s v="Sr. Business Partner"/>
    <x v="4"/>
    <s v="Research &amp; Development"/>
    <s v="Male"/>
    <s v="Latino"/>
    <n v="48"/>
    <d v="1998-04-22T00:00:00"/>
    <n v="85369"/>
    <n v="0"/>
    <s v="Brazil"/>
    <s v="Manaus"/>
    <d v="2004-11-27T00:00:00"/>
    <s v="Manaus Brazil"/>
    <s v="Leo Herrera Sr. Business Partner"/>
    <x v="17"/>
    <n v="2"/>
    <x v="82"/>
  </r>
  <r>
    <s v="E03058"/>
    <s v="Robert Wright"/>
    <s v="Technical Architect"/>
    <x v="0"/>
    <s v="Manufacturing"/>
    <s v="Male"/>
    <s v="Caucasian"/>
    <n v="30"/>
    <d v="2015-06-14T00:00:00"/>
    <n v="67489"/>
    <n v="0"/>
    <s v="United States"/>
    <s v="Chicago"/>
    <s v=""/>
    <s v="Chicago United States"/>
    <s v="Robert Wright Technical Architect"/>
    <x v="1"/>
    <n v="2"/>
    <x v="1"/>
  </r>
  <r>
    <s v="E04762"/>
    <s v="Audrey Richardson"/>
    <s v="Director"/>
    <x v="0"/>
    <s v="Manufacturing"/>
    <s v="Female"/>
    <s v="Caucasian"/>
    <n v="46"/>
    <d v="2018-10-06T00:00:00"/>
    <n v="166259"/>
    <n v="0.17"/>
    <s v="United States"/>
    <s v="Chicago"/>
    <s v=""/>
    <s v="Chicago United States"/>
    <s v="Audrey Richardson Director"/>
    <x v="1"/>
    <n v="4"/>
    <x v="1"/>
  </r>
  <r>
    <s v="E01148"/>
    <s v="Scarlett Kumar"/>
    <s v="Systems Analyst"/>
    <x v="0"/>
    <s v="Corporate"/>
    <s v="Female"/>
    <s v="Asian"/>
    <n v="55"/>
    <d v="2009-01-07T00:00:00"/>
    <n v="47032"/>
    <n v="0"/>
    <s v="United States"/>
    <s v="Columbus"/>
    <s v=""/>
    <s v="Columbus United States"/>
    <s v="Scarlett Kumar Systems Analyst"/>
    <x v="1"/>
    <n v="1"/>
    <x v="1"/>
  </r>
  <r>
    <s v="E03094"/>
    <s v="Wesley Young"/>
    <s v="Sr. Analyst"/>
    <x v="6"/>
    <s v="Speciality Products"/>
    <s v="Male"/>
    <s v="Caucasian"/>
    <n v="33"/>
    <d v="2016-09-18T00:00:00"/>
    <n v="98427"/>
    <n v="0"/>
    <s v="United States"/>
    <s v="Columbus"/>
    <s v=""/>
    <s v="Columbus United States"/>
    <s v="Wesley Young Sr. Analyst"/>
    <x v="1"/>
    <n v="3"/>
    <x v="1"/>
  </r>
  <r>
    <s v="E01909"/>
    <s v="Lillian Khan"/>
    <s v="Analyst"/>
    <x v="1"/>
    <s v="Speciality Products"/>
    <s v="Female"/>
    <s v="Asian"/>
    <n v="44"/>
    <d v="2010-05-31T00:00:00"/>
    <n v="47387"/>
    <n v="0"/>
    <s v="China"/>
    <s v="Chengdu"/>
    <d v="2018-01-08T00:00:00"/>
    <s v="Chengdu China"/>
    <s v="Lillian Khan Analyst"/>
    <x v="6"/>
    <n v="2"/>
    <x v="83"/>
  </r>
  <r>
    <s v="E04398"/>
    <s v="Oliver Yang"/>
    <s v="Director"/>
    <x v="6"/>
    <s v="Speciality Products"/>
    <s v="Male"/>
    <s v="Asian"/>
    <n v="31"/>
    <d v="2019-06-10T00:00:00"/>
    <n v="176710"/>
    <n v="0.15"/>
    <s v="United States"/>
    <s v="Miami"/>
    <s v=""/>
    <s v="Miami United States"/>
    <s v="Oliver Yang Director"/>
    <x v="1"/>
    <n v="2"/>
    <x v="1"/>
  </r>
  <r>
    <s v="E02521"/>
    <s v="Lily Nguyen"/>
    <s v="Sr. Analyst"/>
    <x v="1"/>
    <s v="Speciality Products"/>
    <s v="Female"/>
    <s v="Asian"/>
    <n v="33"/>
    <d v="2012-01-28T00:00:00"/>
    <n v="95960"/>
    <n v="0"/>
    <s v="China"/>
    <s v="Chengdu"/>
    <s v=""/>
    <s v="Chengdu China"/>
    <s v="Lily Nguyen Sr. Analyst"/>
    <x v="1"/>
    <n v="1"/>
    <x v="1"/>
  </r>
  <r>
    <s v="E03545"/>
    <s v="Sofia Cheng"/>
    <s v="Vice President"/>
    <x v="3"/>
    <s v="Corporate"/>
    <s v="Female"/>
    <s v="Asian"/>
    <n v="63"/>
    <d v="2020-07-26T00:00:00"/>
    <n v="216195"/>
    <n v="0.31"/>
    <s v="United States"/>
    <s v="Miami"/>
    <s v=""/>
    <s v="Miami United States"/>
    <s v="Sofia Cheng Vice President"/>
    <x v="1"/>
    <n v="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rowGrandTotals="0" itemPrintTitles="1" createdVersion="4" indent="0" outline="1" outlineData="1" multipleFieldFilters="0" chartFormat="1">
  <location ref="A1:B8" firstHeaderRow="1" firstDataRow="1" firstDataCol="1"/>
  <pivotFields count="14">
    <pivotField showAll="0"/>
    <pivotField showAll="0"/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showAll="0"/>
    <pivotField numFmtId="164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dataField="1" numFmtId="165" showAll="0">
      <items count="997">
        <item x="779"/>
        <item x="780"/>
        <item x="821"/>
        <item x="182"/>
        <item x="785"/>
        <item x="7"/>
        <item x="201"/>
        <item x="904"/>
        <item x="824"/>
        <item x="180"/>
        <item x="844"/>
        <item x="774"/>
        <item x="393"/>
        <item x="489"/>
        <item x="734"/>
        <item x="458"/>
        <item x="340"/>
        <item x="518"/>
        <item x="280"/>
        <item x="851"/>
        <item x="622"/>
        <item x="691"/>
        <item x="679"/>
        <item x="658"/>
        <item x="885"/>
        <item x="888"/>
        <item x="794"/>
        <item x="696"/>
        <item x="424"/>
        <item x="892"/>
        <item x="291"/>
        <item x="307"/>
        <item x="614"/>
        <item x="990"/>
        <item x="409"/>
        <item x="992"/>
        <item x="891"/>
        <item x="763"/>
        <item x="618"/>
        <item x="133"/>
        <item x="85"/>
        <item x="428"/>
        <item x="601"/>
        <item x="277"/>
        <item x="719"/>
        <item x="64"/>
        <item x="34"/>
        <item x="262"/>
        <item x="508"/>
        <item x="185"/>
        <item x="690"/>
        <item x="23"/>
        <item x="335"/>
        <item x="329"/>
        <item x="285"/>
        <item x="178"/>
        <item x="556"/>
        <item x="623"/>
        <item x="563"/>
        <item x="187"/>
        <item x="445"/>
        <item x="304"/>
        <item x="421"/>
        <item x="959"/>
        <item x="5"/>
        <item x="941"/>
        <item x="710"/>
        <item x="570"/>
        <item x="239"/>
        <item x="631"/>
        <item x="551"/>
        <item x="231"/>
        <item x="491"/>
        <item x="104"/>
        <item x="864"/>
        <item x="964"/>
        <item x="802"/>
        <item x="394"/>
        <item x="848"/>
        <item x="328"/>
        <item x="75"/>
        <item x="593"/>
        <item x="222"/>
        <item x="127"/>
        <item x="713"/>
        <item x="350"/>
        <item x="66"/>
        <item x="432"/>
        <item x="898"/>
        <item x="367"/>
        <item x="502"/>
        <item x="30"/>
        <item x="438"/>
        <item x="969"/>
        <item x="473"/>
        <item x="672"/>
        <item x="31"/>
        <item x="697"/>
        <item x="435"/>
        <item x="669"/>
        <item x="908"/>
        <item x="93"/>
        <item x="124"/>
        <item x="792"/>
        <item x="43"/>
        <item x="196"/>
        <item x="850"/>
        <item x="604"/>
        <item x="948"/>
        <item x="403"/>
        <item x="868"/>
        <item x="627"/>
        <item x="939"/>
        <item x="78"/>
        <item x="615"/>
        <item x="596"/>
        <item x="765"/>
        <item x="791"/>
        <item x="354"/>
        <item x="899"/>
        <item x="914"/>
        <item x="362"/>
        <item x="671"/>
        <item x="945"/>
        <item x="645"/>
        <item x="775"/>
        <item x="624"/>
        <item x="58"/>
        <item x="33"/>
        <item x="360"/>
        <item x="453"/>
        <item x="92"/>
        <item x="705"/>
        <item x="258"/>
        <item x="754"/>
        <item x="241"/>
        <item x="555"/>
        <item x="333"/>
        <item x="909"/>
        <item x="371"/>
        <item x="545"/>
        <item x="237"/>
        <item x="889"/>
        <item x="635"/>
        <item x="970"/>
        <item x="100"/>
        <item x="269"/>
        <item x="874"/>
        <item x="402"/>
        <item x="539"/>
        <item x="823"/>
        <item x="902"/>
        <item x="102"/>
        <item x="856"/>
        <item x="497"/>
        <item x="966"/>
        <item x="950"/>
        <item x="259"/>
        <item x="412"/>
        <item x="726"/>
        <item x="749"/>
        <item x="650"/>
        <item x="896"/>
        <item x="468"/>
        <item x="299"/>
        <item x="443"/>
        <item x="815"/>
        <item x="50"/>
        <item x="356"/>
        <item x="958"/>
        <item x="776"/>
        <item x="769"/>
        <item x="510"/>
        <item x="194"/>
        <item x="827"/>
        <item x="154"/>
        <item x="325"/>
        <item x="920"/>
        <item x="578"/>
        <item x="397"/>
        <item x="80"/>
        <item x="869"/>
        <item x="210"/>
        <item x="768"/>
        <item x="346"/>
        <item x="727"/>
        <item x="503"/>
        <item x="476"/>
        <item x="429"/>
        <item x="493"/>
        <item x="702"/>
        <item x="32"/>
        <item x="513"/>
        <item x="840"/>
        <item x="186"/>
        <item x="53"/>
        <item x="609"/>
        <item x="867"/>
        <item x="566"/>
        <item x="651"/>
        <item x="934"/>
        <item x="884"/>
        <item x="313"/>
        <item x="337"/>
        <item x="812"/>
        <item x="988"/>
        <item x="143"/>
        <item x="777"/>
        <item x="467"/>
        <item x="665"/>
        <item x="98"/>
        <item x="387"/>
        <item x="704"/>
        <item x="415"/>
        <item x="149"/>
        <item x="853"/>
        <item x="553"/>
        <item x="338"/>
        <item x="51"/>
        <item x="516"/>
        <item x="557"/>
        <item x="745"/>
        <item x="254"/>
        <item x="656"/>
        <item x="205"/>
        <item x="911"/>
        <item x="579"/>
        <item x="155"/>
        <item x="352"/>
        <item x="474"/>
        <item x="748"/>
        <item x="87"/>
        <item x="602"/>
        <item x="326"/>
        <item x="287"/>
        <item x="271"/>
        <item x="586"/>
        <item x="273"/>
        <item x="82"/>
        <item x="303"/>
        <item x="256"/>
        <item x="599"/>
        <item x="140"/>
        <item x="181"/>
        <item x="877"/>
        <item x="464"/>
        <item x="330"/>
        <item x="818"/>
        <item x="203"/>
        <item x="648"/>
        <item x="48"/>
        <item x="121"/>
        <item x="778"/>
        <item x="611"/>
        <item x="117"/>
        <item x="534"/>
        <item x="128"/>
        <item x="965"/>
        <item x="585"/>
        <item x="758"/>
        <item x="286"/>
        <item x="357"/>
        <item x="673"/>
        <item x="666"/>
        <item x="485"/>
        <item x="757"/>
        <item x="381"/>
        <item x="793"/>
        <item x="191"/>
        <item x="505"/>
        <item x="300"/>
        <item x="521"/>
        <item x="253"/>
        <item x="612"/>
        <item x="310"/>
        <item x="800"/>
        <item x="498"/>
        <item x="524"/>
        <item x="915"/>
        <item x="296"/>
        <item x="855"/>
        <item x="388"/>
        <item x="268"/>
        <item x="283"/>
        <item x="905"/>
        <item x="101"/>
        <item x="152"/>
        <item x="580"/>
        <item x="404"/>
        <item x="61"/>
        <item x="112"/>
        <item x="814"/>
        <item x="620"/>
        <item x="663"/>
        <item x="783"/>
        <item x="208"/>
        <item x="831"/>
        <item x="788"/>
        <item x="742"/>
        <item x="863"/>
        <item x="150"/>
        <item x="722"/>
        <item x="370"/>
        <item x="465"/>
        <item x="646"/>
        <item x="668"/>
        <item x="460"/>
        <item x="70"/>
        <item x="740"/>
        <item x="88"/>
        <item x="479"/>
        <item x="212"/>
        <item x="703"/>
        <item x="9"/>
        <item x="446"/>
        <item x="584"/>
        <item x="729"/>
        <item x="750"/>
        <item x="816"/>
        <item x="587"/>
        <item x="274"/>
        <item x="676"/>
        <item x="276"/>
        <item x="481"/>
        <item x="69"/>
        <item x="832"/>
        <item x="38"/>
        <item x="828"/>
        <item x="267"/>
        <item x="414"/>
        <item x="876"/>
        <item x="125"/>
        <item x="219"/>
        <item x="46"/>
        <item x="65"/>
        <item x="478"/>
        <item x="954"/>
        <item x="837"/>
        <item x="977"/>
        <item x="962"/>
        <item x="643"/>
        <item x="320"/>
        <item x="830"/>
        <item x="378"/>
        <item x="138"/>
        <item x="410"/>
        <item x="638"/>
        <item x="924"/>
        <item x="221"/>
        <item x="298"/>
        <item x="406"/>
        <item x="529"/>
        <item x="223"/>
        <item x="806"/>
        <item x="153"/>
        <item x="39"/>
        <item x="547"/>
        <item x="236"/>
        <item x="455"/>
        <item x="839"/>
        <item x="148"/>
        <item x="797"/>
        <item x="294"/>
        <item x="347"/>
        <item x="55"/>
        <item x="441"/>
        <item x="741"/>
        <item x="89"/>
        <item x="3"/>
        <item x="490"/>
        <item x="987"/>
        <item x="375"/>
        <item x="218"/>
        <item x="289"/>
        <item x="448"/>
        <item x="73"/>
        <item x="40"/>
        <item x="632"/>
        <item x="144"/>
        <item x="836"/>
        <item x="323"/>
        <item x="376"/>
        <item x="139"/>
        <item x="151"/>
        <item x="353"/>
        <item x="380"/>
        <item x="76"/>
        <item x="720"/>
        <item x="255"/>
        <item x="334"/>
        <item x="711"/>
        <item x="630"/>
        <item x="507"/>
        <item x="200"/>
        <item x="366"/>
        <item x="660"/>
        <item x="442"/>
        <item x="890"/>
        <item x="322"/>
        <item x="97"/>
        <item x="862"/>
        <item x="565"/>
        <item x="282"/>
        <item x="512"/>
        <item x="871"/>
        <item x="564"/>
        <item x="949"/>
        <item x="147"/>
        <item x="752"/>
        <item x="456"/>
        <item x="811"/>
        <item x="550"/>
        <item x="167"/>
        <item x="447"/>
        <item x="983"/>
        <item x="228"/>
        <item x="760"/>
        <item x="544"/>
        <item x="293"/>
        <item x="499"/>
        <item x="487"/>
        <item x="484"/>
        <item x="122"/>
        <item x="883"/>
        <item x="894"/>
        <item x="57"/>
        <item x="472"/>
        <item x="162"/>
        <item x="723"/>
        <item x="558"/>
        <item x="500"/>
        <item x="594"/>
        <item x="408"/>
        <item x="680"/>
        <item x="936"/>
        <item x="434"/>
        <item x="407"/>
        <item x="533"/>
        <item x="872"/>
        <item x="106"/>
        <item x="519"/>
        <item x="301"/>
        <item x="198"/>
        <item x="866"/>
        <item x="469"/>
        <item x="725"/>
        <item x="526"/>
        <item x="189"/>
        <item x="826"/>
        <item x="62"/>
        <item x="120"/>
        <item x="163"/>
        <item x="339"/>
        <item x="634"/>
        <item x="45"/>
        <item x="796"/>
        <item x="405"/>
        <item x="159"/>
        <item x="667"/>
        <item x="895"/>
        <item x="747"/>
        <item x="230"/>
        <item x="170"/>
        <item x="77"/>
        <item x="279"/>
        <item x="523"/>
        <item x="732"/>
        <item x="845"/>
        <item x="118"/>
        <item x="960"/>
        <item x="649"/>
        <item x="549"/>
        <item x="940"/>
        <item x="171"/>
        <item x="975"/>
        <item x="567"/>
        <item x="216"/>
        <item x="192"/>
        <item x="782"/>
        <item x="110"/>
        <item x="4"/>
        <item x="486"/>
        <item x="653"/>
        <item x="206"/>
        <item x="664"/>
        <item x="227"/>
        <item x="161"/>
        <item x="642"/>
        <item x="994"/>
        <item x="341"/>
        <item x="94"/>
        <item x="235"/>
        <item x="654"/>
        <item x="833"/>
        <item x="399"/>
        <item x="784"/>
        <item x="581"/>
        <item x="107"/>
        <item x="633"/>
        <item x="968"/>
        <item x="184"/>
        <item x="916"/>
        <item x="433"/>
        <item x="439"/>
        <item x="546"/>
        <item x="225"/>
        <item x="569"/>
        <item x="131"/>
        <item x="14"/>
        <item x="391"/>
        <item x="681"/>
        <item x="135"/>
        <item x="756"/>
        <item x="452"/>
        <item x="773"/>
        <item x="183"/>
        <item x="309"/>
        <item x="688"/>
        <item x="379"/>
        <item x="616"/>
        <item x="568"/>
        <item x="991"/>
        <item x="955"/>
        <item x="26"/>
        <item x="345"/>
        <item x="126"/>
        <item x="224"/>
        <item x="214"/>
        <item x="368"/>
        <item x="724"/>
        <item x="798"/>
        <item x="28"/>
        <item x="527"/>
        <item x="35"/>
        <item x="419"/>
        <item x="471"/>
        <item x="536"/>
        <item x="1"/>
        <item x="36"/>
        <item x="179"/>
        <item x="813"/>
        <item x="709"/>
        <item x="935"/>
        <item x="973"/>
        <item x="820"/>
        <item x="841"/>
        <item x="559"/>
        <item x="56"/>
        <item x="314"/>
        <item x="176"/>
        <item x="921"/>
        <item x="707"/>
        <item x="506"/>
        <item x="597"/>
        <item x="514"/>
        <item x="383"/>
        <item x="944"/>
        <item x="781"/>
        <item x="835"/>
        <item x="119"/>
        <item x="677"/>
        <item x="932"/>
        <item x="364"/>
        <item x="297"/>
        <item x="600"/>
        <item x="759"/>
        <item x="123"/>
        <item x="12"/>
        <item x="974"/>
        <item x="838"/>
        <item x="358"/>
        <item x="865"/>
        <item x="290"/>
        <item x="929"/>
        <item x="509"/>
        <item x="917"/>
        <item x="795"/>
        <item x="661"/>
        <item x="857"/>
        <item x="698"/>
        <item x="787"/>
        <item x="477"/>
        <item x="420"/>
        <item x="576"/>
        <item x="522"/>
        <item x="583"/>
        <item x="771"/>
        <item x="450"/>
        <item x="730"/>
        <item x="72"/>
        <item x="887"/>
        <item x="11"/>
        <item x="762"/>
        <item x="160"/>
        <item x="636"/>
        <item x="718"/>
        <item x="535"/>
        <item x="342"/>
        <item x="903"/>
        <item x="879"/>
        <item x="41"/>
        <item x="926"/>
        <item x="8"/>
        <item x="108"/>
        <item x="252"/>
        <item x="525"/>
        <item x="699"/>
        <item x="849"/>
        <item x="215"/>
        <item x="427"/>
        <item x="582"/>
        <item x="90"/>
        <item x="976"/>
        <item x="540"/>
        <item x="822"/>
        <item x="321"/>
        <item x="541"/>
        <item x="625"/>
        <item x="158"/>
        <item x="528"/>
        <item x="956"/>
        <item x="81"/>
        <item x="384"/>
        <item x="907"/>
        <item x="440"/>
        <item x="244"/>
        <item x="906"/>
        <item x="770"/>
        <item x="542"/>
        <item x="979"/>
        <item x="607"/>
        <item x="377"/>
        <item x="912"/>
        <item x="6"/>
        <item x="678"/>
        <item x="174"/>
        <item x="764"/>
        <item x="67"/>
        <item x="422"/>
        <item x="207"/>
        <item x="316"/>
        <item x="278"/>
        <item x="686"/>
        <item x="674"/>
        <item x="44"/>
        <item x="819"/>
        <item x="928"/>
        <item x="229"/>
        <item x="213"/>
        <item x="416"/>
        <item x="716"/>
        <item x="190"/>
        <item x="803"/>
        <item x="613"/>
        <item x="240"/>
        <item x="682"/>
        <item x="573"/>
        <item x="972"/>
        <item x="786"/>
        <item x="386"/>
        <item x="233"/>
        <item x="52"/>
        <item x="355"/>
        <item x="306"/>
        <item x="188"/>
        <item x="145"/>
        <item x="606"/>
        <item x="417"/>
        <item x="947"/>
        <item x="246"/>
        <item x="372"/>
        <item x="772"/>
        <item x="156"/>
        <item x="858"/>
        <item x="195"/>
        <item x="496"/>
        <item x="761"/>
        <item x="870"/>
        <item x="459"/>
        <item x="319"/>
        <item x="644"/>
        <item x="312"/>
        <item x="684"/>
        <item x="706"/>
        <item x="767"/>
        <item x="130"/>
        <item x="247"/>
        <item x="735"/>
        <item x="175"/>
        <item x="789"/>
        <item x="575"/>
        <item x="398"/>
        <item x="799"/>
        <item x="825"/>
        <item x="861"/>
        <item x="628"/>
        <item x="390"/>
        <item x="946"/>
        <item x="922"/>
        <item x="893"/>
        <item x="943"/>
        <item x="116"/>
        <item x="515"/>
        <item x="59"/>
        <item x="266"/>
        <item x="938"/>
        <item x="927"/>
        <item x="431"/>
        <item x="694"/>
        <item x="169"/>
        <item x="251"/>
        <item x="751"/>
        <item x="504"/>
        <item x="595"/>
        <item x="91"/>
        <item x="590"/>
        <item x="0"/>
        <item x="79"/>
        <item x="261"/>
        <item x="369"/>
        <item x="693"/>
        <item x="737"/>
        <item x="809"/>
        <item x="238"/>
        <item x="166"/>
        <item x="554"/>
        <item x="854"/>
        <item x="305"/>
        <item x="20"/>
        <item x="13"/>
        <item x="986"/>
        <item x="430"/>
        <item x="843"/>
        <item x="981"/>
        <item x="483"/>
        <item x="288"/>
        <item x="755"/>
        <item x="925"/>
        <item x="311"/>
        <item x="146"/>
        <item x="605"/>
        <item x="900"/>
        <item x="348"/>
        <item x="715"/>
        <item x="629"/>
        <item x="980"/>
        <item x="351"/>
        <item x="400"/>
        <item x="492"/>
        <item x="315"/>
        <item x="336"/>
        <item x="951"/>
        <item x="211"/>
        <item x="961"/>
        <item x="21"/>
        <item x="560"/>
        <item x="577"/>
        <item x="652"/>
        <item x="86"/>
        <item x="25"/>
        <item x="572"/>
        <item x="931"/>
        <item x="426"/>
        <item x="687"/>
        <item x="531"/>
        <item x="692"/>
        <item x="834"/>
        <item x="257"/>
        <item x="852"/>
        <item x="952"/>
        <item x="875"/>
        <item x="17"/>
        <item x="967"/>
        <item x="95"/>
        <item x="808"/>
        <item x="910"/>
        <item x="392"/>
        <item x="923"/>
        <item x="292"/>
        <item x="331"/>
        <item x="662"/>
        <item x="562"/>
        <item x="746"/>
        <item x="365"/>
        <item x="918"/>
        <item x="495"/>
        <item x="574"/>
        <item x="10"/>
        <item x="245"/>
        <item x="470"/>
        <item x="829"/>
        <item x="308"/>
        <item x="454"/>
        <item x="610"/>
        <item x="982"/>
        <item x="385"/>
        <item x="60"/>
        <item x="878"/>
        <item x="731"/>
        <item x="105"/>
        <item x="436"/>
        <item x="425"/>
        <item x="349"/>
        <item x="588"/>
        <item x="193"/>
        <item x="111"/>
        <item x="859"/>
        <item x="332"/>
        <item x="641"/>
        <item x="494"/>
        <item x="953"/>
        <item x="2"/>
        <item x="810"/>
        <item x="817"/>
        <item x="807"/>
        <item x="248"/>
        <item x="736"/>
        <item x="71"/>
        <item x="989"/>
        <item x="19"/>
        <item x="109"/>
        <item x="675"/>
        <item x="47"/>
        <item x="475"/>
        <item x="302"/>
        <item x="374"/>
        <item x="457"/>
        <item x="250"/>
        <item x="561"/>
        <item x="451"/>
        <item x="113"/>
        <item x="382"/>
        <item x="919"/>
        <item x="617"/>
        <item x="984"/>
        <item x="880"/>
        <item x="511"/>
        <item x="22"/>
        <item x="270"/>
        <item x="401"/>
        <item x="173"/>
        <item x="766"/>
        <item x="882"/>
        <item x="957"/>
        <item x="115"/>
        <item x="16"/>
        <item x="132"/>
        <item x="295"/>
        <item x="993"/>
        <item x="721"/>
        <item x="363"/>
        <item x="54"/>
        <item x="552"/>
        <item x="84"/>
        <item x="226"/>
        <item x="324"/>
        <item x="423"/>
        <item x="937"/>
        <item x="701"/>
        <item x="272"/>
        <item x="411"/>
        <item x="327"/>
        <item x="700"/>
        <item x="243"/>
        <item x="712"/>
        <item x="466"/>
        <item x="264"/>
        <item x="204"/>
        <item x="437"/>
        <item x="695"/>
        <item x="165"/>
        <item x="537"/>
        <item x="591"/>
        <item x="685"/>
        <item x="603"/>
        <item x="753"/>
        <item x="18"/>
        <item x="847"/>
        <item x="790"/>
        <item x="361"/>
        <item x="744"/>
        <item x="637"/>
        <item x="389"/>
        <item x="738"/>
        <item x="418"/>
        <item x="242"/>
        <item x="49"/>
        <item x="463"/>
        <item x="83"/>
        <item x="275"/>
        <item x="157"/>
        <item x="217"/>
        <item x="971"/>
        <item x="168"/>
        <item x="846"/>
        <item x="714"/>
        <item x="396"/>
        <item x="209"/>
        <item x="265"/>
        <item x="626"/>
        <item x="886"/>
        <item x="344"/>
        <item x="647"/>
        <item x="963"/>
        <item x="142"/>
        <item x="172"/>
        <item x="543"/>
        <item x="913"/>
        <item x="234"/>
        <item x="530"/>
        <item x="901"/>
        <item x="103"/>
        <item x="805"/>
        <item x="842"/>
        <item x="598"/>
        <item x="42"/>
        <item x="873"/>
        <item x="343"/>
        <item x="501"/>
        <item x="114"/>
        <item x="589"/>
        <item x="728"/>
        <item x="860"/>
        <item x="141"/>
        <item x="74"/>
        <item x="24"/>
        <item x="532"/>
        <item x="68"/>
        <item x="659"/>
        <item x="136"/>
        <item x="520"/>
        <item x="318"/>
        <item x="995"/>
        <item x="373"/>
        <item x="717"/>
        <item x="621"/>
        <item x="197"/>
        <item x="881"/>
        <item x="99"/>
        <item x="263"/>
        <item x="199"/>
        <item x="413"/>
        <item x="592"/>
        <item x="449"/>
        <item x="284"/>
        <item x="462"/>
        <item x="619"/>
        <item x="640"/>
        <item x="129"/>
        <item x="517"/>
        <item x="942"/>
        <item x="29"/>
        <item x="317"/>
        <item x="683"/>
        <item x="571"/>
        <item x="281"/>
        <item x="733"/>
        <item x="444"/>
        <item x="743"/>
        <item x="657"/>
        <item x="63"/>
        <item x="930"/>
        <item x="689"/>
        <item x="134"/>
        <item x="639"/>
        <item x="164"/>
        <item x="804"/>
        <item x="933"/>
        <item x="202"/>
        <item x="27"/>
        <item x="978"/>
        <item x="708"/>
        <item x="96"/>
        <item x="538"/>
        <item x="249"/>
        <item x="15"/>
        <item x="137"/>
        <item x="177"/>
        <item x="739"/>
        <item x="482"/>
        <item x="461"/>
        <item x="395"/>
        <item x="801"/>
        <item x="480"/>
        <item x="670"/>
        <item x="488"/>
        <item x="655"/>
        <item x="359"/>
        <item x="260"/>
        <item x="220"/>
        <item x="37"/>
        <item x="608"/>
        <item x="548"/>
        <item x="897"/>
        <item x="232"/>
        <item x="985"/>
        <item t="default"/>
      </items>
    </pivotField>
    <pivotField numFmtId="166" showAll="0"/>
    <pivotField showAll="0"/>
    <pivotField showAll="0"/>
    <pivotField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Sum of Annual Salary*Bonus %" fld="9" baseField="3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rowGrandTotals="0" itemPrintTitles="1" createdVersion="4" indent="0" outline="1" outlineData="1" multipleFieldFilters="0" chartFormat="1">
  <location ref="A1:B34" firstHeaderRow="1" firstDataRow="1" firstDataCol="1"/>
  <pivotFields count="14">
    <pivotField showAll="0"/>
    <pivotField showAll="0"/>
    <pivotField axis="axisRow" showAll="0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</pivotField>
    <pivotField showAll="0"/>
    <pivotField showAll="0"/>
    <pivotField showAll="0"/>
    <pivotField showAll="0"/>
    <pivotField showAll="0"/>
    <pivotField numFmtId="164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dataField="1" numFmtId="165" showAll="0"/>
    <pivotField numFmtId="166" showAll="0"/>
    <pivotField showAll="0"/>
    <pivotField showAll="0"/>
    <pivotField showAll="0"/>
  </pivotFields>
  <rowFields count="1">
    <field x="2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</rowItems>
  <colItems count="1">
    <i/>
  </colItems>
  <dataFields count="1">
    <dataField name="Sum of Annual Salary*Bonus %" fld="9" baseField="2" baseItem="1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4" minRefreshableVersion="3" useAutoFormatting="1" rowGrandTotals="0" itemPrintTitles="1" createdVersion="4" indent="0" outline="1" outlineData="1" multipleFieldFilters="0" chartFormat="1">
  <location ref="A1:B3" firstHeaderRow="1" firstDataRow="1" firstDataCol="1"/>
  <pivotFields count="14"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numFmtId="164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dataField="1" numFmtId="165" showAll="0"/>
    <pivotField numFmtId="166" showAll="0"/>
    <pivotField showAll="0"/>
    <pivotField showAll="0"/>
    <pivotField showAll="0"/>
  </pivotFields>
  <rowFields count="1">
    <field x="5"/>
  </rowFields>
  <rowItems count="2">
    <i>
      <x/>
    </i>
    <i>
      <x v="1"/>
    </i>
  </rowItems>
  <colItems count="1">
    <i/>
  </colItems>
  <dataFields count="1">
    <dataField name="Sum of Annual Salary*Bonus %" fld="9" baseField="5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4" minRefreshableVersion="3" useAutoFormatting="1" rowGrandTotals="0" itemPrintTitles="1" createdVersion="4" indent="0" outline="1" outlineData="1" multipleFieldFilters="0" chartFormat="2">
  <location ref="A1:B4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dataField="1" numFmtId="165" showAll="0"/>
    <pivotField numFmtId="166" showAll="0"/>
    <pivotField axis="axisRow" showAll="0">
      <items count="4">
        <item x="2"/>
        <item x="1"/>
        <item x="0"/>
        <item t="default"/>
      </items>
    </pivotField>
    <pivotField showAll="0"/>
    <pivotField showAll="0"/>
  </pivotFields>
  <rowFields count="1">
    <field x="11"/>
  </rowFields>
  <rowItems count="3">
    <i>
      <x/>
    </i>
    <i>
      <x v="1"/>
    </i>
    <i>
      <x v="2"/>
    </i>
  </rowItems>
  <colItems count="1">
    <i/>
  </colItems>
  <dataFields count="1">
    <dataField name="Average of Annual Salary*Bonus %" fld="9" subtotal="average" baseField="11" baseItem="2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2">
  <location ref="A1:C6" firstHeaderRow="1" firstDataRow="2" firstDataCol="1"/>
  <pivotFields count="14">
    <pivotField showAll="0"/>
    <pivotField showAll="0"/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numFmtId="164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dataField="1" numFmtId="165" showAll="0"/>
    <pivotField numFmtId="166"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>
      <x v="3"/>
    </i>
  </rowItems>
  <colFields count="1">
    <field x="5"/>
  </colFields>
  <colItems count="2">
    <i>
      <x/>
    </i>
    <i>
      <x v="1"/>
    </i>
  </colItems>
  <dataFields count="1">
    <dataField name="Average of Annual Salary*Bonus %" fld="9" subtotal="average" baseField="4" baseItem="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4" minRefreshableVersion="3" useAutoFormatting="1" rowGrandTotals="0" itemPrintTitles="1" createdVersion="4" indent="0" outline="1" outlineData="1" multipleFieldFilters="0" chartFormat="1">
  <location ref="A1:B5" firstHeaderRow="1" firstDataRow="1" firstDataCol="1"/>
  <pivotFields count="14">
    <pivotField showAll="0"/>
    <pivotField showAll="0"/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numFmtId="164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dataField="1" numFmtId="165" showAll="0"/>
    <pivotField numFmtId="166"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>
      <x v="3"/>
    </i>
  </rowItems>
  <colItems count="1">
    <i/>
  </colItems>
  <dataFields count="1">
    <dataField name="Average of Annual Salary*Bonus %" fld="9" subtotal="average" baseField="4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3">
  <location ref="A1:H6" firstHeaderRow="1" firstDataRow="2" firstDataCol="1"/>
  <pivotFields count="14">
    <pivotField showAll="0"/>
    <pivotField showAll="0"/>
    <pivotField showAll="0"/>
    <pivotField axis="axisCol" showAll="0">
      <items count="8">
        <item x="3"/>
        <item x="5"/>
        <item x="1"/>
        <item x="4"/>
        <item x="0"/>
        <item x="6"/>
        <item x="2"/>
        <item t="default"/>
      </items>
    </pivotField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numFmtId="164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dataField="1" numFmtId="165" showAll="0"/>
    <pivotField numFmtId="166"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>
      <x v="3"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dataFields count="1">
    <dataField name="Average of Annual Salary*Bonus %" fld="9" subtotal="average" baseField="4" baseItem="0"/>
  </dataFields>
  <chartFormats count="7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4" minRefreshableVersion="3" useAutoFormatting="1" rowGrandTotals="0" itemPrintTitles="1" createdVersion="4" indent="0" outline="1" outlineData="1" multipleFieldFilters="0" chartFormat="1">
  <location ref="A1:B5" firstHeaderRow="1" firstDataRow="1" firstDataCol="1"/>
  <pivotFields count="14">
    <pivotField showAll="0"/>
    <pivotField showAll="0"/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dataField="1" showAll="0">
      <items count="42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t="default"/>
      </items>
    </pivotField>
    <pivotField numFmtId="164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umFmtId="165" showAll="0"/>
    <pivotField numFmtId="166"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>
      <x v="3"/>
    </i>
  </rowItems>
  <colItems count="1">
    <i/>
  </colItems>
  <dataFields count="1">
    <dataField name="Average of Age" fld="7" subtotal="average" baseField="4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0" cacheId="0" applyNumberFormats="0" applyBorderFormats="0" applyFontFormats="0" applyPatternFormats="0" applyAlignmentFormats="0" applyWidthHeightFormats="1" dataCaption="Values" updatedVersion="4" minRefreshableVersion="3" useAutoFormatting="1" rowGrandTotals="0" itemPrintTitles="1" createdVersion="4" indent="0" outline="1" outlineData="1" multipleFieldFilters="0" chartFormat="1">
  <location ref="A1:B3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164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umFmtId="165" showAll="0"/>
    <pivotField dataField="1" numFmtId="166" showAll="0"/>
    <pivotField showAll="0"/>
    <pivotField showAll="0"/>
    <pivotField showAll="0"/>
  </pivotFields>
  <rowFields count="1">
    <field x="8"/>
  </rowFields>
  <rowItems count="3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</rowItems>
  <colItems count="1">
    <i/>
  </colItems>
  <dataFields count="1">
    <dataField name="Sum of Bonus %" fld="10" baseField="8" baseItem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1" cacheId="0" applyNumberFormats="0" applyBorderFormats="0" applyFontFormats="0" applyPatternFormats="0" applyAlignmentFormats="0" applyWidthHeightFormats="1" dataCaption="Values" updatedVersion="4" minRefreshableVersion="3" useAutoFormatting="1" rowGrandTotals="0" itemPrintTitles="1" createdVersion="4" indent="0" outline="1" outlineData="1" multipleFieldFilters="0" chartFormat="1">
  <location ref="A1:B5" firstHeaderRow="1" firstDataRow="1" firstDataCol="1"/>
  <pivotFields count="14">
    <pivotField showAll="0"/>
    <pivotField showAll="0"/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numFmtId="164" showAll="0"/>
    <pivotField numFmtId="165" showAll="0"/>
    <pivotField dataField="1" numFmtId="166"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>
      <x v="3"/>
    </i>
  </rowItems>
  <colItems count="1">
    <i/>
  </colItems>
  <dataFields count="1">
    <dataField name="Average of Bonus %" fld="10" subtotal="average" baseField="4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7" cacheId="1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1">
  <location ref="A4:B11" firstHeaderRow="1" firstDataRow="1" firstDataCol="1"/>
  <pivotFields count="15">
    <pivotField showAll="0"/>
    <pivotField showAll="0"/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showAll="0"/>
    <pivotField numFmtId="164" showAll="0"/>
    <pivotField numFmtId="165" showAll="0"/>
    <pivotField dataField="1" numFmtId="166" showAll="0"/>
    <pivotField showAll="0">
      <items count="4">
        <item x="2"/>
        <item x="1"/>
        <item x="0"/>
        <item t="default"/>
      </items>
    </pivotField>
    <pivotField showAll="0">
      <items count="14">
        <item x="5"/>
        <item x="10"/>
        <item x="11"/>
        <item x="2"/>
        <item x="1"/>
        <item x="7"/>
        <item x="8"/>
        <item x="4"/>
        <item x="3"/>
        <item x="9"/>
        <item x="12"/>
        <item x="0"/>
        <item x="6"/>
        <item t="default"/>
      </items>
    </pivotField>
    <pivotField showAll="0"/>
    <pivotField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Average of Bonus %" fld="10" subtotal="average" baseField="3" baseItem="0"/>
  </dataFields>
  <chartFormats count="1">
    <chartFormat chart="0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1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2">
  <location ref="A1:B35" firstHeaderRow="1" firstDataRow="1" firstDataCol="1"/>
  <pivotFields count="14">
    <pivotField showAll="0"/>
    <pivotField showAll="0"/>
    <pivotField axis="axisRow" showAll="0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</pivotField>
    <pivotField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showAll="0"/>
    <pivotField numFmtId="164" showAll="0"/>
    <pivotField numFmtId="165" showAll="0"/>
    <pivotField dataField="1" numFmtId="166" showAll="0"/>
    <pivotField showAll="0"/>
    <pivotField showAll="0"/>
    <pivotField showAll="0"/>
  </pivotFields>
  <rowFields count="1">
    <field x="2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Items count="1">
    <i/>
  </colItems>
  <dataFields count="1">
    <dataField name="Average of Bonus %" fld="10" subtotal="average" baseField="3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14" cacheId="0" applyNumberFormats="0" applyBorderFormats="0" applyFontFormats="0" applyPatternFormats="0" applyAlignmentFormats="0" applyWidthHeightFormats="1" dataCaption="Values" updatedVersion="4" minRefreshableVersion="3" useAutoFormatting="1" rowGrandTotals="0" itemPrintTitles="1" createdVersion="4" indent="0" outline="1" outlineData="1" multipleFieldFilters="0" chartFormat="1">
  <location ref="A1:B3" firstHeaderRow="1" firstDataRow="1" firstDataCol="1"/>
  <pivotFields count="14"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numFmtId="164" showAll="0"/>
    <pivotField numFmtId="165" showAll="0"/>
    <pivotField dataField="1" numFmtId="166" showAll="0"/>
    <pivotField showAll="0"/>
    <pivotField showAll="0"/>
    <pivotField showAll="0"/>
  </pivotFields>
  <rowFields count="1">
    <field x="5"/>
  </rowFields>
  <rowItems count="2">
    <i>
      <x/>
    </i>
    <i>
      <x v="1"/>
    </i>
  </rowItems>
  <colItems count="1">
    <i/>
  </colItems>
  <dataFields count="1">
    <dataField name="Average of Bonus %" fld="10" subtotal="average" baseField="5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4" minRefreshableVersion="3" useAutoFormatting="1" rowGrandTotals="0" itemPrintTitles="1" createdVersion="4" indent="0" outline="1" outlineData="1" multipleFieldFilters="0" chartFormat="1">
  <location ref="F1:G8" firstHeaderRow="1" firstDataRow="1" firstDataCol="1"/>
  <pivotFields count="15">
    <pivotField dataField="1" showAll="0">
      <items count="912">
        <item x="900"/>
        <item x="124"/>
        <item x="549"/>
        <item x="691"/>
        <item x="272"/>
        <item x="766"/>
        <item x="507"/>
        <item x="279"/>
        <item x="165"/>
        <item x="796"/>
        <item x="631"/>
        <item x="480"/>
        <item x="506"/>
        <item x="817"/>
        <item x="520"/>
        <item x="72"/>
        <item x="457"/>
        <item x="238"/>
        <item x="885"/>
        <item x="132"/>
        <item x="142"/>
        <item x="440"/>
        <item x="463"/>
        <item x="477"/>
        <item x="27"/>
        <item x="898"/>
        <item x="543"/>
        <item x="16"/>
        <item x="140"/>
        <item x="263"/>
        <item x="365"/>
        <item x="575"/>
        <item x="270"/>
        <item x="824"/>
        <item x="670"/>
        <item x="350"/>
        <item x="464"/>
        <item x="844"/>
        <item x="194"/>
        <item x="252"/>
        <item x="78"/>
        <item x="330"/>
        <item x="451"/>
        <item x="273"/>
        <item x="234"/>
        <item x="879"/>
        <item x="743"/>
        <item x="29"/>
        <item x="135"/>
        <item x="319"/>
        <item x="558"/>
        <item x="736"/>
        <item x="469"/>
        <item x="786"/>
        <item x="762"/>
        <item x="421"/>
        <item x="395"/>
        <item x="363"/>
        <item x="491"/>
        <item x="313"/>
        <item x="779"/>
        <item x="770"/>
        <item x="587"/>
        <item x="82"/>
        <item x="356"/>
        <item x="392"/>
        <item x="31"/>
        <item x="470"/>
        <item x="740"/>
        <item x="51"/>
        <item x="83"/>
        <item x="121"/>
        <item x="329"/>
        <item x="88"/>
        <item x="339"/>
        <item x="66"/>
        <item x="90"/>
        <item x="98"/>
        <item x="616"/>
        <item x="795"/>
        <item x="829"/>
        <item x="428"/>
        <item x="312"/>
        <item x="823"/>
        <item x="888"/>
        <item x="219"/>
        <item x="694"/>
        <item x="378"/>
        <item x="316"/>
        <item x="61"/>
        <item x="720"/>
        <item x="811"/>
        <item x="374"/>
        <item x="737"/>
        <item x="148"/>
        <item x="201"/>
        <item x="128"/>
        <item x="12"/>
        <item x="171"/>
        <item x="842"/>
        <item x="15"/>
        <item x="401"/>
        <item x="551"/>
        <item x="318"/>
        <item x="880"/>
        <item x="170"/>
        <item x="841"/>
        <item x="44"/>
        <item x="10"/>
        <item x="773"/>
        <item x="501"/>
        <item x="91"/>
        <item x="599"/>
        <item x="675"/>
        <item x="733"/>
        <item x="459"/>
        <item x="212"/>
        <item x="386"/>
        <item x="695"/>
        <item x="571"/>
        <item x="732"/>
        <item x="862"/>
        <item x="5"/>
        <item x="865"/>
        <item x="825"/>
        <item x="420"/>
        <item x="73"/>
        <item x="742"/>
        <item x="23"/>
        <item x="167"/>
        <item x="722"/>
        <item x="893"/>
        <item x="109"/>
        <item x="196"/>
        <item x="60"/>
        <item x="625"/>
        <item x="304"/>
        <item x="518"/>
        <item x="508"/>
        <item x="198"/>
        <item x="59"/>
        <item x="665"/>
        <item x="206"/>
        <item x="240"/>
        <item x="450"/>
        <item x="726"/>
        <item x="193"/>
        <item x="438"/>
        <item x="188"/>
        <item x="465"/>
        <item x="894"/>
        <item x="349"/>
        <item x="74"/>
        <item x="686"/>
        <item x="249"/>
        <item x="153"/>
        <item x="532"/>
        <item x="280"/>
        <item x="482"/>
        <item x="351"/>
        <item x="360"/>
        <item x="245"/>
        <item x="764"/>
        <item x="775"/>
        <item x="486"/>
        <item x="838"/>
        <item x="250"/>
        <item x="173"/>
        <item x="849"/>
        <item x="17"/>
        <item x="359"/>
        <item x="216"/>
        <item x="579"/>
        <item x="80"/>
        <item x="175"/>
        <item x="837"/>
        <item x="713"/>
        <item x="792"/>
        <item x="685"/>
        <item x="882"/>
        <item x="146"/>
        <item x="426"/>
        <item x="92"/>
        <item x="253"/>
        <item x="700"/>
        <item x="836"/>
        <item x="191"/>
        <item x="621"/>
        <item x="384"/>
        <item x="601"/>
        <item x="181"/>
        <item x="415"/>
        <item x="262"/>
        <item x="229"/>
        <item x="490"/>
        <item x="567"/>
        <item x="390"/>
        <item x="559"/>
        <item x="264"/>
        <item x="129"/>
        <item x="502"/>
        <item x="805"/>
        <item x="790"/>
        <item x="308"/>
        <item x="412"/>
        <item x="604"/>
        <item x="809"/>
        <item x="317"/>
        <item x="158"/>
        <item x="905"/>
        <item x="649"/>
        <item x="505"/>
        <item x="746"/>
        <item x="652"/>
        <item x="100"/>
        <item x="710"/>
        <item x="233"/>
        <item x="820"/>
        <item x="259"/>
        <item x="86"/>
        <item x="411"/>
        <item x="375"/>
        <item x="777"/>
        <item x="68"/>
        <item x="89"/>
        <item x="104"/>
        <item x="489"/>
        <item x="237"/>
        <item x="821"/>
        <item x="708"/>
        <item x="246"/>
        <item x="306"/>
        <item x="210"/>
        <item x="215"/>
        <item x="851"/>
        <item x="265"/>
        <item x="816"/>
        <item x="872"/>
        <item x="833"/>
        <item x="646"/>
        <item x="857"/>
        <item x="326"/>
        <item x="368"/>
        <item x="177"/>
        <item x="638"/>
        <item x="605"/>
        <item x="524"/>
        <item x="526"/>
        <item x="346"/>
        <item x="637"/>
        <item x="106"/>
        <item x="725"/>
        <item x="274"/>
        <item x="562"/>
        <item x="211"/>
        <item x="257"/>
        <item x="728"/>
        <item x="843"/>
        <item x="452"/>
        <item x="39"/>
        <item x="654"/>
        <item x="515"/>
        <item x="141"/>
        <item x="95"/>
        <item x="693"/>
        <item x="588"/>
        <item x="669"/>
        <item x="300"/>
        <item x="397"/>
        <item x="217"/>
        <item x="205"/>
        <item x="534"/>
        <item x="473"/>
        <item x="71"/>
        <item x="157"/>
        <item x="757"/>
        <item x="85"/>
        <item x="602"/>
        <item x="453"/>
        <item x="81"/>
        <item x="150"/>
        <item x="75"/>
        <item x="174"/>
        <item x="6"/>
        <item x="902"/>
        <item x="813"/>
        <item x="184"/>
        <item x="608"/>
        <item x="874"/>
        <item x="37"/>
        <item x="178"/>
        <item x="57"/>
        <item x="636"/>
        <item x="291"/>
        <item x="4"/>
        <item x="116"/>
        <item x="683"/>
        <item x="848"/>
        <item x="528"/>
        <item x="802"/>
        <item x="235"/>
        <item x="721"/>
        <item x="377"/>
        <item x="574"/>
        <item x="131"/>
        <item x="565"/>
        <item x="861"/>
        <item x="554"/>
        <item x="581"/>
        <item x="870"/>
        <item x="309"/>
        <item x="40"/>
        <item x="768"/>
        <item x="487"/>
        <item x="405"/>
        <item x="535"/>
        <item x="653"/>
        <item x="55"/>
        <item x="255"/>
        <item x="573"/>
        <item x="767"/>
        <item x="759"/>
        <item x="56"/>
        <item x="741"/>
        <item x="461"/>
        <item x="58"/>
        <item x="242"/>
        <item x="474"/>
        <item x="651"/>
        <item x="614"/>
        <item x="724"/>
        <item x="295"/>
        <item x="761"/>
        <item x="619"/>
        <item x="299"/>
        <item x="907"/>
        <item x="247"/>
        <item x="341"/>
        <item x="612"/>
        <item x="727"/>
        <item x="783"/>
        <item x="749"/>
        <item x="456"/>
        <item x="504"/>
        <item x="666"/>
        <item x="808"/>
        <item x="222"/>
        <item x="345"/>
        <item x="409"/>
        <item x="627"/>
        <item x="209"/>
        <item x="32"/>
        <item x="564"/>
        <item x="723"/>
        <item x="597"/>
        <item x="115"/>
        <item x="381"/>
        <item x="711"/>
        <item x="224"/>
        <item x="739"/>
        <item x="797"/>
        <item x="301"/>
        <item x="396"/>
        <item x="812"/>
        <item x="854"/>
        <item x="271"/>
        <item x="570"/>
        <item x="672"/>
        <item x="24"/>
        <item x="268"/>
        <item x="35"/>
        <item x="530"/>
        <item x="143"/>
        <item x="511"/>
        <item x="387"/>
        <item x="63"/>
        <item x="204"/>
        <item x="801"/>
        <item x="54"/>
        <item x="481"/>
        <item x="333"/>
        <item x="283"/>
        <item x="835"/>
        <item x="79"/>
        <item x="522"/>
        <item x="197"/>
        <item x="46"/>
        <item x="336"/>
        <item x="449"/>
        <item x="897"/>
        <item x="659"/>
        <item x="840"/>
        <item x="859"/>
        <item x="25"/>
        <item x="182"/>
        <item x="806"/>
        <item x="884"/>
        <item x="220"/>
        <item x="744"/>
        <item x="639"/>
        <item x="284"/>
        <item x="159"/>
        <item x="676"/>
        <item x="758"/>
        <item x="822"/>
        <item x="718"/>
        <item x="154"/>
        <item x="364"/>
        <item x="244"/>
        <item x="417"/>
        <item x="678"/>
        <item x="716"/>
        <item x="891"/>
        <item x="478"/>
        <item x="120"/>
        <item x="190"/>
        <item x="430"/>
        <item x="868"/>
        <item x="717"/>
        <item x="266"/>
        <item x="0"/>
        <item x="692"/>
        <item x="629"/>
        <item x="394"/>
        <item x="584"/>
        <item x="200"/>
        <item x="712"/>
        <item x="747"/>
        <item x="680"/>
        <item x="827"/>
        <item x="134"/>
        <item x="499"/>
        <item x="498"/>
        <item x="548"/>
        <item x="577"/>
        <item x="185"/>
        <item x="580"/>
        <item x="909"/>
        <item x="828"/>
        <item x="497"/>
        <item x="410"/>
        <item x="778"/>
        <item x="863"/>
        <item x="269"/>
        <item x="881"/>
        <item x="876"/>
        <item x="620"/>
        <item x="632"/>
        <item x="2"/>
        <item x="765"/>
        <item x="30"/>
        <item x="383"/>
        <item x="484"/>
        <item x="485"/>
        <item x="886"/>
        <item x="589"/>
        <item x="406"/>
        <item x="434"/>
        <item x="195"/>
        <item x="699"/>
        <item x="719"/>
        <item x="353"/>
        <item x="892"/>
        <item x="594"/>
        <item x="448"/>
        <item x="327"/>
        <item x="875"/>
        <item x="561"/>
        <item x="354"/>
        <item x="860"/>
        <item x="896"/>
        <item x="139"/>
        <item x="832"/>
        <item x="662"/>
        <item x="745"/>
        <item x="379"/>
        <item x="424"/>
        <item x="735"/>
        <item x="303"/>
        <item x="261"/>
        <item x="563"/>
        <item x="203"/>
        <item x="399"/>
        <item x="343"/>
        <item x="592"/>
        <item x="137"/>
        <item x="189"/>
        <item x="687"/>
        <item x="706"/>
        <item x="454"/>
        <item x="94"/>
        <item x="183"/>
        <item x="241"/>
        <item x="223"/>
        <item x="689"/>
        <item x="617"/>
        <item x="3"/>
        <item x="889"/>
        <item x="287"/>
        <item x="568"/>
        <item x="236"/>
        <item x="656"/>
        <item x="164"/>
        <item x="113"/>
        <item x="152"/>
        <item x="556"/>
        <item x="546"/>
        <item x="367"/>
        <item x="52"/>
        <item x="119"/>
        <item x="101"/>
        <item x="630"/>
        <item x="598"/>
        <item x="624"/>
        <item x="871"/>
        <item x="845"/>
        <item x="437"/>
        <item x="576"/>
        <item x="858"/>
        <item x="622"/>
        <item x="690"/>
        <item x="334"/>
        <item x="493"/>
        <item x="644"/>
        <item x="698"/>
        <item x="789"/>
        <item x="138"/>
        <item x="162"/>
        <item x="441"/>
        <item x="277"/>
        <item x="479"/>
        <item x="435"/>
        <item x="70"/>
        <item x="803"/>
        <item x="357"/>
        <item x="495"/>
        <item x="288"/>
        <item x="679"/>
        <item x="640"/>
        <item x="771"/>
        <item x="873"/>
        <item x="830"/>
        <item x="296"/>
        <item x="49"/>
        <item x="207"/>
        <item x="127"/>
        <item x="340"/>
        <item x="110"/>
        <item x="782"/>
        <item x="429"/>
        <item x="547"/>
        <item x="123"/>
        <item x="613"/>
        <item x="525"/>
        <item x="305"/>
        <item x="370"/>
        <item x="906"/>
        <item x="285"/>
        <item x="527"/>
        <item x="852"/>
        <item x="856"/>
        <item x="533"/>
        <item x="540"/>
        <item x="760"/>
        <item x="130"/>
        <item x="791"/>
        <item x="815"/>
        <item x="552"/>
        <item x="382"/>
        <item x="323"/>
        <item x="877"/>
        <item x="635"/>
        <item x="516"/>
        <item x="186"/>
        <item x="645"/>
        <item x="488"/>
        <item x="446"/>
        <item x="673"/>
        <item x="785"/>
        <item x="34"/>
        <item x="714"/>
        <item x="322"/>
        <item x="225"/>
        <item x="376"/>
        <item x="661"/>
        <item x="231"/>
        <item x="180"/>
        <item x="628"/>
        <item x="403"/>
        <item x="781"/>
        <item x="748"/>
        <item x="314"/>
        <item x="826"/>
        <item x="278"/>
        <item x="517"/>
        <item x="776"/>
        <item x="297"/>
        <item x="358"/>
        <item x="372"/>
        <item x="780"/>
        <item x="28"/>
        <item x="11"/>
        <item x="324"/>
        <item x="69"/>
        <item x="529"/>
        <item x="355"/>
        <item x="804"/>
        <item x="674"/>
        <item x="550"/>
        <item x="496"/>
        <item x="834"/>
        <item x="84"/>
        <item x="494"/>
        <item x="161"/>
        <item x="538"/>
        <item x="460"/>
        <item x="864"/>
        <item x="77"/>
        <item x="292"/>
        <item x="348"/>
        <item x="393"/>
        <item x="903"/>
        <item x="275"/>
        <item x="87"/>
        <item x="176"/>
        <item x="819"/>
        <item x="839"/>
        <item x="443"/>
        <item x="610"/>
        <item x="664"/>
        <item x="302"/>
        <item x="22"/>
        <item x="444"/>
        <item x="14"/>
        <item x="169"/>
        <item x="807"/>
        <item x="192"/>
        <item x="754"/>
        <item x="702"/>
        <item x="774"/>
        <item x="45"/>
        <item x="402"/>
        <item x="910"/>
        <item x="227"/>
        <item x="33"/>
        <item x="536"/>
        <item x="187"/>
        <item x="591"/>
        <item x="144"/>
        <item x="572"/>
        <item x="42"/>
        <item x="590"/>
        <item x="682"/>
        <item x="867"/>
        <item x="114"/>
        <item x="371"/>
        <item x="798"/>
        <item x="799"/>
        <item x="105"/>
        <item x="202"/>
        <item x="476"/>
        <item x="643"/>
        <item x="338"/>
        <item x="818"/>
        <item x="623"/>
        <item x="658"/>
        <item x="641"/>
        <item x="248"/>
        <item x="20"/>
        <item x="677"/>
        <item x="667"/>
        <item x="389"/>
        <item x="208"/>
        <item x="878"/>
        <item x="603"/>
        <item x="500"/>
        <item x="149"/>
        <item x="869"/>
        <item x="179"/>
        <item x="48"/>
        <item x="136"/>
        <item x="41"/>
        <item x="439"/>
        <item x="569"/>
        <item x="650"/>
        <item x="887"/>
        <item x="810"/>
        <item x="432"/>
        <item x="388"/>
        <item x="557"/>
        <item x="328"/>
        <item x="103"/>
        <item x="64"/>
        <item x="47"/>
        <item x="697"/>
        <item x="9"/>
        <item x="133"/>
        <item x="361"/>
        <item x="883"/>
        <item x="831"/>
        <item x="218"/>
        <item x="753"/>
        <item x="611"/>
        <item x="107"/>
        <item x="423"/>
        <item x="483"/>
        <item x="503"/>
        <item x="99"/>
        <item x="400"/>
        <item x="855"/>
        <item x="442"/>
        <item x="890"/>
        <item x="214"/>
        <item x="65"/>
        <item x="156"/>
        <item x="325"/>
        <item x="763"/>
        <item x="510"/>
        <item x="553"/>
        <item x="729"/>
        <item x="239"/>
        <item x="282"/>
        <item x="585"/>
        <item x="166"/>
        <item x="647"/>
        <item x="475"/>
        <item x="335"/>
        <item x="531"/>
        <item x="660"/>
        <item x="615"/>
        <item x="391"/>
        <item x="731"/>
        <item x="62"/>
        <item x="541"/>
        <item x="606"/>
        <item x="607"/>
        <item x="307"/>
        <item x="899"/>
        <item x="232"/>
        <item x="298"/>
        <item x="413"/>
        <item x="642"/>
        <item x="310"/>
        <item x="756"/>
        <item x="555"/>
        <item x="671"/>
        <item x="853"/>
        <item x="755"/>
        <item x="408"/>
        <item x="256"/>
        <item x="1"/>
        <item x="492"/>
        <item x="730"/>
        <item x="254"/>
        <item x="514"/>
        <item x="18"/>
        <item x="663"/>
        <item x="294"/>
        <item x="267"/>
        <item x="539"/>
        <item x="163"/>
        <item x="118"/>
        <item x="595"/>
        <item x="276"/>
        <item x="655"/>
        <item x="36"/>
        <item x="455"/>
        <item x="701"/>
        <item x="847"/>
        <item x="416"/>
        <item x="251"/>
        <item x="366"/>
        <item x="578"/>
        <item x="618"/>
        <item x="734"/>
        <item x="404"/>
        <item x="53"/>
        <item x="512"/>
        <item x="419"/>
        <item x="633"/>
        <item x="293"/>
        <item x="347"/>
        <item x="407"/>
        <item x="13"/>
        <item x="523"/>
        <item x="657"/>
        <item x="750"/>
        <item x="125"/>
        <item x="122"/>
        <item x="596"/>
        <item x="38"/>
        <item x="199"/>
        <item x="337"/>
        <item x="648"/>
        <item x="414"/>
        <item x="560"/>
        <item x="7"/>
        <item x="850"/>
        <item x="213"/>
        <item x="436"/>
        <item x="290"/>
        <item x="901"/>
        <item x="471"/>
        <item x="230"/>
        <item x="751"/>
        <item x="772"/>
        <item x="321"/>
        <item x="117"/>
        <item x="793"/>
        <item x="258"/>
        <item x="369"/>
        <item x="908"/>
        <item x="519"/>
        <item x="108"/>
        <item x="704"/>
        <item x="544"/>
        <item x="311"/>
        <item x="715"/>
        <item x="467"/>
        <item x="151"/>
        <item x="147"/>
        <item x="800"/>
        <item x="445"/>
        <item x="542"/>
        <item x="76"/>
        <item x="289"/>
        <item x="705"/>
        <item x="521"/>
        <item x="566"/>
        <item x="160"/>
        <item x="425"/>
        <item x="385"/>
        <item x="8"/>
        <item x="586"/>
        <item x="545"/>
        <item x="433"/>
        <item x="688"/>
        <item x="26"/>
        <item x="418"/>
        <item x="703"/>
        <item x="93"/>
        <item x="738"/>
        <item x="320"/>
        <item x="96"/>
        <item x="352"/>
        <item x="260"/>
        <item x="344"/>
        <item x="895"/>
        <item x="43"/>
        <item x="331"/>
        <item x="447"/>
        <item x="168"/>
        <item x="19"/>
        <item x="172"/>
        <item x="788"/>
        <item x="784"/>
        <item x="427"/>
        <item x="600"/>
        <item x="422"/>
        <item x="472"/>
        <item x="866"/>
        <item x="145"/>
        <item x="696"/>
        <item x="769"/>
        <item x="681"/>
        <item x="626"/>
        <item x="362"/>
        <item x="21"/>
        <item x="112"/>
        <item x="593"/>
        <item x="228"/>
        <item x="380"/>
        <item x="787"/>
        <item x="513"/>
        <item x="904"/>
        <item x="668"/>
        <item x="126"/>
        <item x="315"/>
        <item x="462"/>
        <item x="509"/>
        <item x="67"/>
        <item x="537"/>
        <item x="286"/>
        <item x="221"/>
        <item x="458"/>
        <item x="332"/>
        <item x="468"/>
        <item x="709"/>
        <item x="226"/>
        <item x="814"/>
        <item x="342"/>
        <item x="634"/>
        <item x="155"/>
        <item x="243"/>
        <item x="111"/>
        <item x="50"/>
        <item x="752"/>
        <item x="466"/>
        <item x="707"/>
        <item x="431"/>
        <item x="97"/>
        <item x="373"/>
        <item x="582"/>
        <item x="609"/>
        <item x="583"/>
        <item x="102"/>
        <item x="398"/>
        <item x="684"/>
        <item x="281"/>
        <item x="846"/>
        <item x="794"/>
        <item t="default"/>
      </items>
    </pivotField>
    <pivotField showAll="0"/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showAll="0"/>
    <pivotField numFmtId="164" showAll="0"/>
    <pivotField numFmtId="165" showAll="0"/>
    <pivotField numFmtId="166" showAll="0"/>
    <pivotField showAll="0"/>
    <pivotField showAll="0"/>
    <pivotField showAll="0"/>
    <pivotField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Count of  Emp ID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4">
  <location ref="A1:E9" firstHeaderRow="1" firstDataRow="2" firstDataCol="1"/>
  <pivotFields count="15">
    <pivotField dataField="1" showAll="0"/>
    <pivotField showAll="0"/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axis="axisCol" showAll="0">
      <items count="5">
        <item x="1"/>
        <item x="0"/>
        <item x="2"/>
        <item x="3"/>
        <item t="default"/>
      </items>
    </pivotField>
    <pivotField showAll="0"/>
    <pivotField numFmtId="164" showAll="0"/>
    <pivotField numFmtId="165" showAll="0"/>
    <pivotField numFmtId="166" showAll="0"/>
    <pivotField showAll="0"/>
    <pivotField showAll="0"/>
    <pivotField showAll="0"/>
    <pivotField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1">
    <field x="6"/>
  </colFields>
  <colItems count="4">
    <i>
      <x/>
    </i>
    <i>
      <x v="1"/>
    </i>
    <i>
      <x v="2"/>
    </i>
    <i>
      <x v="3"/>
    </i>
  </colItems>
  <dataFields count="1">
    <dataField name="Count of  Emp ID" fld="0" subtotal="count" baseField="0" baseItem="0"/>
  </dataFields>
  <chartFormats count="8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5" cacheId="2" applyNumberFormats="0" applyBorderFormats="0" applyFontFormats="0" applyPatternFormats="0" applyAlignmentFormats="0" applyWidthHeightFormats="1" dataCaption="Values" updatedVersion="4" minRefreshableVersion="3" useAutoFormatting="1" rowGrandTotals="0" itemPrintTitles="1" createdVersion="4" indent="0" outline="1" outlineData="1" multipleFieldFilters="0" chartFormat="1">
  <location ref="A1:B8" firstHeaderRow="1" firstDataRow="1" firstDataCol="1"/>
  <pivotFields count="13"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showAll="0"/>
    <pivotField numFmtId="164" showAll="0"/>
    <pivotField dataField="1" numFmtId="165" showAll="0"/>
    <pivotField numFmtId="166" showAll="0"/>
    <pivotField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Average of Annual Salary*Bonus %" fld="7" subtotal="average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ivotTable8" cacheId="1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1">
  <location ref="A1:N5" firstHeaderRow="1" firstDataRow="2" firstDataCol="1"/>
  <pivotFields count="15">
    <pivotField dataField="1"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5" showAll="0"/>
    <pivotField numFmtId="166" showAll="0"/>
    <pivotField axis="axisRow" showAll="0">
      <items count="4">
        <item x="2"/>
        <item x="1"/>
        <item x="0"/>
        <item t="default"/>
      </items>
    </pivotField>
    <pivotField axis="axisCol" showAll="0">
      <items count="14">
        <item x="5"/>
        <item x="10"/>
        <item x="11"/>
        <item x="2"/>
        <item x="1"/>
        <item x="7"/>
        <item x="8"/>
        <item x="4"/>
        <item x="3"/>
        <item x="9"/>
        <item x="12"/>
        <item x="0"/>
        <item x="6"/>
        <item t="default"/>
      </items>
    </pivotField>
    <pivotField showAll="0"/>
    <pivotField showAll="0"/>
  </pivotFields>
  <rowFields count="1">
    <field x="11"/>
  </rowFields>
  <rowItems count="3">
    <i>
      <x/>
    </i>
    <i>
      <x v="1"/>
    </i>
    <i>
      <x v="2"/>
    </i>
  </rowItems>
  <colFields count="1">
    <field x="12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colItems>
  <dataFields count="1">
    <dataField name="Count of  Emp ID" fld="0" subtotal="count" baseField="0" baseItem="0"/>
  </dataField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3">
  <location ref="A1:H24" firstHeaderRow="1" firstDataRow="2" firstDataCol="1"/>
  <pivotFields count="17">
    <pivotField dataField="1" showAll="0"/>
    <pivotField showAll="0"/>
    <pivotField showAll="0"/>
    <pivotField axis="axisCol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showAll="0"/>
    <pivotField numFmtId="164" showAll="0"/>
    <pivotField numFmtId="165" showAll="0"/>
    <pivotField numFmtId="166" showAll="0"/>
    <pivotField showAll="0"/>
    <pivotField showAll="0"/>
    <pivotField showAll="0"/>
    <pivotField showAll="0"/>
    <pivotField showAll="0"/>
    <pivotField axis="axisRow" showAll="0">
      <items count="24">
        <item h="1" x="1"/>
        <item x="19"/>
        <item x="22"/>
        <item x="12"/>
        <item x="13"/>
        <item x="17"/>
        <item x="10"/>
        <item x="21"/>
        <item x="14"/>
        <item x="9"/>
        <item x="20"/>
        <item x="8"/>
        <item x="15"/>
        <item x="7"/>
        <item x="4"/>
        <item x="16"/>
        <item x="11"/>
        <item x="3"/>
        <item x="6"/>
        <item x="5"/>
        <item x="2"/>
        <item x="0"/>
        <item x="18"/>
        <item t="default"/>
      </items>
    </pivotField>
  </pivotFields>
  <rowFields count="1">
    <field x="16"/>
  </rowFields>
  <rowItems count="2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dataFields count="1">
    <dataField name="Count of  Emp ID" fld="0" subtotal="count" baseField="0" baseItem="0"/>
  </dataFields>
  <chartFormats count="1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" format="7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6" count="1" selected="0">
            <x v="22"/>
          </reference>
        </references>
      </pivotArea>
    </chartFormat>
    <chartFormat chart="2" format="8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6" count="1" selected="0">
            <x v="22"/>
          </reference>
        </references>
      </pivotArea>
    </chartFormat>
    <chartFormat chart="2" format="9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6" count="1" selected="0">
            <x v="22"/>
          </reference>
        </references>
      </pivotArea>
    </chartFormat>
    <chartFormat chart="2" format="10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6" count="1" selected="0">
            <x v="22"/>
          </reference>
        </references>
      </pivotArea>
    </chartFormat>
    <chartFormat chart="2" format="1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6" count="1" selected="0">
            <x v="22"/>
          </reference>
        </references>
      </pivotArea>
    </chartFormat>
    <chartFormat chart="2" format="12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6" count="1" selected="0">
            <x v="22"/>
          </reference>
        </references>
      </pivotArea>
    </chartFormat>
    <chartFormat chart="2" format="13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6" count="1" selected="0">
            <x v="2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PivotTable4" cacheId="4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2">
  <location ref="A1:E9" firstHeaderRow="1" firstDataRow="2" firstDataCol="1"/>
  <pivotFields count="18">
    <pivotField dataField="1" showAll="0"/>
    <pivotField showAll="0"/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showAll="0"/>
    <pivotField numFmtId="164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umFmtId="165" showAll="0"/>
    <pivotField numFmtId="166"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1">
    <field x="17"/>
  </colFields>
  <colItems count="4">
    <i>
      <x/>
    </i>
    <i>
      <x v="1"/>
    </i>
    <i>
      <x v="2"/>
    </i>
    <i>
      <x v="3"/>
    </i>
  </colItems>
  <dataFields count="1">
    <dataField name="Count of  Emp ID" fld="0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0.xml><?xml version="1.0" encoding="utf-8"?>
<pivotTableDefinition xmlns="http://schemas.openxmlformats.org/spreadsheetml/2006/main" name="PivotTable5" cacheId="4" applyNumberFormats="0" applyBorderFormats="0" applyFontFormats="0" applyPatternFormats="0" applyAlignmentFormats="0" applyWidthHeightFormats="1" dataCaption="Values" updatedVersion="4" minRefreshableVersion="3" useAutoFormatting="1" rowGrandTotals="0" itemPrintTitles="1" createdVersion="4" indent="0" outline="1" outlineData="1" multipleFieldFilters="0" chartFormat="1">
  <location ref="A1:C31" firstHeaderRow="0" firstDataRow="1" firstDataCol="1"/>
  <pivotFields count="18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numFmtId="164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umFmtId="165" showAll="0"/>
    <pivotField dataField="1" numFmtId="166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3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</rowItems>
  <colFields count="1">
    <field x="-2"/>
  </colFields>
  <colItems count="2">
    <i>
      <x/>
    </i>
    <i i="1">
      <x v="1"/>
    </i>
  </colItems>
  <dataFields count="2">
    <dataField name="Count of  Emp ID" fld="0" subtotal="count" baseField="0" baseItem="0"/>
    <dataField name="Average of Bonus %" fld="10" subtotal="average" baseField="8" baseItem="1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4" minRefreshableVersion="3" useAutoFormatting="1" rowGrandTotals="0" itemPrintTitles="1" createdVersion="4" indent="0" outline="1" outlineData="1" multipleFieldFilters="0" chartFormat="1">
  <location ref="A3:B10" firstHeaderRow="1" firstDataRow="1" firstDataCol="1" rowPageCount="1" colPageCount="1"/>
  <pivotFields count="19">
    <pivotField showAll="0"/>
    <pivotField showAll="0"/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showAll="0"/>
    <pivotField numFmtId="164" showAll="0"/>
    <pivotField numFmtId="165" showAll="0"/>
    <pivotField numFmtId="166" showAll="0"/>
    <pivotField showAll="0"/>
    <pivotField showAll="0"/>
    <pivotField showAll="0"/>
    <pivotField showAll="0"/>
    <pivotField showAll="0"/>
    <pivotField axis="axisPage" multipleItemSelectionAllowed="1" showAll="0">
      <items count="24">
        <item h="1" x="1"/>
        <item x="19"/>
        <item x="22"/>
        <item x="12"/>
        <item x="13"/>
        <item x="17"/>
        <item x="10"/>
        <item x="21"/>
        <item x="14"/>
        <item x="9"/>
        <item x="20"/>
        <item x="8"/>
        <item x="15"/>
        <item x="7"/>
        <item x="4"/>
        <item x="16"/>
        <item x="11"/>
        <item x="3"/>
        <item x="6"/>
        <item x="5"/>
        <item x="2"/>
        <item x="0"/>
        <item x="18"/>
        <item t="default"/>
      </items>
    </pivotField>
    <pivotField showAll="0"/>
    <pivotField dataField="1" showAll="0">
      <items count="85">
        <item x="1"/>
        <item x="59"/>
        <item x="19"/>
        <item x="4"/>
        <item x="40"/>
        <item x="80"/>
        <item x="10"/>
        <item x="61"/>
        <item x="44"/>
        <item x="41"/>
        <item x="45"/>
        <item x="21"/>
        <item x="75"/>
        <item x="63"/>
        <item x="81"/>
        <item x="71"/>
        <item x="69"/>
        <item x="17"/>
        <item x="28"/>
        <item x="53"/>
        <item x="2"/>
        <item x="50"/>
        <item x="64"/>
        <item x="12"/>
        <item x="29"/>
        <item x="27"/>
        <item x="5"/>
        <item x="52"/>
        <item x="23"/>
        <item x="79"/>
        <item x="42"/>
        <item x="77"/>
        <item x="48"/>
        <item x="3"/>
        <item x="65"/>
        <item x="49"/>
        <item x="39"/>
        <item x="37"/>
        <item x="36"/>
        <item x="73"/>
        <item x="25"/>
        <item x="9"/>
        <item x="68"/>
        <item x="62"/>
        <item x="55"/>
        <item x="20"/>
        <item x="46"/>
        <item x="54"/>
        <item x="47"/>
        <item x="7"/>
        <item x="11"/>
        <item x="43"/>
        <item x="67"/>
        <item x="70"/>
        <item x="66"/>
        <item x="0"/>
        <item x="57"/>
        <item x="51"/>
        <item x="35"/>
        <item x="31"/>
        <item x="60"/>
        <item x="82"/>
        <item x="58"/>
        <item x="14"/>
        <item x="18"/>
        <item x="74"/>
        <item x="83"/>
        <item x="16"/>
        <item x="34"/>
        <item x="33"/>
        <item x="78"/>
        <item x="24"/>
        <item x="22"/>
        <item x="32"/>
        <item x="30"/>
        <item x="13"/>
        <item x="76"/>
        <item x="6"/>
        <item x="72"/>
        <item x="38"/>
        <item x="15"/>
        <item x="8"/>
        <item x="26"/>
        <item x="56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pageFields count="1">
    <pageField fld="16" hier="-1"/>
  </pageFields>
  <dataFields count="1">
    <dataField name="Average of Days_of_employment" fld="18" subtotal="average" baseField="0" baseItem="13627816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2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4" minRefreshableVersion="3" useAutoFormatting="1" rowGrandTotals="0" itemPrintTitles="1" createdVersion="4" indent="0" outline="1" outlineData="1" multipleFieldFilters="0" chartFormat="3">
  <location ref="A3:C10" firstHeaderRow="0" firstDataRow="1" firstDataCol="1" rowPageCount="1" colPageCount="1"/>
  <pivotFields count="19">
    <pivotField showAll="0"/>
    <pivotField showAll="0"/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showAll="0"/>
    <pivotField numFmtId="164" showAll="0"/>
    <pivotField dataField="1" numFmtId="165" showAll="0"/>
    <pivotField numFmtId="166" showAll="0"/>
    <pivotField showAll="0"/>
    <pivotField showAll="0"/>
    <pivotField showAll="0"/>
    <pivotField showAll="0"/>
    <pivotField showAll="0"/>
    <pivotField axis="axisPage" multipleItemSelectionAllowed="1" showAll="0">
      <items count="24">
        <item h="1" x="1"/>
        <item x="19"/>
        <item x="22"/>
        <item x="12"/>
        <item x="13"/>
        <item x="17"/>
        <item x="10"/>
        <item x="21"/>
        <item x="14"/>
        <item x="9"/>
        <item x="20"/>
        <item x="8"/>
        <item x="15"/>
        <item x="7"/>
        <item x="4"/>
        <item x="16"/>
        <item x="11"/>
        <item x="3"/>
        <item x="6"/>
        <item x="5"/>
        <item x="2"/>
        <item x="0"/>
        <item x="18"/>
        <item t="default"/>
      </items>
    </pivotField>
    <pivotField showAll="0"/>
    <pivotField dataField="1" showAll="0">
      <items count="85">
        <item x="1"/>
        <item x="59"/>
        <item x="19"/>
        <item x="4"/>
        <item x="40"/>
        <item x="80"/>
        <item x="10"/>
        <item x="61"/>
        <item x="44"/>
        <item x="41"/>
        <item x="45"/>
        <item x="21"/>
        <item x="75"/>
        <item x="63"/>
        <item x="81"/>
        <item x="71"/>
        <item x="69"/>
        <item x="17"/>
        <item x="28"/>
        <item x="53"/>
        <item x="2"/>
        <item x="50"/>
        <item x="64"/>
        <item x="12"/>
        <item x="29"/>
        <item x="27"/>
        <item x="5"/>
        <item x="52"/>
        <item x="23"/>
        <item x="79"/>
        <item x="42"/>
        <item x="77"/>
        <item x="48"/>
        <item x="3"/>
        <item x="65"/>
        <item x="49"/>
        <item x="39"/>
        <item x="37"/>
        <item x="36"/>
        <item x="73"/>
        <item x="25"/>
        <item x="9"/>
        <item x="68"/>
        <item x="62"/>
        <item x="55"/>
        <item x="20"/>
        <item x="46"/>
        <item x="54"/>
        <item x="47"/>
        <item x="7"/>
        <item x="11"/>
        <item x="43"/>
        <item x="67"/>
        <item x="70"/>
        <item x="66"/>
        <item x="0"/>
        <item x="57"/>
        <item x="51"/>
        <item x="35"/>
        <item x="31"/>
        <item x="60"/>
        <item x="82"/>
        <item x="58"/>
        <item x="14"/>
        <item x="18"/>
        <item x="74"/>
        <item x="83"/>
        <item x="16"/>
        <item x="34"/>
        <item x="33"/>
        <item x="78"/>
        <item x="24"/>
        <item x="22"/>
        <item x="32"/>
        <item x="30"/>
        <item x="13"/>
        <item x="76"/>
        <item x="6"/>
        <item x="72"/>
        <item x="38"/>
        <item x="15"/>
        <item x="8"/>
        <item x="26"/>
        <item x="56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1">
    <field x="-2"/>
  </colFields>
  <colItems count="2">
    <i>
      <x/>
    </i>
    <i i="1">
      <x v="1"/>
    </i>
  </colItems>
  <pageFields count="1">
    <pageField fld="16" hier="-1"/>
  </pageFields>
  <dataFields count="2">
    <dataField name="Average of Days_of_employment" fld="18" subtotal="average" baseField="0" baseItem="13627816"/>
    <dataField name="Average of Annual Salary*Bonus %" fld="9" subtotal="average" baseField="3" baseItem="1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3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ivotTable" Target="../pivotTables/pivotTable15.xml"/><Relationship Id="rId1" Type="http://schemas.openxmlformats.org/officeDocument/2006/relationships/pivotTable" Target="../pivotTables/pivotTable1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6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ivotTable" Target="../pivotTables/pivot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ivotTable" Target="../pivotTables/pivotTable18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ivotTable" Target="../pivotTables/pivotTable19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ivotTable" Target="../pivotTables/pivotTable20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ivotTable" Target="../pivotTables/pivotTable21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ivotTable" Target="../pivotTables/pivot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1001"/>
  <sheetViews>
    <sheetView tabSelected="1" workbookViewId="0">
      <selection activeCell="Q2" sqref="Q2"/>
    </sheetView>
  </sheetViews>
  <sheetFormatPr defaultColWidth="12.5703125" defaultRowHeight="15.75" customHeight="1" x14ac:dyDescent="0.2"/>
  <cols>
    <col min="2" max="2" width="15.5703125" customWidth="1"/>
    <col min="5" max="5" width="19.42578125" customWidth="1"/>
    <col min="10" max="10" width="24.7109375" customWidth="1"/>
    <col min="15" max="15" width="22" customWidth="1"/>
    <col min="16" max="16" width="38.7109375" customWidth="1"/>
    <col min="19" max="19" width="20.85546875" customWidth="1"/>
    <col min="20" max="20" width="14.42578125" customWidth="1"/>
  </cols>
  <sheetData>
    <row r="1" spans="1:21" ht="15.75" customHeight="1" x14ac:dyDescent="0.25">
      <c r="A1" s="1" t="s">
        <v>1982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2035</v>
      </c>
      <c r="P1" s="25" t="s">
        <v>2038</v>
      </c>
      <c r="Q1" s="25" t="s">
        <v>2039</v>
      </c>
      <c r="R1" s="25" t="s">
        <v>2040</v>
      </c>
      <c r="S1" s="25" t="s">
        <v>2041</v>
      </c>
      <c r="T1" s="25" t="s">
        <v>2044</v>
      </c>
      <c r="U1" s="25"/>
    </row>
    <row r="2" spans="1:21" ht="15.75" customHeight="1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4">
        <v>55</v>
      </c>
      <c r="I2" s="5">
        <v>42468</v>
      </c>
      <c r="J2" s="6">
        <v>141604</v>
      </c>
      <c r="K2" s="7">
        <v>0.15</v>
      </c>
      <c r="L2" s="3" t="s">
        <v>20</v>
      </c>
      <c r="M2" s="3" t="s">
        <v>21</v>
      </c>
      <c r="N2" s="5">
        <v>44485</v>
      </c>
      <c r="O2" t="str">
        <f>CONCATENATE(M2," ",L2)</f>
        <v>Seattle United States</v>
      </c>
      <c r="P2" t="str">
        <f>CONCATENATE(B2," ",C2)</f>
        <v>Emily Davis Sr. Manger</v>
      </c>
      <c r="Q2">
        <f>IF(N2="",-1,YEAR(N2))</f>
        <v>2021</v>
      </c>
      <c r="R2">
        <f>ROUNDUP(MONTH(I2)/3,0)</f>
        <v>2</v>
      </c>
      <c r="S2">
        <f>IF(Q2=-1,-1,N2-I2)</f>
        <v>2017</v>
      </c>
      <c r="T2">
        <f>IF(N2="",-1,NETWORKDAYS(I2,N2))</f>
        <v>1441</v>
      </c>
    </row>
    <row r="3" spans="1:21" ht="15.75" customHeight="1" x14ac:dyDescent="0.25">
      <c r="A3" s="8" t="s">
        <v>22</v>
      </c>
      <c r="B3" s="8" t="s">
        <v>23</v>
      </c>
      <c r="C3" s="8" t="s">
        <v>24</v>
      </c>
      <c r="D3" s="8" t="s">
        <v>16</v>
      </c>
      <c r="E3" s="8" t="s">
        <v>25</v>
      </c>
      <c r="F3" s="8" t="s">
        <v>26</v>
      </c>
      <c r="G3" s="8" t="s">
        <v>27</v>
      </c>
      <c r="H3" s="9">
        <v>59</v>
      </c>
      <c r="I3" s="10">
        <v>35763</v>
      </c>
      <c r="J3" s="11">
        <v>99975</v>
      </c>
      <c r="K3" s="12">
        <v>0</v>
      </c>
      <c r="L3" s="8" t="s">
        <v>28</v>
      </c>
      <c r="M3" s="8" t="s">
        <v>29</v>
      </c>
      <c r="N3" s="13" t="s">
        <v>30</v>
      </c>
      <c r="O3" t="str">
        <f t="shared" ref="O3:O66" si="0">CONCATENATE(M3," ",L3)</f>
        <v>Chongqing China</v>
      </c>
      <c r="P3" t="str">
        <f t="shared" ref="P3:P66" si="1">CONCATENATE(B3," ",C3)</f>
        <v>Theodore Dinh Technical Architect</v>
      </c>
      <c r="Q3">
        <f t="shared" ref="Q3:Q66" si="2">IF(N3="",-1,YEAR(N3))</f>
        <v>-1</v>
      </c>
      <c r="R3">
        <f t="shared" ref="R3:R66" si="3">ROUNDUP(MONTH(I3)/3,0)</f>
        <v>4</v>
      </c>
      <c r="S3">
        <f t="shared" ref="S3:S66" si="4">IF(Q3=-1,-1,N3-I3)</f>
        <v>-1</v>
      </c>
      <c r="T3">
        <f t="shared" ref="T3:T66" si="5">IF(N3="",-1,NETWORKDAYS(I3,N3))</f>
        <v>-1</v>
      </c>
    </row>
    <row r="4" spans="1:21" ht="15.75" customHeight="1" x14ac:dyDescent="0.25">
      <c r="A4" s="3" t="s">
        <v>31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18</v>
      </c>
      <c r="G4" s="3" t="s">
        <v>36</v>
      </c>
      <c r="H4" s="4">
        <v>50</v>
      </c>
      <c r="I4" s="5">
        <v>39016</v>
      </c>
      <c r="J4" s="6">
        <v>163099</v>
      </c>
      <c r="K4" s="7">
        <v>0.2</v>
      </c>
      <c r="L4" s="3" t="s">
        <v>20</v>
      </c>
      <c r="M4" s="3" t="s">
        <v>37</v>
      </c>
      <c r="N4" s="14" t="s">
        <v>30</v>
      </c>
      <c r="O4" t="str">
        <f t="shared" si="0"/>
        <v>Chicago United States</v>
      </c>
      <c r="P4" t="str">
        <f t="shared" si="1"/>
        <v>Luna Sanders Director</v>
      </c>
      <c r="Q4">
        <f t="shared" si="2"/>
        <v>-1</v>
      </c>
      <c r="R4">
        <f t="shared" si="3"/>
        <v>4</v>
      </c>
      <c r="S4">
        <f t="shared" si="4"/>
        <v>-1</v>
      </c>
      <c r="T4">
        <f t="shared" si="5"/>
        <v>-1</v>
      </c>
    </row>
    <row r="5" spans="1:21" ht="15.75" customHeight="1" x14ac:dyDescent="0.25">
      <c r="A5" s="8" t="s">
        <v>38</v>
      </c>
      <c r="B5" s="8" t="s">
        <v>39</v>
      </c>
      <c r="C5" s="8" t="s">
        <v>40</v>
      </c>
      <c r="D5" s="8" t="s">
        <v>16</v>
      </c>
      <c r="E5" s="8" t="s">
        <v>25</v>
      </c>
      <c r="F5" s="8" t="s">
        <v>18</v>
      </c>
      <c r="G5" s="8" t="s">
        <v>36</v>
      </c>
      <c r="H5" s="9">
        <v>26</v>
      </c>
      <c r="I5" s="10">
        <v>43735</v>
      </c>
      <c r="J5" s="11">
        <v>84913</v>
      </c>
      <c r="K5" s="12">
        <v>7.0000000000000007E-2</v>
      </c>
      <c r="L5" s="8" t="s">
        <v>20</v>
      </c>
      <c r="M5" s="8" t="s">
        <v>37</v>
      </c>
      <c r="N5" s="13" t="s">
        <v>30</v>
      </c>
      <c r="O5" t="str">
        <f t="shared" si="0"/>
        <v>Chicago United States</v>
      </c>
      <c r="P5" t="str">
        <f t="shared" si="1"/>
        <v>Penelope Jordan Computer Systems Manager</v>
      </c>
      <c r="Q5">
        <f t="shared" si="2"/>
        <v>-1</v>
      </c>
      <c r="R5">
        <f t="shared" si="3"/>
        <v>3</v>
      </c>
      <c r="S5">
        <f t="shared" si="4"/>
        <v>-1</v>
      </c>
      <c r="T5">
        <f t="shared" si="5"/>
        <v>-1</v>
      </c>
    </row>
    <row r="6" spans="1:21" ht="15.75" customHeight="1" x14ac:dyDescent="0.25">
      <c r="A6" s="3" t="s">
        <v>41</v>
      </c>
      <c r="B6" s="3" t="s">
        <v>42</v>
      </c>
      <c r="C6" s="3" t="s">
        <v>43</v>
      </c>
      <c r="D6" s="3" t="s">
        <v>34</v>
      </c>
      <c r="E6" s="3" t="s">
        <v>25</v>
      </c>
      <c r="F6" s="3" t="s">
        <v>26</v>
      </c>
      <c r="G6" s="3" t="s">
        <v>27</v>
      </c>
      <c r="H6" s="4">
        <v>55</v>
      </c>
      <c r="I6" s="5">
        <v>35023</v>
      </c>
      <c r="J6" s="6">
        <v>95409</v>
      </c>
      <c r="K6" s="7">
        <v>0</v>
      </c>
      <c r="L6" s="3" t="s">
        <v>20</v>
      </c>
      <c r="M6" s="3" t="s">
        <v>44</v>
      </c>
      <c r="N6" s="14" t="s">
        <v>30</v>
      </c>
      <c r="O6" t="str">
        <f t="shared" si="0"/>
        <v>Phoenix United States</v>
      </c>
      <c r="P6" t="str">
        <f t="shared" si="1"/>
        <v>Austin Vo Sr. Analyst</v>
      </c>
      <c r="Q6">
        <f t="shared" si="2"/>
        <v>-1</v>
      </c>
      <c r="R6">
        <f t="shared" si="3"/>
        <v>4</v>
      </c>
      <c r="S6">
        <f t="shared" si="4"/>
        <v>-1</v>
      </c>
      <c r="T6">
        <f t="shared" si="5"/>
        <v>-1</v>
      </c>
    </row>
    <row r="7" spans="1:21" ht="15.75" customHeight="1" x14ac:dyDescent="0.25">
      <c r="A7" s="8" t="s">
        <v>45</v>
      </c>
      <c r="B7" s="8" t="s">
        <v>46</v>
      </c>
      <c r="C7" s="8" t="s">
        <v>47</v>
      </c>
      <c r="D7" s="8" t="s">
        <v>48</v>
      </c>
      <c r="E7" s="8" t="s">
        <v>49</v>
      </c>
      <c r="F7" s="8" t="s">
        <v>26</v>
      </c>
      <c r="G7" s="8" t="s">
        <v>27</v>
      </c>
      <c r="H7" s="9">
        <v>57</v>
      </c>
      <c r="I7" s="10">
        <v>42759</v>
      </c>
      <c r="J7" s="11">
        <v>50994</v>
      </c>
      <c r="K7" s="12">
        <v>0</v>
      </c>
      <c r="L7" s="8" t="s">
        <v>28</v>
      </c>
      <c r="M7" s="8" t="s">
        <v>29</v>
      </c>
      <c r="N7" s="13" t="s">
        <v>30</v>
      </c>
      <c r="O7" t="str">
        <f t="shared" si="0"/>
        <v>Chongqing China</v>
      </c>
      <c r="P7" t="str">
        <f t="shared" si="1"/>
        <v>Joshua Gupta Account Representative</v>
      </c>
      <c r="Q7">
        <f t="shared" si="2"/>
        <v>-1</v>
      </c>
      <c r="R7">
        <f t="shared" si="3"/>
        <v>1</v>
      </c>
      <c r="S7">
        <f t="shared" si="4"/>
        <v>-1</v>
      </c>
      <c r="T7">
        <f t="shared" si="5"/>
        <v>-1</v>
      </c>
    </row>
    <row r="8" spans="1:21" ht="15.75" customHeight="1" x14ac:dyDescent="0.25">
      <c r="A8" s="3" t="s">
        <v>50</v>
      </c>
      <c r="B8" s="3" t="s">
        <v>51</v>
      </c>
      <c r="C8" s="3" t="s">
        <v>52</v>
      </c>
      <c r="D8" s="3" t="s">
        <v>16</v>
      </c>
      <c r="E8" s="3" t="s">
        <v>49</v>
      </c>
      <c r="F8" s="3" t="s">
        <v>18</v>
      </c>
      <c r="G8" s="3" t="s">
        <v>36</v>
      </c>
      <c r="H8" s="4">
        <v>27</v>
      </c>
      <c r="I8" s="5">
        <v>44013</v>
      </c>
      <c r="J8" s="6">
        <v>119746</v>
      </c>
      <c r="K8" s="7">
        <v>0.1</v>
      </c>
      <c r="L8" s="3" t="s">
        <v>20</v>
      </c>
      <c r="M8" s="3" t="s">
        <v>44</v>
      </c>
      <c r="N8" s="14" t="s">
        <v>30</v>
      </c>
      <c r="O8" t="str">
        <f t="shared" si="0"/>
        <v>Phoenix United States</v>
      </c>
      <c r="P8" t="str">
        <f t="shared" si="1"/>
        <v>Ruby Barnes Manager</v>
      </c>
      <c r="Q8">
        <f t="shared" si="2"/>
        <v>-1</v>
      </c>
      <c r="R8">
        <f t="shared" si="3"/>
        <v>3</v>
      </c>
      <c r="S8">
        <f t="shared" si="4"/>
        <v>-1</v>
      </c>
      <c r="T8">
        <f t="shared" si="5"/>
        <v>-1</v>
      </c>
    </row>
    <row r="9" spans="1:21" ht="15.75" customHeight="1" x14ac:dyDescent="0.25">
      <c r="A9" s="8" t="s">
        <v>53</v>
      </c>
      <c r="B9" s="8" t="s">
        <v>54</v>
      </c>
      <c r="C9" s="8" t="s">
        <v>55</v>
      </c>
      <c r="D9" s="8" t="s">
        <v>34</v>
      </c>
      <c r="E9" s="8" t="s">
        <v>25</v>
      </c>
      <c r="F9" s="8" t="s">
        <v>26</v>
      </c>
      <c r="G9" s="8" t="s">
        <v>19</v>
      </c>
      <c r="H9" s="9">
        <v>25</v>
      </c>
      <c r="I9" s="10">
        <v>43967</v>
      </c>
      <c r="J9" s="11">
        <v>41336</v>
      </c>
      <c r="K9" s="12">
        <v>0</v>
      </c>
      <c r="L9" s="8" t="s">
        <v>20</v>
      </c>
      <c r="M9" s="8" t="s">
        <v>56</v>
      </c>
      <c r="N9" s="10">
        <v>44336</v>
      </c>
      <c r="O9" t="str">
        <f t="shared" si="0"/>
        <v>Miami United States</v>
      </c>
      <c r="P9" t="str">
        <f t="shared" si="1"/>
        <v>Luke Martin Analyst</v>
      </c>
      <c r="Q9">
        <f t="shared" si="2"/>
        <v>2021</v>
      </c>
      <c r="R9">
        <f t="shared" si="3"/>
        <v>2</v>
      </c>
      <c r="S9">
        <f t="shared" si="4"/>
        <v>369</v>
      </c>
      <c r="T9">
        <f t="shared" si="5"/>
        <v>264</v>
      </c>
    </row>
    <row r="10" spans="1:21" ht="15.75" customHeight="1" x14ac:dyDescent="0.25">
      <c r="A10" s="3" t="s">
        <v>57</v>
      </c>
      <c r="B10" s="3" t="s">
        <v>58</v>
      </c>
      <c r="C10" s="3" t="s">
        <v>52</v>
      </c>
      <c r="D10" s="3" t="s">
        <v>59</v>
      </c>
      <c r="E10" s="3" t="s">
        <v>25</v>
      </c>
      <c r="F10" s="3" t="s">
        <v>26</v>
      </c>
      <c r="G10" s="3" t="s">
        <v>36</v>
      </c>
      <c r="H10" s="4">
        <v>29</v>
      </c>
      <c r="I10" s="5">
        <v>43490</v>
      </c>
      <c r="J10" s="6">
        <v>113527</v>
      </c>
      <c r="K10" s="7">
        <v>0.06</v>
      </c>
      <c r="L10" s="3" t="s">
        <v>20</v>
      </c>
      <c r="M10" s="3" t="s">
        <v>60</v>
      </c>
      <c r="N10" s="14" t="s">
        <v>30</v>
      </c>
      <c r="O10" t="str">
        <f t="shared" si="0"/>
        <v>Austin United States</v>
      </c>
      <c r="P10" t="str">
        <f t="shared" si="1"/>
        <v>Easton Bailey Manager</v>
      </c>
      <c r="Q10">
        <f t="shared" si="2"/>
        <v>-1</v>
      </c>
      <c r="R10">
        <f t="shared" si="3"/>
        <v>1</v>
      </c>
      <c r="S10">
        <f t="shared" si="4"/>
        <v>-1</v>
      </c>
      <c r="T10">
        <f t="shared" si="5"/>
        <v>-1</v>
      </c>
    </row>
    <row r="11" spans="1:21" ht="15.75" customHeight="1" x14ac:dyDescent="0.25">
      <c r="A11" s="8" t="s">
        <v>61</v>
      </c>
      <c r="B11" s="8" t="s">
        <v>62</v>
      </c>
      <c r="C11" s="8" t="s">
        <v>43</v>
      </c>
      <c r="D11" s="8" t="s">
        <v>34</v>
      </c>
      <c r="E11" s="8" t="s">
        <v>35</v>
      </c>
      <c r="F11" s="8" t="s">
        <v>18</v>
      </c>
      <c r="G11" s="8" t="s">
        <v>36</v>
      </c>
      <c r="H11" s="9">
        <v>34</v>
      </c>
      <c r="I11" s="10">
        <v>43264</v>
      </c>
      <c r="J11" s="11">
        <v>77203</v>
      </c>
      <c r="K11" s="12">
        <v>0</v>
      </c>
      <c r="L11" s="8" t="s">
        <v>20</v>
      </c>
      <c r="M11" s="8" t="s">
        <v>37</v>
      </c>
      <c r="N11" s="13" t="s">
        <v>30</v>
      </c>
      <c r="O11" t="str">
        <f t="shared" si="0"/>
        <v>Chicago United States</v>
      </c>
      <c r="P11" t="str">
        <f t="shared" si="1"/>
        <v>Madeline Walker Sr. Analyst</v>
      </c>
      <c r="Q11">
        <f t="shared" si="2"/>
        <v>-1</v>
      </c>
      <c r="R11">
        <f t="shared" si="3"/>
        <v>2</v>
      </c>
      <c r="S11">
        <f t="shared" si="4"/>
        <v>-1</v>
      </c>
      <c r="T11">
        <f t="shared" si="5"/>
        <v>-1</v>
      </c>
    </row>
    <row r="12" spans="1:21" ht="15.75" customHeight="1" x14ac:dyDescent="0.25">
      <c r="A12" s="3" t="s">
        <v>63</v>
      </c>
      <c r="B12" s="3" t="s">
        <v>64</v>
      </c>
      <c r="C12" s="3" t="s">
        <v>15</v>
      </c>
      <c r="D12" s="3" t="s">
        <v>65</v>
      </c>
      <c r="E12" s="3" t="s">
        <v>25</v>
      </c>
      <c r="F12" s="3" t="s">
        <v>18</v>
      </c>
      <c r="G12" s="3" t="s">
        <v>27</v>
      </c>
      <c r="H12" s="4">
        <v>36</v>
      </c>
      <c r="I12" s="5">
        <v>39855</v>
      </c>
      <c r="J12" s="6">
        <v>157333</v>
      </c>
      <c r="K12" s="7">
        <v>0.15</v>
      </c>
      <c r="L12" s="3" t="s">
        <v>20</v>
      </c>
      <c r="M12" s="3" t="s">
        <v>56</v>
      </c>
      <c r="N12" s="14" t="s">
        <v>30</v>
      </c>
      <c r="O12" t="str">
        <f t="shared" si="0"/>
        <v>Miami United States</v>
      </c>
      <c r="P12" t="str">
        <f t="shared" si="1"/>
        <v>Savannah Ali Sr. Manger</v>
      </c>
      <c r="Q12">
        <f t="shared" si="2"/>
        <v>-1</v>
      </c>
      <c r="R12">
        <f t="shared" si="3"/>
        <v>1</v>
      </c>
      <c r="S12">
        <f t="shared" si="4"/>
        <v>-1</v>
      </c>
      <c r="T12">
        <f t="shared" si="5"/>
        <v>-1</v>
      </c>
    </row>
    <row r="13" spans="1:21" ht="15.75" customHeight="1" x14ac:dyDescent="0.25">
      <c r="A13" s="8" t="s">
        <v>66</v>
      </c>
      <c r="B13" s="8" t="s">
        <v>67</v>
      </c>
      <c r="C13" s="8" t="s">
        <v>68</v>
      </c>
      <c r="D13" s="8" t="s">
        <v>69</v>
      </c>
      <c r="E13" s="8" t="s">
        <v>35</v>
      </c>
      <c r="F13" s="8" t="s">
        <v>18</v>
      </c>
      <c r="G13" s="8" t="s">
        <v>36</v>
      </c>
      <c r="H13" s="9">
        <v>27</v>
      </c>
      <c r="I13" s="10">
        <v>44490</v>
      </c>
      <c r="J13" s="11">
        <v>109851</v>
      </c>
      <c r="K13" s="12">
        <v>0</v>
      </c>
      <c r="L13" s="8" t="s">
        <v>20</v>
      </c>
      <c r="M13" s="8" t="s">
        <v>21</v>
      </c>
      <c r="N13" s="13" t="s">
        <v>30</v>
      </c>
      <c r="O13" t="str">
        <f t="shared" si="0"/>
        <v>Seattle United States</v>
      </c>
      <c r="P13" t="str">
        <f t="shared" si="1"/>
        <v>Camila Rogers Controls Engineer</v>
      </c>
      <c r="Q13">
        <f t="shared" si="2"/>
        <v>-1</v>
      </c>
      <c r="R13">
        <f t="shared" si="3"/>
        <v>4</v>
      </c>
      <c r="S13">
        <f t="shared" si="4"/>
        <v>-1</v>
      </c>
      <c r="T13">
        <f t="shared" si="5"/>
        <v>-1</v>
      </c>
    </row>
    <row r="14" spans="1:21" ht="15.75" customHeight="1" x14ac:dyDescent="0.25">
      <c r="A14" s="3" t="s">
        <v>70</v>
      </c>
      <c r="B14" s="3" t="s">
        <v>71</v>
      </c>
      <c r="C14" s="3" t="s">
        <v>52</v>
      </c>
      <c r="D14" s="3" t="s">
        <v>65</v>
      </c>
      <c r="E14" s="3" t="s">
        <v>25</v>
      </c>
      <c r="F14" s="3" t="s">
        <v>26</v>
      </c>
      <c r="G14" s="3" t="s">
        <v>36</v>
      </c>
      <c r="H14" s="4">
        <v>59</v>
      </c>
      <c r="I14" s="5">
        <v>36233</v>
      </c>
      <c r="J14" s="6">
        <v>105086</v>
      </c>
      <c r="K14" s="7">
        <v>0.09</v>
      </c>
      <c r="L14" s="3" t="s">
        <v>20</v>
      </c>
      <c r="M14" s="3" t="s">
        <v>60</v>
      </c>
      <c r="N14" s="14" t="s">
        <v>30</v>
      </c>
      <c r="O14" t="str">
        <f t="shared" si="0"/>
        <v>Austin United States</v>
      </c>
      <c r="P14" t="str">
        <f t="shared" si="1"/>
        <v>Eli Jones Manager</v>
      </c>
      <c r="Q14">
        <f t="shared" si="2"/>
        <v>-1</v>
      </c>
      <c r="R14">
        <f t="shared" si="3"/>
        <v>1</v>
      </c>
      <c r="S14">
        <f t="shared" si="4"/>
        <v>-1</v>
      </c>
      <c r="T14">
        <f t="shared" si="5"/>
        <v>-1</v>
      </c>
    </row>
    <row r="15" spans="1:21" ht="15.75" customHeight="1" x14ac:dyDescent="0.25">
      <c r="A15" s="8" t="s">
        <v>72</v>
      </c>
      <c r="B15" s="8" t="s">
        <v>73</v>
      </c>
      <c r="C15" s="8" t="s">
        <v>15</v>
      </c>
      <c r="D15" s="8" t="s">
        <v>34</v>
      </c>
      <c r="E15" s="8" t="s">
        <v>17</v>
      </c>
      <c r="F15" s="8" t="s">
        <v>18</v>
      </c>
      <c r="G15" s="8" t="s">
        <v>27</v>
      </c>
      <c r="H15" s="9">
        <v>51</v>
      </c>
      <c r="I15" s="10">
        <v>44357</v>
      </c>
      <c r="J15" s="11">
        <v>146742</v>
      </c>
      <c r="K15" s="12">
        <v>0.1</v>
      </c>
      <c r="L15" s="8" t="s">
        <v>28</v>
      </c>
      <c r="M15" s="8" t="s">
        <v>74</v>
      </c>
      <c r="N15" s="13" t="s">
        <v>30</v>
      </c>
      <c r="O15" t="str">
        <f t="shared" si="0"/>
        <v>Shanghai China</v>
      </c>
      <c r="P15" t="str">
        <f t="shared" si="1"/>
        <v>Everleigh Ng Sr. Manger</v>
      </c>
      <c r="Q15">
        <f t="shared" si="2"/>
        <v>-1</v>
      </c>
      <c r="R15">
        <f t="shared" si="3"/>
        <v>2</v>
      </c>
      <c r="S15">
        <f t="shared" si="4"/>
        <v>-1</v>
      </c>
      <c r="T15">
        <f t="shared" si="5"/>
        <v>-1</v>
      </c>
    </row>
    <row r="16" spans="1:21" ht="15.75" customHeight="1" x14ac:dyDescent="0.25">
      <c r="A16" s="3" t="s">
        <v>75</v>
      </c>
      <c r="B16" s="3" t="s">
        <v>76</v>
      </c>
      <c r="C16" s="3" t="s">
        <v>43</v>
      </c>
      <c r="D16" s="3" t="s">
        <v>59</v>
      </c>
      <c r="E16" s="3" t="s">
        <v>35</v>
      </c>
      <c r="F16" s="3" t="s">
        <v>26</v>
      </c>
      <c r="G16" s="3" t="s">
        <v>27</v>
      </c>
      <c r="H16" s="4">
        <v>31</v>
      </c>
      <c r="I16" s="5">
        <v>43043</v>
      </c>
      <c r="J16" s="6">
        <v>97078</v>
      </c>
      <c r="K16" s="7">
        <v>0</v>
      </c>
      <c r="L16" s="3" t="s">
        <v>20</v>
      </c>
      <c r="M16" s="3" t="s">
        <v>60</v>
      </c>
      <c r="N16" s="5">
        <v>43899</v>
      </c>
      <c r="O16" t="str">
        <f t="shared" si="0"/>
        <v>Austin United States</v>
      </c>
      <c r="P16" t="str">
        <f t="shared" si="1"/>
        <v>Robert Yang Sr. Analyst</v>
      </c>
      <c r="Q16">
        <f t="shared" si="2"/>
        <v>2020</v>
      </c>
      <c r="R16">
        <f t="shared" si="3"/>
        <v>4</v>
      </c>
      <c r="S16">
        <f t="shared" si="4"/>
        <v>856</v>
      </c>
      <c r="T16">
        <f t="shared" si="5"/>
        <v>611</v>
      </c>
    </row>
    <row r="17" spans="1:20" ht="15.75" customHeight="1" x14ac:dyDescent="0.25">
      <c r="A17" s="8" t="s">
        <v>77</v>
      </c>
      <c r="B17" s="8" t="s">
        <v>78</v>
      </c>
      <c r="C17" s="8" t="s">
        <v>79</v>
      </c>
      <c r="D17" s="8" t="s">
        <v>80</v>
      </c>
      <c r="E17" s="8" t="s">
        <v>17</v>
      </c>
      <c r="F17" s="8" t="s">
        <v>18</v>
      </c>
      <c r="G17" s="8" t="s">
        <v>27</v>
      </c>
      <c r="H17" s="9">
        <v>41</v>
      </c>
      <c r="I17" s="10">
        <v>41346</v>
      </c>
      <c r="J17" s="11">
        <v>249270</v>
      </c>
      <c r="K17" s="12">
        <v>0.3</v>
      </c>
      <c r="L17" s="8" t="s">
        <v>20</v>
      </c>
      <c r="M17" s="8" t="s">
        <v>21</v>
      </c>
      <c r="N17" s="13" t="s">
        <v>30</v>
      </c>
      <c r="O17" t="str">
        <f t="shared" si="0"/>
        <v>Seattle United States</v>
      </c>
      <c r="P17" t="str">
        <f t="shared" si="1"/>
        <v>Isabella Xi Vice President</v>
      </c>
      <c r="Q17">
        <f t="shared" si="2"/>
        <v>-1</v>
      </c>
      <c r="R17">
        <f t="shared" si="3"/>
        <v>1</v>
      </c>
      <c r="S17">
        <f t="shared" si="4"/>
        <v>-1</v>
      </c>
      <c r="T17">
        <f t="shared" si="5"/>
        <v>-1</v>
      </c>
    </row>
    <row r="18" spans="1:20" ht="15.75" customHeight="1" x14ac:dyDescent="0.25">
      <c r="A18" s="3" t="s">
        <v>81</v>
      </c>
      <c r="B18" s="3" t="s">
        <v>82</v>
      </c>
      <c r="C18" s="3" t="s">
        <v>33</v>
      </c>
      <c r="D18" s="3" t="s">
        <v>34</v>
      </c>
      <c r="E18" s="3" t="s">
        <v>17</v>
      </c>
      <c r="F18" s="3" t="s">
        <v>18</v>
      </c>
      <c r="G18" s="3" t="s">
        <v>19</v>
      </c>
      <c r="H18" s="4">
        <v>65</v>
      </c>
      <c r="I18" s="5">
        <v>37319</v>
      </c>
      <c r="J18" s="6">
        <v>175837</v>
      </c>
      <c r="K18" s="7">
        <v>0.2</v>
      </c>
      <c r="L18" s="3" t="s">
        <v>20</v>
      </c>
      <c r="M18" s="3" t="s">
        <v>44</v>
      </c>
      <c r="N18" s="14" t="s">
        <v>30</v>
      </c>
      <c r="O18" t="str">
        <f t="shared" si="0"/>
        <v>Phoenix United States</v>
      </c>
      <c r="P18" t="str">
        <f t="shared" si="1"/>
        <v>Bella Powell Director</v>
      </c>
      <c r="Q18">
        <f t="shared" si="2"/>
        <v>-1</v>
      </c>
      <c r="R18">
        <f t="shared" si="3"/>
        <v>1</v>
      </c>
      <c r="S18">
        <f t="shared" si="4"/>
        <v>-1</v>
      </c>
      <c r="T18">
        <f t="shared" si="5"/>
        <v>-1</v>
      </c>
    </row>
    <row r="19" spans="1:20" ht="15.75" customHeight="1" x14ac:dyDescent="0.25">
      <c r="A19" s="8" t="s">
        <v>83</v>
      </c>
      <c r="B19" s="8" t="s">
        <v>84</v>
      </c>
      <c r="C19" s="8" t="s">
        <v>15</v>
      </c>
      <c r="D19" s="8" t="s">
        <v>80</v>
      </c>
      <c r="E19" s="8" t="s">
        <v>35</v>
      </c>
      <c r="F19" s="8" t="s">
        <v>18</v>
      </c>
      <c r="G19" s="8" t="s">
        <v>85</v>
      </c>
      <c r="H19" s="9">
        <v>64</v>
      </c>
      <c r="I19" s="10">
        <v>37956</v>
      </c>
      <c r="J19" s="11">
        <v>154828</v>
      </c>
      <c r="K19" s="12">
        <v>0.13</v>
      </c>
      <c r="L19" s="8" t="s">
        <v>20</v>
      </c>
      <c r="M19" s="8" t="s">
        <v>21</v>
      </c>
      <c r="N19" s="13" t="s">
        <v>30</v>
      </c>
      <c r="O19" t="str">
        <f t="shared" si="0"/>
        <v>Seattle United States</v>
      </c>
      <c r="P19" t="str">
        <f t="shared" si="1"/>
        <v>Camila Silva Sr. Manger</v>
      </c>
      <c r="Q19">
        <f t="shared" si="2"/>
        <v>-1</v>
      </c>
      <c r="R19">
        <f t="shared" si="3"/>
        <v>4</v>
      </c>
      <c r="S19">
        <f t="shared" si="4"/>
        <v>-1</v>
      </c>
      <c r="T19">
        <f t="shared" si="5"/>
        <v>-1</v>
      </c>
    </row>
    <row r="20" spans="1:20" ht="15.75" customHeight="1" x14ac:dyDescent="0.25">
      <c r="A20" s="3" t="s">
        <v>86</v>
      </c>
      <c r="B20" s="3" t="s">
        <v>87</v>
      </c>
      <c r="C20" s="3" t="s">
        <v>33</v>
      </c>
      <c r="D20" s="3" t="s">
        <v>16</v>
      </c>
      <c r="E20" s="3" t="s">
        <v>49</v>
      </c>
      <c r="F20" s="3" t="s">
        <v>26</v>
      </c>
      <c r="G20" s="3" t="s">
        <v>36</v>
      </c>
      <c r="H20" s="4">
        <v>64</v>
      </c>
      <c r="I20" s="5">
        <v>41581</v>
      </c>
      <c r="J20" s="6">
        <v>186503</v>
      </c>
      <c r="K20" s="7">
        <v>0.24</v>
      </c>
      <c r="L20" s="3" t="s">
        <v>20</v>
      </c>
      <c r="M20" s="3" t="s">
        <v>88</v>
      </c>
      <c r="N20" s="14" t="s">
        <v>30</v>
      </c>
      <c r="O20" t="str">
        <f t="shared" si="0"/>
        <v>Columbus United States</v>
      </c>
      <c r="P20" t="str">
        <f t="shared" si="1"/>
        <v>David Barnes Director</v>
      </c>
      <c r="Q20">
        <f t="shared" si="2"/>
        <v>-1</v>
      </c>
      <c r="R20">
        <f t="shared" si="3"/>
        <v>4</v>
      </c>
      <c r="S20">
        <f t="shared" si="4"/>
        <v>-1</v>
      </c>
      <c r="T20">
        <f t="shared" si="5"/>
        <v>-1</v>
      </c>
    </row>
    <row r="21" spans="1:20" ht="15.75" customHeight="1" x14ac:dyDescent="0.25">
      <c r="A21" s="8" t="s">
        <v>89</v>
      </c>
      <c r="B21" s="8" t="s">
        <v>90</v>
      </c>
      <c r="C21" s="8" t="s">
        <v>33</v>
      </c>
      <c r="D21" s="8" t="s">
        <v>48</v>
      </c>
      <c r="E21" s="8" t="s">
        <v>17</v>
      </c>
      <c r="F21" s="8" t="s">
        <v>26</v>
      </c>
      <c r="G21" s="8" t="s">
        <v>27</v>
      </c>
      <c r="H21" s="9">
        <v>45</v>
      </c>
      <c r="I21" s="10">
        <v>37446</v>
      </c>
      <c r="J21" s="11">
        <v>166331</v>
      </c>
      <c r="K21" s="12">
        <v>0.18</v>
      </c>
      <c r="L21" s="8" t="s">
        <v>28</v>
      </c>
      <c r="M21" s="8" t="s">
        <v>29</v>
      </c>
      <c r="N21" s="13" t="s">
        <v>30</v>
      </c>
      <c r="O21" t="str">
        <f t="shared" si="0"/>
        <v>Chongqing China</v>
      </c>
      <c r="P21" t="str">
        <f t="shared" si="1"/>
        <v>Adam Dang Director</v>
      </c>
      <c r="Q21">
        <f t="shared" si="2"/>
        <v>-1</v>
      </c>
      <c r="R21">
        <f t="shared" si="3"/>
        <v>3</v>
      </c>
      <c r="S21">
        <f t="shared" si="4"/>
        <v>-1</v>
      </c>
      <c r="T21">
        <f t="shared" si="5"/>
        <v>-1</v>
      </c>
    </row>
    <row r="22" spans="1:20" ht="15.75" customHeight="1" x14ac:dyDescent="0.25">
      <c r="A22" s="3" t="s">
        <v>91</v>
      </c>
      <c r="B22" s="3" t="s">
        <v>92</v>
      </c>
      <c r="C22" s="3" t="s">
        <v>15</v>
      </c>
      <c r="D22" s="3" t="s">
        <v>16</v>
      </c>
      <c r="E22" s="3" t="s">
        <v>25</v>
      </c>
      <c r="F22" s="3" t="s">
        <v>26</v>
      </c>
      <c r="G22" s="3" t="s">
        <v>85</v>
      </c>
      <c r="H22" s="4">
        <v>56</v>
      </c>
      <c r="I22" s="5">
        <v>40917</v>
      </c>
      <c r="J22" s="6">
        <v>146140</v>
      </c>
      <c r="K22" s="7">
        <v>0.1</v>
      </c>
      <c r="L22" s="3" t="s">
        <v>93</v>
      </c>
      <c r="M22" s="3" t="s">
        <v>94</v>
      </c>
      <c r="N22" s="14" t="s">
        <v>30</v>
      </c>
      <c r="O22" t="str">
        <f t="shared" si="0"/>
        <v>Manaus Brazil</v>
      </c>
      <c r="P22" t="str">
        <f t="shared" si="1"/>
        <v>Elias Alvarado Sr. Manger</v>
      </c>
      <c r="Q22">
        <f t="shared" si="2"/>
        <v>-1</v>
      </c>
      <c r="R22">
        <f t="shared" si="3"/>
        <v>1</v>
      </c>
      <c r="S22">
        <f t="shared" si="4"/>
        <v>-1</v>
      </c>
      <c r="T22">
        <f t="shared" si="5"/>
        <v>-1</v>
      </c>
    </row>
    <row r="23" spans="1:20" ht="15.75" customHeight="1" x14ac:dyDescent="0.25">
      <c r="A23" s="8" t="s">
        <v>95</v>
      </c>
      <c r="B23" s="8" t="s">
        <v>96</v>
      </c>
      <c r="C23" s="8" t="s">
        <v>33</v>
      </c>
      <c r="D23" s="8" t="s">
        <v>48</v>
      </c>
      <c r="E23" s="8" t="s">
        <v>25</v>
      </c>
      <c r="F23" s="8" t="s">
        <v>18</v>
      </c>
      <c r="G23" s="8" t="s">
        <v>85</v>
      </c>
      <c r="H23" s="9">
        <v>36</v>
      </c>
      <c r="I23" s="10">
        <v>44288</v>
      </c>
      <c r="J23" s="11">
        <v>151703</v>
      </c>
      <c r="K23" s="12">
        <v>0.21</v>
      </c>
      <c r="L23" s="8" t="s">
        <v>20</v>
      </c>
      <c r="M23" s="8" t="s">
        <v>56</v>
      </c>
      <c r="N23" s="13" t="s">
        <v>30</v>
      </c>
      <c r="O23" t="str">
        <f t="shared" si="0"/>
        <v>Miami United States</v>
      </c>
      <c r="P23" t="str">
        <f t="shared" si="1"/>
        <v>Eva Rivera Director</v>
      </c>
      <c r="Q23">
        <f t="shared" si="2"/>
        <v>-1</v>
      </c>
      <c r="R23">
        <f t="shared" si="3"/>
        <v>2</v>
      </c>
      <c r="S23">
        <f t="shared" si="4"/>
        <v>-1</v>
      </c>
      <c r="T23">
        <f t="shared" si="5"/>
        <v>-1</v>
      </c>
    </row>
    <row r="24" spans="1:20" ht="15.75" customHeight="1" x14ac:dyDescent="0.25">
      <c r="A24" s="3" t="s">
        <v>97</v>
      </c>
      <c r="B24" s="3" t="s">
        <v>98</v>
      </c>
      <c r="C24" s="3" t="s">
        <v>33</v>
      </c>
      <c r="D24" s="3" t="s">
        <v>16</v>
      </c>
      <c r="E24" s="3" t="s">
        <v>17</v>
      </c>
      <c r="F24" s="3" t="s">
        <v>26</v>
      </c>
      <c r="G24" s="3" t="s">
        <v>85</v>
      </c>
      <c r="H24" s="4">
        <v>59</v>
      </c>
      <c r="I24" s="5">
        <v>37400</v>
      </c>
      <c r="J24" s="6">
        <v>172787</v>
      </c>
      <c r="K24" s="7">
        <v>0.28000000000000003</v>
      </c>
      <c r="L24" s="3" t="s">
        <v>93</v>
      </c>
      <c r="M24" s="3" t="s">
        <v>99</v>
      </c>
      <c r="N24" s="14" t="s">
        <v>30</v>
      </c>
      <c r="O24" t="str">
        <f t="shared" si="0"/>
        <v>Rio de Janerio Brazil</v>
      </c>
      <c r="P24" t="str">
        <f t="shared" si="1"/>
        <v>Logan Rivera Director</v>
      </c>
      <c r="Q24">
        <f t="shared" si="2"/>
        <v>-1</v>
      </c>
      <c r="R24">
        <f t="shared" si="3"/>
        <v>2</v>
      </c>
      <c r="S24">
        <f t="shared" si="4"/>
        <v>-1</v>
      </c>
      <c r="T24">
        <f t="shared" si="5"/>
        <v>-1</v>
      </c>
    </row>
    <row r="25" spans="1:20" ht="15.75" customHeight="1" x14ac:dyDescent="0.25">
      <c r="A25" s="8" t="s">
        <v>100</v>
      </c>
      <c r="B25" s="8" t="s">
        <v>101</v>
      </c>
      <c r="C25" s="8" t="s">
        <v>55</v>
      </c>
      <c r="D25" s="8" t="s">
        <v>48</v>
      </c>
      <c r="E25" s="8" t="s">
        <v>35</v>
      </c>
      <c r="F25" s="8" t="s">
        <v>26</v>
      </c>
      <c r="G25" s="8" t="s">
        <v>36</v>
      </c>
      <c r="H25" s="9">
        <v>37</v>
      </c>
      <c r="I25" s="10">
        <v>43713</v>
      </c>
      <c r="J25" s="11">
        <v>49998</v>
      </c>
      <c r="K25" s="12">
        <v>0</v>
      </c>
      <c r="L25" s="8" t="s">
        <v>20</v>
      </c>
      <c r="M25" s="8" t="s">
        <v>21</v>
      </c>
      <c r="N25" s="13" t="s">
        <v>30</v>
      </c>
      <c r="O25" t="str">
        <f t="shared" si="0"/>
        <v>Seattle United States</v>
      </c>
      <c r="P25" t="str">
        <f t="shared" si="1"/>
        <v>Leonardo Dixon Analyst</v>
      </c>
      <c r="Q25">
        <f t="shared" si="2"/>
        <v>-1</v>
      </c>
      <c r="R25">
        <f t="shared" si="3"/>
        <v>3</v>
      </c>
      <c r="S25">
        <f t="shared" si="4"/>
        <v>-1</v>
      </c>
      <c r="T25">
        <f t="shared" si="5"/>
        <v>-1</v>
      </c>
    </row>
    <row r="26" spans="1:20" ht="15" x14ac:dyDescent="0.25">
      <c r="A26" s="3" t="s">
        <v>102</v>
      </c>
      <c r="B26" s="3" t="s">
        <v>103</v>
      </c>
      <c r="C26" s="3" t="s">
        <v>79</v>
      </c>
      <c r="D26" s="3" t="s">
        <v>48</v>
      </c>
      <c r="E26" s="3" t="s">
        <v>35</v>
      </c>
      <c r="F26" s="3" t="s">
        <v>26</v>
      </c>
      <c r="G26" s="3" t="s">
        <v>27</v>
      </c>
      <c r="H26" s="4">
        <v>44</v>
      </c>
      <c r="I26" s="5">
        <v>41700</v>
      </c>
      <c r="J26" s="6">
        <v>207172</v>
      </c>
      <c r="K26" s="7">
        <v>0.31</v>
      </c>
      <c r="L26" s="3" t="s">
        <v>28</v>
      </c>
      <c r="M26" s="3" t="s">
        <v>29</v>
      </c>
      <c r="N26" s="14" t="s">
        <v>30</v>
      </c>
      <c r="O26" t="str">
        <f t="shared" si="0"/>
        <v>Chongqing China</v>
      </c>
      <c r="P26" t="str">
        <f t="shared" si="1"/>
        <v>Mateo Her Vice President</v>
      </c>
      <c r="Q26">
        <f t="shared" si="2"/>
        <v>-1</v>
      </c>
      <c r="R26">
        <f t="shared" si="3"/>
        <v>1</v>
      </c>
      <c r="S26">
        <f t="shared" si="4"/>
        <v>-1</v>
      </c>
      <c r="T26">
        <f t="shared" si="5"/>
        <v>-1</v>
      </c>
    </row>
    <row r="27" spans="1:20" ht="15" x14ac:dyDescent="0.25">
      <c r="A27" s="8" t="s">
        <v>104</v>
      </c>
      <c r="B27" s="8" t="s">
        <v>105</v>
      </c>
      <c r="C27" s="8" t="s">
        <v>33</v>
      </c>
      <c r="D27" s="8" t="s">
        <v>65</v>
      </c>
      <c r="E27" s="8" t="s">
        <v>35</v>
      </c>
      <c r="F27" s="8" t="s">
        <v>26</v>
      </c>
      <c r="G27" s="8" t="s">
        <v>19</v>
      </c>
      <c r="H27" s="9">
        <v>41</v>
      </c>
      <c r="I27" s="10">
        <v>42111</v>
      </c>
      <c r="J27" s="11">
        <v>152239</v>
      </c>
      <c r="K27" s="12">
        <v>0.23</v>
      </c>
      <c r="L27" s="8" t="s">
        <v>20</v>
      </c>
      <c r="M27" s="8" t="s">
        <v>88</v>
      </c>
      <c r="N27" s="13" t="s">
        <v>30</v>
      </c>
      <c r="O27" t="str">
        <f t="shared" si="0"/>
        <v>Columbus United States</v>
      </c>
      <c r="P27" t="str">
        <f t="shared" si="1"/>
        <v>Jose Henderson Director</v>
      </c>
      <c r="Q27">
        <f t="shared" si="2"/>
        <v>-1</v>
      </c>
      <c r="R27">
        <f t="shared" si="3"/>
        <v>2</v>
      </c>
      <c r="S27">
        <f t="shared" si="4"/>
        <v>-1</v>
      </c>
      <c r="T27">
        <f t="shared" si="5"/>
        <v>-1</v>
      </c>
    </row>
    <row r="28" spans="1:20" ht="15" x14ac:dyDescent="0.25">
      <c r="A28" s="3" t="s">
        <v>106</v>
      </c>
      <c r="B28" s="3" t="s">
        <v>107</v>
      </c>
      <c r="C28" s="3" t="s">
        <v>108</v>
      </c>
      <c r="D28" s="3" t="s">
        <v>69</v>
      </c>
      <c r="E28" s="3" t="s">
        <v>49</v>
      </c>
      <c r="F28" s="3" t="s">
        <v>18</v>
      </c>
      <c r="G28" s="3" t="s">
        <v>85</v>
      </c>
      <c r="H28" s="4">
        <v>56</v>
      </c>
      <c r="I28" s="5">
        <v>38388</v>
      </c>
      <c r="J28" s="6">
        <v>98581</v>
      </c>
      <c r="K28" s="7">
        <v>0</v>
      </c>
      <c r="L28" s="3" t="s">
        <v>93</v>
      </c>
      <c r="M28" s="3" t="s">
        <v>99</v>
      </c>
      <c r="N28" s="14" t="s">
        <v>30</v>
      </c>
      <c r="O28" t="str">
        <f t="shared" si="0"/>
        <v>Rio de Janerio Brazil</v>
      </c>
      <c r="P28" t="str">
        <f t="shared" si="1"/>
        <v>Abigail Mejia Quality Engineer</v>
      </c>
      <c r="Q28">
        <f t="shared" si="2"/>
        <v>-1</v>
      </c>
      <c r="R28">
        <f t="shared" si="3"/>
        <v>1</v>
      </c>
      <c r="S28">
        <f t="shared" si="4"/>
        <v>-1</v>
      </c>
      <c r="T28">
        <f t="shared" si="5"/>
        <v>-1</v>
      </c>
    </row>
    <row r="29" spans="1:20" ht="15" x14ac:dyDescent="0.25">
      <c r="A29" s="8" t="s">
        <v>109</v>
      </c>
      <c r="B29" s="8" t="s">
        <v>110</v>
      </c>
      <c r="C29" s="8" t="s">
        <v>79</v>
      </c>
      <c r="D29" s="8" t="s">
        <v>69</v>
      </c>
      <c r="E29" s="8" t="s">
        <v>35</v>
      </c>
      <c r="F29" s="8" t="s">
        <v>26</v>
      </c>
      <c r="G29" s="8" t="s">
        <v>27</v>
      </c>
      <c r="H29" s="9">
        <v>43</v>
      </c>
      <c r="I29" s="10">
        <v>38145</v>
      </c>
      <c r="J29" s="11">
        <v>246231</v>
      </c>
      <c r="K29" s="12">
        <v>0.31</v>
      </c>
      <c r="L29" s="8" t="s">
        <v>20</v>
      </c>
      <c r="M29" s="8" t="s">
        <v>21</v>
      </c>
      <c r="N29" s="13" t="s">
        <v>30</v>
      </c>
      <c r="O29" t="str">
        <f t="shared" si="0"/>
        <v>Seattle United States</v>
      </c>
      <c r="P29" t="str">
        <f t="shared" si="1"/>
        <v>Wyatt Chin Vice President</v>
      </c>
      <c r="Q29">
        <f t="shared" si="2"/>
        <v>-1</v>
      </c>
      <c r="R29">
        <f t="shared" si="3"/>
        <v>2</v>
      </c>
      <c r="S29">
        <f t="shared" si="4"/>
        <v>-1</v>
      </c>
      <c r="T29">
        <f t="shared" si="5"/>
        <v>-1</v>
      </c>
    </row>
    <row r="30" spans="1:20" ht="15" x14ac:dyDescent="0.25">
      <c r="A30" s="3" t="s">
        <v>111</v>
      </c>
      <c r="B30" s="3" t="s">
        <v>112</v>
      </c>
      <c r="C30" s="3" t="s">
        <v>113</v>
      </c>
      <c r="D30" s="3" t="s">
        <v>69</v>
      </c>
      <c r="E30" s="3" t="s">
        <v>35</v>
      </c>
      <c r="F30" s="3" t="s">
        <v>26</v>
      </c>
      <c r="G30" s="3" t="s">
        <v>27</v>
      </c>
      <c r="H30" s="4">
        <v>64</v>
      </c>
      <c r="I30" s="5">
        <v>35403</v>
      </c>
      <c r="J30" s="6">
        <v>99354</v>
      </c>
      <c r="K30" s="7">
        <v>0.12</v>
      </c>
      <c r="L30" s="3" t="s">
        <v>28</v>
      </c>
      <c r="M30" s="3" t="s">
        <v>114</v>
      </c>
      <c r="N30" s="14" t="s">
        <v>30</v>
      </c>
      <c r="O30" t="str">
        <f t="shared" si="0"/>
        <v>Beijing China</v>
      </c>
      <c r="P30" t="str">
        <f t="shared" si="1"/>
        <v>Carson Lu Engineering Manager</v>
      </c>
      <c r="Q30">
        <f t="shared" si="2"/>
        <v>-1</v>
      </c>
      <c r="R30">
        <f t="shared" si="3"/>
        <v>4</v>
      </c>
      <c r="S30">
        <f t="shared" si="4"/>
        <v>-1</v>
      </c>
      <c r="T30">
        <f t="shared" si="5"/>
        <v>-1</v>
      </c>
    </row>
    <row r="31" spans="1:20" ht="15" x14ac:dyDescent="0.25">
      <c r="A31" s="8" t="s">
        <v>115</v>
      </c>
      <c r="B31" s="8" t="s">
        <v>116</v>
      </c>
      <c r="C31" s="8" t="s">
        <v>79</v>
      </c>
      <c r="D31" s="8" t="s">
        <v>16</v>
      </c>
      <c r="E31" s="8" t="s">
        <v>49</v>
      </c>
      <c r="F31" s="8" t="s">
        <v>26</v>
      </c>
      <c r="G31" s="8" t="s">
        <v>27</v>
      </c>
      <c r="H31" s="9">
        <v>63</v>
      </c>
      <c r="I31" s="10">
        <v>41040</v>
      </c>
      <c r="J31" s="11">
        <v>231141</v>
      </c>
      <c r="K31" s="12">
        <v>0.34</v>
      </c>
      <c r="L31" s="8" t="s">
        <v>28</v>
      </c>
      <c r="M31" s="8" t="s">
        <v>114</v>
      </c>
      <c r="N31" s="13" t="s">
        <v>30</v>
      </c>
      <c r="O31" t="str">
        <f t="shared" si="0"/>
        <v>Beijing China</v>
      </c>
      <c r="P31" t="str">
        <f t="shared" si="1"/>
        <v>Dylan Choi Vice President</v>
      </c>
      <c r="Q31">
        <f t="shared" si="2"/>
        <v>-1</v>
      </c>
      <c r="R31">
        <f t="shared" si="3"/>
        <v>2</v>
      </c>
      <c r="S31">
        <f t="shared" si="4"/>
        <v>-1</v>
      </c>
      <c r="T31">
        <f t="shared" si="5"/>
        <v>-1</v>
      </c>
    </row>
    <row r="32" spans="1:20" ht="15" x14ac:dyDescent="0.25">
      <c r="A32" s="3" t="s">
        <v>117</v>
      </c>
      <c r="B32" s="3" t="s">
        <v>118</v>
      </c>
      <c r="C32" s="3" t="s">
        <v>119</v>
      </c>
      <c r="D32" s="3" t="s">
        <v>16</v>
      </c>
      <c r="E32" s="3" t="s">
        <v>17</v>
      </c>
      <c r="F32" s="3" t="s">
        <v>26</v>
      </c>
      <c r="G32" s="3" t="s">
        <v>27</v>
      </c>
      <c r="H32" s="4">
        <v>28</v>
      </c>
      <c r="I32" s="5">
        <v>42911</v>
      </c>
      <c r="J32" s="6">
        <v>54775</v>
      </c>
      <c r="K32" s="7">
        <v>0</v>
      </c>
      <c r="L32" s="3" t="s">
        <v>20</v>
      </c>
      <c r="M32" s="3" t="s">
        <v>88</v>
      </c>
      <c r="N32" s="14" t="s">
        <v>30</v>
      </c>
      <c r="O32" t="str">
        <f t="shared" si="0"/>
        <v>Columbus United States</v>
      </c>
      <c r="P32" t="str">
        <f t="shared" si="1"/>
        <v>Ezekiel Kumar IT Coordinator</v>
      </c>
      <c r="Q32">
        <f t="shared" si="2"/>
        <v>-1</v>
      </c>
      <c r="R32">
        <f t="shared" si="3"/>
        <v>2</v>
      </c>
      <c r="S32">
        <f t="shared" si="4"/>
        <v>-1</v>
      </c>
      <c r="T32">
        <f t="shared" si="5"/>
        <v>-1</v>
      </c>
    </row>
    <row r="33" spans="1:20" ht="15" x14ac:dyDescent="0.25">
      <c r="A33" s="8" t="s">
        <v>120</v>
      </c>
      <c r="B33" s="8" t="s">
        <v>121</v>
      </c>
      <c r="C33" s="8" t="s">
        <v>55</v>
      </c>
      <c r="D33" s="8" t="s">
        <v>34</v>
      </c>
      <c r="E33" s="8" t="s">
        <v>25</v>
      </c>
      <c r="F33" s="8" t="s">
        <v>26</v>
      </c>
      <c r="G33" s="8" t="s">
        <v>85</v>
      </c>
      <c r="H33" s="9">
        <v>65</v>
      </c>
      <c r="I33" s="10">
        <v>38123</v>
      </c>
      <c r="J33" s="11">
        <v>55499</v>
      </c>
      <c r="K33" s="12">
        <v>0</v>
      </c>
      <c r="L33" s="8" t="s">
        <v>93</v>
      </c>
      <c r="M33" s="8" t="s">
        <v>94</v>
      </c>
      <c r="N33" s="13" t="s">
        <v>30</v>
      </c>
      <c r="O33" t="str">
        <f t="shared" si="0"/>
        <v>Manaus Brazil</v>
      </c>
      <c r="P33" t="str">
        <f t="shared" si="1"/>
        <v>Dominic Guzman Analyst</v>
      </c>
      <c r="Q33">
        <f t="shared" si="2"/>
        <v>-1</v>
      </c>
      <c r="R33">
        <f t="shared" si="3"/>
        <v>2</v>
      </c>
      <c r="S33">
        <f t="shared" si="4"/>
        <v>-1</v>
      </c>
      <c r="T33">
        <f t="shared" si="5"/>
        <v>-1</v>
      </c>
    </row>
    <row r="34" spans="1:20" ht="15" x14ac:dyDescent="0.25">
      <c r="A34" s="3" t="s">
        <v>122</v>
      </c>
      <c r="B34" s="3" t="s">
        <v>123</v>
      </c>
      <c r="C34" s="3" t="s">
        <v>124</v>
      </c>
      <c r="D34" s="3" t="s">
        <v>48</v>
      </c>
      <c r="E34" s="3" t="s">
        <v>17</v>
      </c>
      <c r="F34" s="3" t="s">
        <v>26</v>
      </c>
      <c r="G34" s="3" t="s">
        <v>36</v>
      </c>
      <c r="H34" s="4">
        <v>61</v>
      </c>
      <c r="I34" s="5">
        <v>39640</v>
      </c>
      <c r="J34" s="6">
        <v>66521</v>
      </c>
      <c r="K34" s="7">
        <v>0</v>
      </c>
      <c r="L34" s="3" t="s">
        <v>20</v>
      </c>
      <c r="M34" s="3" t="s">
        <v>21</v>
      </c>
      <c r="N34" s="14" t="s">
        <v>30</v>
      </c>
      <c r="O34" t="str">
        <f t="shared" si="0"/>
        <v>Seattle United States</v>
      </c>
      <c r="P34" t="str">
        <f t="shared" si="1"/>
        <v>Angel Powell Analyst II</v>
      </c>
      <c r="Q34">
        <f t="shared" si="2"/>
        <v>-1</v>
      </c>
      <c r="R34">
        <f t="shared" si="3"/>
        <v>3</v>
      </c>
      <c r="S34">
        <f t="shared" si="4"/>
        <v>-1</v>
      </c>
      <c r="T34">
        <f t="shared" si="5"/>
        <v>-1</v>
      </c>
    </row>
    <row r="35" spans="1:20" ht="15" x14ac:dyDescent="0.25">
      <c r="A35" s="8" t="s">
        <v>125</v>
      </c>
      <c r="B35" s="8" t="s">
        <v>126</v>
      </c>
      <c r="C35" s="8" t="s">
        <v>47</v>
      </c>
      <c r="D35" s="8" t="s">
        <v>48</v>
      </c>
      <c r="E35" s="8" t="s">
        <v>35</v>
      </c>
      <c r="F35" s="8" t="s">
        <v>26</v>
      </c>
      <c r="G35" s="8" t="s">
        <v>27</v>
      </c>
      <c r="H35" s="9">
        <v>30</v>
      </c>
      <c r="I35" s="10">
        <v>42642</v>
      </c>
      <c r="J35" s="11">
        <v>59100</v>
      </c>
      <c r="K35" s="12">
        <v>0</v>
      </c>
      <c r="L35" s="8" t="s">
        <v>28</v>
      </c>
      <c r="M35" s="8" t="s">
        <v>29</v>
      </c>
      <c r="N35" s="13" t="s">
        <v>30</v>
      </c>
      <c r="O35" t="str">
        <f t="shared" si="0"/>
        <v>Chongqing China</v>
      </c>
      <c r="P35" t="str">
        <f t="shared" si="1"/>
        <v>Mateo Vu Account Representative</v>
      </c>
      <c r="Q35">
        <f t="shared" si="2"/>
        <v>-1</v>
      </c>
      <c r="R35">
        <f t="shared" si="3"/>
        <v>3</v>
      </c>
      <c r="S35">
        <f t="shared" si="4"/>
        <v>-1</v>
      </c>
      <c r="T35">
        <f t="shared" si="5"/>
        <v>-1</v>
      </c>
    </row>
    <row r="36" spans="1:20" ht="15" x14ac:dyDescent="0.25">
      <c r="A36" s="3" t="s">
        <v>127</v>
      </c>
      <c r="B36" s="3" t="s">
        <v>128</v>
      </c>
      <c r="C36" s="3" t="s">
        <v>55</v>
      </c>
      <c r="D36" s="3" t="s">
        <v>34</v>
      </c>
      <c r="E36" s="3" t="s">
        <v>17</v>
      </c>
      <c r="F36" s="3" t="s">
        <v>18</v>
      </c>
      <c r="G36" s="3" t="s">
        <v>36</v>
      </c>
      <c r="H36" s="4">
        <v>27</v>
      </c>
      <c r="I36" s="5">
        <v>43226</v>
      </c>
      <c r="J36" s="6">
        <v>49011</v>
      </c>
      <c r="K36" s="7">
        <v>0</v>
      </c>
      <c r="L36" s="3" t="s">
        <v>20</v>
      </c>
      <c r="M36" s="3" t="s">
        <v>37</v>
      </c>
      <c r="N36" s="14" t="s">
        <v>30</v>
      </c>
      <c r="O36" t="str">
        <f t="shared" si="0"/>
        <v>Chicago United States</v>
      </c>
      <c r="P36" t="str">
        <f t="shared" si="1"/>
        <v>Caroline Jenkins Analyst</v>
      </c>
      <c r="Q36">
        <f t="shared" si="2"/>
        <v>-1</v>
      </c>
      <c r="R36">
        <f t="shared" si="3"/>
        <v>2</v>
      </c>
      <c r="S36">
        <f t="shared" si="4"/>
        <v>-1</v>
      </c>
      <c r="T36">
        <f t="shared" si="5"/>
        <v>-1</v>
      </c>
    </row>
    <row r="37" spans="1:20" ht="15" x14ac:dyDescent="0.25">
      <c r="A37" s="8" t="s">
        <v>129</v>
      </c>
      <c r="B37" s="8" t="s">
        <v>130</v>
      </c>
      <c r="C37" s="8" t="s">
        <v>131</v>
      </c>
      <c r="D37" s="8" t="s">
        <v>16</v>
      </c>
      <c r="E37" s="8" t="s">
        <v>25</v>
      </c>
      <c r="F37" s="8" t="s">
        <v>18</v>
      </c>
      <c r="G37" s="8" t="s">
        <v>36</v>
      </c>
      <c r="H37" s="9">
        <v>32</v>
      </c>
      <c r="I37" s="10">
        <v>41681</v>
      </c>
      <c r="J37" s="11">
        <v>99575</v>
      </c>
      <c r="K37" s="12">
        <v>0</v>
      </c>
      <c r="L37" s="8" t="s">
        <v>20</v>
      </c>
      <c r="M37" s="8" t="s">
        <v>60</v>
      </c>
      <c r="N37" s="13" t="s">
        <v>30</v>
      </c>
      <c r="O37" t="str">
        <f t="shared" si="0"/>
        <v>Austin United States</v>
      </c>
      <c r="P37" t="str">
        <f t="shared" si="1"/>
        <v>Nora Brown Enterprise Architect</v>
      </c>
      <c r="Q37">
        <f t="shared" si="2"/>
        <v>-1</v>
      </c>
      <c r="R37">
        <f t="shared" si="3"/>
        <v>1</v>
      </c>
      <c r="S37">
        <f t="shared" si="4"/>
        <v>-1</v>
      </c>
      <c r="T37">
        <f t="shared" si="5"/>
        <v>-1</v>
      </c>
    </row>
    <row r="38" spans="1:20" ht="15" x14ac:dyDescent="0.25">
      <c r="A38" s="3" t="s">
        <v>132</v>
      </c>
      <c r="B38" s="3" t="s">
        <v>133</v>
      </c>
      <c r="C38" s="3" t="s">
        <v>68</v>
      </c>
      <c r="D38" s="3" t="s">
        <v>69</v>
      </c>
      <c r="E38" s="3" t="s">
        <v>25</v>
      </c>
      <c r="F38" s="3" t="s">
        <v>18</v>
      </c>
      <c r="G38" s="3" t="s">
        <v>27</v>
      </c>
      <c r="H38" s="4">
        <v>34</v>
      </c>
      <c r="I38" s="5">
        <v>43815</v>
      </c>
      <c r="J38" s="6">
        <v>99989</v>
      </c>
      <c r="K38" s="7">
        <v>0</v>
      </c>
      <c r="L38" s="3" t="s">
        <v>28</v>
      </c>
      <c r="M38" s="3" t="s">
        <v>134</v>
      </c>
      <c r="N38" s="14" t="s">
        <v>30</v>
      </c>
      <c r="O38" t="str">
        <f t="shared" si="0"/>
        <v>Chengdu China</v>
      </c>
      <c r="P38" t="str">
        <f t="shared" si="1"/>
        <v>Adeline Huang Controls Engineer</v>
      </c>
      <c r="Q38">
        <f t="shared" si="2"/>
        <v>-1</v>
      </c>
      <c r="R38">
        <f t="shared" si="3"/>
        <v>4</v>
      </c>
      <c r="S38">
        <f t="shared" si="4"/>
        <v>-1</v>
      </c>
      <c r="T38">
        <f t="shared" si="5"/>
        <v>-1</v>
      </c>
    </row>
    <row r="39" spans="1:20" ht="15" x14ac:dyDescent="0.25">
      <c r="A39" s="8" t="s">
        <v>135</v>
      </c>
      <c r="B39" s="8" t="s">
        <v>136</v>
      </c>
      <c r="C39" s="8" t="s">
        <v>79</v>
      </c>
      <c r="D39" s="8" t="s">
        <v>80</v>
      </c>
      <c r="E39" s="8" t="s">
        <v>17</v>
      </c>
      <c r="F39" s="8" t="s">
        <v>26</v>
      </c>
      <c r="G39" s="8" t="s">
        <v>36</v>
      </c>
      <c r="H39" s="9">
        <v>27</v>
      </c>
      <c r="I39" s="10">
        <v>43758</v>
      </c>
      <c r="J39" s="11">
        <v>256420</v>
      </c>
      <c r="K39" s="12">
        <v>0.3</v>
      </c>
      <c r="L39" s="8" t="s">
        <v>20</v>
      </c>
      <c r="M39" s="8" t="s">
        <v>44</v>
      </c>
      <c r="N39" s="13" t="s">
        <v>30</v>
      </c>
      <c r="O39" t="str">
        <f t="shared" si="0"/>
        <v>Phoenix United States</v>
      </c>
      <c r="P39" t="str">
        <f t="shared" si="1"/>
        <v>Jackson Perry Vice President</v>
      </c>
      <c r="Q39">
        <f t="shared" si="2"/>
        <v>-1</v>
      </c>
      <c r="R39">
        <f t="shared" si="3"/>
        <v>4</v>
      </c>
      <c r="S39">
        <f t="shared" si="4"/>
        <v>-1</v>
      </c>
      <c r="T39">
        <f t="shared" si="5"/>
        <v>-1</v>
      </c>
    </row>
    <row r="40" spans="1:20" ht="15" x14ac:dyDescent="0.25">
      <c r="A40" s="3" t="s">
        <v>137</v>
      </c>
      <c r="B40" s="3" t="s">
        <v>138</v>
      </c>
      <c r="C40" s="3" t="s">
        <v>24</v>
      </c>
      <c r="D40" s="3" t="s">
        <v>16</v>
      </c>
      <c r="E40" s="3" t="s">
        <v>25</v>
      </c>
      <c r="F40" s="3" t="s">
        <v>18</v>
      </c>
      <c r="G40" s="3" t="s">
        <v>85</v>
      </c>
      <c r="H40" s="4">
        <v>35</v>
      </c>
      <c r="I40" s="5">
        <v>41409</v>
      </c>
      <c r="J40" s="6">
        <v>78940</v>
      </c>
      <c r="K40" s="7">
        <v>0</v>
      </c>
      <c r="L40" s="3" t="s">
        <v>20</v>
      </c>
      <c r="M40" s="3" t="s">
        <v>56</v>
      </c>
      <c r="N40" s="14" t="s">
        <v>30</v>
      </c>
      <c r="O40" t="str">
        <f t="shared" si="0"/>
        <v>Miami United States</v>
      </c>
      <c r="P40" t="str">
        <f t="shared" si="1"/>
        <v>Riley Padilla Technical Architect</v>
      </c>
      <c r="Q40">
        <f t="shared" si="2"/>
        <v>-1</v>
      </c>
      <c r="R40">
        <f t="shared" si="3"/>
        <v>2</v>
      </c>
      <c r="S40">
        <f t="shared" si="4"/>
        <v>-1</v>
      </c>
      <c r="T40">
        <f t="shared" si="5"/>
        <v>-1</v>
      </c>
    </row>
    <row r="41" spans="1:20" ht="15" x14ac:dyDescent="0.25">
      <c r="A41" s="8" t="s">
        <v>139</v>
      </c>
      <c r="B41" s="8" t="s">
        <v>140</v>
      </c>
      <c r="C41" s="8" t="s">
        <v>131</v>
      </c>
      <c r="D41" s="8" t="s">
        <v>16</v>
      </c>
      <c r="E41" s="8" t="s">
        <v>49</v>
      </c>
      <c r="F41" s="8" t="s">
        <v>18</v>
      </c>
      <c r="G41" s="8" t="s">
        <v>85</v>
      </c>
      <c r="H41" s="9">
        <v>57</v>
      </c>
      <c r="I41" s="10">
        <v>34337</v>
      </c>
      <c r="J41" s="11">
        <v>82872</v>
      </c>
      <c r="K41" s="12">
        <v>0</v>
      </c>
      <c r="L41" s="8" t="s">
        <v>93</v>
      </c>
      <c r="M41" s="8" t="s">
        <v>94</v>
      </c>
      <c r="N41" s="13" t="s">
        <v>30</v>
      </c>
      <c r="O41" t="str">
        <f t="shared" si="0"/>
        <v>Manaus Brazil</v>
      </c>
      <c r="P41" t="str">
        <f t="shared" si="1"/>
        <v>Leah Pena Enterprise Architect</v>
      </c>
      <c r="Q41">
        <f t="shared" si="2"/>
        <v>-1</v>
      </c>
      <c r="R41">
        <f t="shared" si="3"/>
        <v>1</v>
      </c>
      <c r="S41">
        <f t="shared" si="4"/>
        <v>-1</v>
      </c>
      <c r="T41">
        <f t="shared" si="5"/>
        <v>-1</v>
      </c>
    </row>
    <row r="42" spans="1:20" ht="15" x14ac:dyDescent="0.25">
      <c r="A42" s="3" t="s">
        <v>141</v>
      </c>
      <c r="B42" s="3" t="s">
        <v>142</v>
      </c>
      <c r="C42" s="3" t="s">
        <v>143</v>
      </c>
      <c r="D42" s="3" t="s">
        <v>65</v>
      </c>
      <c r="E42" s="3" t="s">
        <v>35</v>
      </c>
      <c r="F42" s="3" t="s">
        <v>26</v>
      </c>
      <c r="G42" s="3" t="s">
        <v>27</v>
      </c>
      <c r="H42" s="4">
        <v>30</v>
      </c>
      <c r="I42" s="5">
        <v>42884</v>
      </c>
      <c r="J42" s="6">
        <v>86317</v>
      </c>
      <c r="K42" s="7">
        <v>0</v>
      </c>
      <c r="L42" s="3" t="s">
        <v>28</v>
      </c>
      <c r="M42" s="3" t="s">
        <v>134</v>
      </c>
      <c r="N42" s="5">
        <v>42932</v>
      </c>
      <c r="O42" t="str">
        <f t="shared" si="0"/>
        <v>Chengdu China</v>
      </c>
      <c r="P42" t="str">
        <f t="shared" si="1"/>
        <v>Owen Lam Sr. Business Partner</v>
      </c>
      <c r="Q42">
        <f t="shared" si="2"/>
        <v>2017</v>
      </c>
      <c r="R42">
        <f t="shared" si="3"/>
        <v>2</v>
      </c>
      <c r="S42">
        <f t="shared" si="4"/>
        <v>48</v>
      </c>
      <c r="T42">
        <f t="shared" si="5"/>
        <v>35</v>
      </c>
    </row>
    <row r="43" spans="1:20" ht="15" x14ac:dyDescent="0.25">
      <c r="A43" s="8" t="s">
        <v>144</v>
      </c>
      <c r="B43" s="8" t="s">
        <v>145</v>
      </c>
      <c r="C43" s="8" t="s">
        <v>52</v>
      </c>
      <c r="D43" s="8" t="s">
        <v>80</v>
      </c>
      <c r="E43" s="8" t="s">
        <v>35</v>
      </c>
      <c r="F43" s="8" t="s">
        <v>18</v>
      </c>
      <c r="G43" s="8" t="s">
        <v>36</v>
      </c>
      <c r="H43" s="9">
        <v>53</v>
      </c>
      <c r="I43" s="10">
        <v>41601</v>
      </c>
      <c r="J43" s="11">
        <v>113135</v>
      </c>
      <c r="K43" s="12">
        <v>0.05</v>
      </c>
      <c r="L43" s="8" t="s">
        <v>20</v>
      </c>
      <c r="M43" s="8" t="s">
        <v>60</v>
      </c>
      <c r="N43" s="13" t="s">
        <v>30</v>
      </c>
      <c r="O43" t="str">
        <f t="shared" si="0"/>
        <v>Austin United States</v>
      </c>
      <c r="P43" t="str">
        <f t="shared" si="1"/>
        <v>Kennedy Foster Manager</v>
      </c>
      <c r="Q43">
        <f t="shared" si="2"/>
        <v>-1</v>
      </c>
      <c r="R43">
        <f t="shared" si="3"/>
        <v>4</v>
      </c>
      <c r="S43">
        <f t="shared" si="4"/>
        <v>-1</v>
      </c>
      <c r="T43">
        <f t="shared" si="5"/>
        <v>-1</v>
      </c>
    </row>
    <row r="44" spans="1:20" ht="15" x14ac:dyDescent="0.25">
      <c r="A44" s="3" t="s">
        <v>146</v>
      </c>
      <c r="B44" s="3" t="s">
        <v>147</v>
      </c>
      <c r="C44" s="3" t="s">
        <v>79</v>
      </c>
      <c r="D44" s="3" t="s">
        <v>16</v>
      </c>
      <c r="E44" s="3" t="s">
        <v>35</v>
      </c>
      <c r="F44" s="3" t="s">
        <v>26</v>
      </c>
      <c r="G44" s="3" t="s">
        <v>36</v>
      </c>
      <c r="H44" s="4">
        <v>52</v>
      </c>
      <c r="I44" s="5">
        <v>38664</v>
      </c>
      <c r="J44" s="6">
        <v>199808</v>
      </c>
      <c r="K44" s="7">
        <v>0.32</v>
      </c>
      <c r="L44" s="3" t="s">
        <v>20</v>
      </c>
      <c r="M44" s="3" t="s">
        <v>21</v>
      </c>
      <c r="N44" s="14" t="s">
        <v>30</v>
      </c>
      <c r="O44" t="str">
        <f t="shared" si="0"/>
        <v>Seattle United States</v>
      </c>
      <c r="P44" t="str">
        <f t="shared" si="1"/>
        <v>John Moore Vice President</v>
      </c>
      <c r="Q44">
        <f t="shared" si="2"/>
        <v>-1</v>
      </c>
      <c r="R44">
        <f t="shared" si="3"/>
        <v>4</v>
      </c>
      <c r="S44">
        <f t="shared" si="4"/>
        <v>-1</v>
      </c>
      <c r="T44">
        <f t="shared" si="5"/>
        <v>-1</v>
      </c>
    </row>
    <row r="45" spans="1:20" ht="15" x14ac:dyDescent="0.25">
      <c r="A45" s="8" t="s">
        <v>148</v>
      </c>
      <c r="B45" s="8" t="s">
        <v>149</v>
      </c>
      <c r="C45" s="8" t="s">
        <v>47</v>
      </c>
      <c r="D45" s="8" t="s">
        <v>48</v>
      </c>
      <c r="E45" s="8" t="s">
        <v>35</v>
      </c>
      <c r="F45" s="8" t="s">
        <v>26</v>
      </c>
      <c r="G45" s="8" t="s">
        <v>27</v>
      </c>
      <c r="H45" s="9">
        <v>37</v>
      </c>
      <c r="I45" s="10">
        <v>41592</v>
      </c>
      <c r="J45" s="11">
        <v>56037</v>
      </c>
      <c r="K45" s="12">
        <v>0</v>
      </c>
      <c r="L45" s="8" t="s">
        <v>28</v>
      </c>
      <c r="M45" s="8" t="s">
        <v>74</v>
      </c>
      <c r="N45" s="13" t="s">
        <v>30</v>
      </c>
      <c r="O45" t="str">
        <f t="shared" si="0"/>
        <v>Shanghai China</v>
      </c>
      <c r="P45" t="str">
        <f t="shared" si="1"/>
        <v>William Vu Account Representative</v>
      </c>
      <c r="Q45">
        <f t="shared" si="2"/>
        <v>-1</v>
      </c>
      <c r="R45">
        <f t="shared" si="3"/>
        <v>4</v>
      </c>
      <c r="S45">
        <f t="shared" si="4"/>
        <v>-1</v>
      </c>
      <c r="T45">
        <f t="shared" si="5"/>
        <v>-1</v>
      </c>
    </row>
    <row r="46" spans="1:20" ht="15" x14ac:dyDescent="0.25">
      <c r="A46" s="3" t="s">
        <v>150</v>
      </c>
      <c r="B46" s="3" t="s">
        <v>151</v>
      </c>
      <c r="C46" s="3" t="s">
        <v>15</v>
      </c>
      <c r="D46" s="3" t="s">
        <v>80</v>
      </c>
      <c r="E46" s="3" t="s">
        <v>17</v>
      </c>
      <c r="F46" s="3" t="s">
        <v>18</v>
      </c>
      <c r="G46" s="3" t="s">
        <v>36</v>
      </c>
      <c r="H46" s="4">
        <v>29</v>
      </c>
      <c r="I46" s="5">
        <v>43609</v>
      </c>
      <c r="J46" s="6">
        <v>122350</v>
      </c>
      <c r="K46" s="7">
        <v>0.12</v>
      </c>
      <c r="L46" s="3" t="s">
        <v>20</v>
      </c>
      <c r="M46" s="3" t="s">
        <v>44</v>
      </c>
      <c r="N46" s="14" t="s">
        <v>30</v>
      </c>
      <c r="O46" t="str">
        <f t="shared" si="0"/>
        <v>Phoenix United States</v>
      </c>
      <c r="P46" t="str">
        <f t="shared" si="1"/>
        <v>Sadie Washington Sr. Manger</v>
      </c>
      <c r="Q46">
        <f t="shared" si="2"/>
        <v>-1</v>
      </c>
      <c r="R46">
        <f t="shared" si="3"/>
        <v>2</v>
      </c>
      <c r="S46">
        <f t="shared" si="4"/>
        <v>-1</v>
      </c>
      <c r="T46">
        <f t="shared" si="5"/>
        <v>-1</v>
      </c>
    </row>
    <row r="47" spans="1:20" ht="15" x14ac:dyDescent="0.25">
      <c r="A47" s="8" t="s">
        <v>152</v>
      </c>
      <c r="B47" s="8" t="s">
        <v>153</v>
      </c>
      <c r="C47" s="8" t="s">
        <v>131</v>
      </c>
      <c r="D47" s="8" t="s">
        <v>16</v>
      </c>
      <c r="E47" s="8" t="s">
        <v>17</v>
      </c>
      <c r="F47" s="8" t="s">
        <v>26</v>
      </c>
      <c r="G47" s="8" t="s">
        <v>36</v>
      </c>
      <c r="H47" s="9">
        <v>40</v>
      </c>
      <c r="I47" s="10">
        <v>40486</v>
      </c>
      <c r="J47" s="11">
        <v>92952</v>
      </c>
      <c r="K47" s="12">
        <v>0</v>
      </c>
      <c r="L47" s="8" t="s">
        <v>20</v>
      </c>
      <c r="M47" s="8" t="s">
        <v>21</v>
      </c>
      <c r="N47" s="13" t="s">
        <v>30</v>
      </c>
      <c r="O47" t="str">
        <f t="shared" si="0"/>
        <v>Seattle United States</v>
      </c>
      <c r="P47" t="str">
        <f t="shared" si="1"/>
        <v>Gabriel Holmes Enterprise Architect</v>
      </c>
      <c r="Q47">
        <f t="shared" si="2"/>
        <v>-1</v>
      </c>
      <c r="R47">
        <f t="shared" si="3"/>
        <v>4</v>
      </c>
      <c r="S47">
        <f t="shared" si="4"/>
        <v>-1</v>
      </c>
      <c r="T47">
        <f t="shared" si="5"/>
        <v>-1</v>
      </c>
    </row>
    <row r="48" spans="1:20" ht="15" x14ac:dyDescent="0.25">
      <c r="A48" s="3" t="s">
        <v>154</v>
      </c>
      <c r="B48" s="3" t="s">
        <v>155</v>
      </c>
      <c r="C48" s="3" t="s">
        <v>40</v>
      </c>
      <c r="D48" s="3" t="s">
        <v>16</v>
      </c>
      <c r="E48" s="3" t="s">
        <v>49</v>
      </c>
      <c r="F48" s="3" t="s">
        <v>26</v>
      </c>
      <c r="G48" s="3" t="s">
        <v>85</v>
      </c>
      <c r="H48" s="4">
        <v>32</v>
      </c>
      <c r="I48" s="5">
        <v>41353</v>
      </c>
      <c r="J48" s="6">
        <v>79921</v>
      </c>
      <c r="K48" s="7">
        <v>0.05</v>
      </c>
      <c r="L48" s="3" t="s">
        <v>20</v>
      </c>
      <c r="M48" s="3" t="s">
        <v>60</v>
      </c>
      <c r="N48" s="14" t="s">
        <v>30</v>
      </c>
      <c r="O48" t="str">
        <f t="shared" si="0"/>
        <v>Austin United States</v>
      </c>
      <c r="P48" t="str">
        <f t="shared" si="1"/>
        <v>Wyatt Rojas Computer Systems Manager</v>
      </c>
      <c r="Q48">
        <f t="shared" si="2"/>
        <v>-1</v>
      </c>
      <c r="R48">
        <f t="shared" si="3"/>
        <v>1</v>
      </c>
      <c r="S48">
        <f t="shared" si="4"/>
        <v>-1</v>
      </c>
      <c r="T48">
        <f t="shared" si="5"/>
        <v>-1</v>
      </c>
    </row>
    <row r="49" spans="1:20" ht="15" x14ac:dyDescent="0.25">
      <c r="A49" s="8" t="s">
        <v>156</v>
      </c>
      <c r="B49" s="8" t="s">
        <v>157</v>
      </c>
      <c r="C49" s="8" t="s">
        <v>33</v>
      </c>
      <c r="D49" s="8" t="s">
        <v>16</v>
      </c>
      <c r="E49" s="8" t="s">
        <v>17</v>
      </c>
      <c r="F49" s="8" t="s">
        <v>18</v>
      </c>
      <c r="G49" s="8" t="s">
        <v>19</v>
      </c>
      <c r="H49" s="9">
        <v>37</v>
      </c>
      <c r="I49" s="10">
        <v>40076</v>
      </c>
      <c r="J49" s="11">
        <v>167199</v>
      </c>
      <c r="K49" s="12">
        <v>0.2</v>
      </c>
      <c r="L49" s="8" t="s">
        <v>20</v>
      </c>
      <c r="M49" s="8" t="s">
        <v>21</v>
      </c>
      <c r="N49" s="13" t="s">
        <v>30</v>
      </c>
      <c r="O49" t="str">
        <f t="shared" si="0"/>
        <v>Seattle United States</v>
      </c>
      <c r="P49" t="str">
        <f t="shared" si="1"/>
        <v>Eva Coleman Director</v>
      </c>
      <c r="Q49">
        <f t="shared" si="2"/>
        <v>-1</v>
      </c>
      <c r="R49">
        <f t="shared" si="3"/>
        <v>3</v>
      </c>
      <c r="S49">
        <f t="shared" si="4"/>
        <v>-1</v>
      </c>
      <c r="T49">
        <f t="shared" si="5"/>
        <v>-1</v>
      </c>
    </row>
    <row r="50" spans="1:20" ht="15" x14ac:dyDescent="0.25">
      <c r="A50" s="3" t="s">
        <v>158</v>
      </c>
      <c r="B50" s="3" t="s">
        <v>159</v>
      </c>
      <c r="C50" s="3" t="s">
        <v>108</v>
      </c>
      <c r="D50" s="3" t="s">
        <v>69</v>
      </c>
      <c r="E50" s="3" t="s">
        <v>17</v>
      </c>
      <c r="F50" s="3" t="s">
        <v>26</v>
      </c>
      <c r="G50" s="3" t="s">
        <v>36</v>
      </c>
      <c r="H50" s="4">
        <v>52</v>
      </c>
      <c r="I50" s="5">
        <v>41199</v>
      </c>
      <c r="J50" s="6">
        <v>71476</v>
      </c>
      <c r="K50" s="7">
        <v>0</v>
      </c>
      <c r="L50" s="3" t="s">
        <v>20</v>
      </c>
      <c r="M50" s="3" t="s">
        <v>44</v>
      </c>
      <c r="N50" s="14" t="s">
        <v>30</v>
      </c>
      <c r="O50" t="str">
        <f t="shared" si="0"/>
        <v>Phoenix United States</v>
      </c>
      <c r="P50" t="str">
        <f t="shared" si="1"/>
        <v>Dominic Clark Quality Engineer</v>
      </c>
      <c r="Q50">
        <f t="shared" si="2"/>
        <v>-1</v>
      </c>
      <c r="R50">
        <f t="shared" si="3"/>
        <v>4</v>
      </c>
      <c r="S50">
        <f t="shared" si="4"/>
        <v>-1</v>
      </c>
      <c r="T50">
        <f t="shared" si="5"/>
        <v>-1</v>
      </c>
    </row>
    <row r="51" spans="1:20" ht="15" x14ac:dyDescent="0.25">
      <c r="A51" s="8" t="s">
        <v>160</v>
      </c>
      <c r="B51" s="8" t="s">
        <v>161</v>
      </c>
      <c r="C51" s="8" t="s">
        <v>33</v>
      </c>
      <c r="D51" s="8" t="s">
        <v>69</v>
      </c>
      <c r="E51" s="8" t="s">
        <v>25</v>
      </c>
      <c r="F51" s="8" t="s">
        <v>18</v>
      </c>
      <c r="G51" s="8" t="s">
        <v>36</v>
      </c>
      <c r="H51" s="9">
        <v>45</v>
      </c>
      <c r="I51" s="10">
        <v>41941</v>
      </c>
      <c r="J51" s="11">
        <v>189420</v>
      </c>
      <c r="K51" s="12">
        <v>0.2</v>
      </c>
      <c r="L51" s="8" t="s">
        <v>20</v>
      </c>
      <c r="M51" s="8" t="s">
        <v>21</v>
      </c>
      <c r="N51" s="13" t="s">
        <v>30</v>
      </c>
      <c r="O51" t="str">
        <f t="shared" si="0"/>
        <v>Seattle United States</v>
      </c>
      <c r="P51" t="str">
        <f t="shared" si="1"/>
        <v>Lucy Alexander Director</v>
      </c>
      <c r="Q51">
        <f t="shared" si="2"/>
        <v>-1</v>
      </c>
      <c r="R51">
        <f t="shared" si="3"/>
        <v>4</v>
      </c>
      <c r="S51">
        <f t="shared" si="4"/>
        <v>-1</v>
      </c>
      <c r="T51">
        <f t="shared" si="5"/>
        <v>-1</v>
      </c>
    </row>
    <row r="52" spans="1:20" ht="15" x14ac:dyDescent="0.25">
      <c r="A52" s="3" t="s">
        <v>162</v>
      </c>
      <c r="B52" s="3" t="s">
        <v>163</v>
      </c>
      <c r="C52" s="3" t="s">
        <v>164</v>
      </c>
      <c r="D52" s="3" t="s">
        <v>65</v>
      </c>
      <c r="E52" s="3" t="s">
        <v>17</v>
      </c>
      <c r="F52" s="3" t="s">
        <v>18</v>
      </c>
      <c r="G52" s="3" t="s">
        <v>36</v>
      </c>
      <c r="H52" s="4">
        <v>64</v>
      </c>
      <c r="I52" s="5">
        <v>37184</v>
      </c>
      <c r="J52" s="6">
        <v>64057</v>
      </c>
      <c r="K52" s="7">
        <v>0</v>
      </c>
      <c r="L52" s="3" t="s">
        <v>20</v>
      </c>
      <c r="M52" s="3" t="s">
        <v>44</v>
      </c>
      <c r="N52" s="14" t="s">
        <v>30</v>
      </c>
      <c r="O52" t="str">
        <f t="shared" si="0"/>
        <v>Phoenix United States</v>
      </c>
      <c r="P52" t="str">
        <f t="shared" si="1"/>
        <v>Everleigh Washington HRIS Analyst</v>
      </c>
      <c r="Q52">
        <f t="shared" si="2"/>
        <v>-1</v>
      </c>
      <c r="R52">
        <f t="shared" si="3"/>
        <v>4</v>
      </c>
      <c r="S52">
        <f t="shared" si="4"/>
        <v>-1</v>
      </c>
      <c r="T52">
        <f t="shared" si="5"/>
        <v>-1</v>
      </c>
    </row>
    <row r="53" spans="1:20" ht="15" x14ac:dyDescent="0.25">
      <c r="A53" s="8" t="s">
        <v>165</v>
      </c>
      <c r="B53" s="8" t="s">
        <v>166</v>
      </c>
      <c r="C53" s="8" t="s">
        <v>124</v>
      </c>
      <c r="D53" s="8" t="s">
        <v>80</v>
      </c>
      <c r="E53" s="8" t="s">
        <v>25</v>
      </c>
      <c r="F53" s="8" t="s">
        <v>18</v>
      </c>
      <c r="G53" s="8" t="s">
        <v>19</v>
      </c>
      <c r="H53" s="9">
        <v>27</v>
      </c>
      <c r="I53" s="10">
        <v>44460</v>
      </c>
      <c r="J53" s="11">
        <v>68728</v>
      </c>
      <c r="K53" s="12">
        <v>0</v>
      </c>
      <c r="L53" s="8" t="s">
        <v>20</v>
      </c>
      <c r="M53" s="8" t="s">
        <v>44</v>
      </c>
      <c r="N53" s="13" t="s">
        <v>30</v>
      </c>
      <c r="O53" t="str">
        <f t="shared" si="0"/>
        <v>Phoenix United States</v>
      </c>
      <c r="P53" t="str">
        <f t="shared" si="1"/>
        <v>Leilani Butler Analyst II</v>
      </c>
      <c r="Q53">
        <f t="shared" si="2"/>
        <v>-1</v>
      </c>
      <c r="R53">
        <f t="shared" si="3"/>
        <v>3</v>
      </c>
      <c r="S53">
        <f t="shared" si="4"/>
        <v>-1</v>
      </c>
      <c r="T53">
        <f t="shared" si="5"/>
        <v>-1</v>
      </c>
    </row>
    <row r="54" spans="1:20" ht="15" x14ac:dyDescent="0.25">
      <c r="A54" s="3" t="s">
        <v>167</v>
      </c>
      <c r="B54" s="3" t="s">
        <v>168</v>
      </c>
      <c r="C54" s="3" t="s">
        <v>15</v>
      </c>
      <c r="D54" s="3" t="s">
        <v>16</v>
      </c>
      <c r="E54" s="3" t="s">
        <v>25</v>
      </c>
      <c r="F54" s="3" t="s">
        <v>18</v>
      </c>
      <c r="G54" s="3" t="s">
        <v>27</v>
      </c>
      <c r="H54" s="4">
        <v>25</v>
      </c>
      <c r="I54" s="5">
        <v>44379</v>
      </c>
      <c r="J54" s="6">
        <v>125633</v>
      </c>
      <c r="K54" s="7">
        <v>0.11</v>
      </c>
      <c r="L54" s="3" t="s">
        <v>28</v>
      </c>
      <c r="M54" s="3" t="s">
        <v>114</v>
      </c>
      <c r="N54" s="14" t="s">
        <v>30</v>
      </c>
      <c r="O54" t="str">
        <f t="shared" si="0"/>
        <v>Beijing China</v>
      </c>
      <c r="P54" t="str">
        <f t="shared" si="1"/>
        <v>Peyton Huang Sr. Manger</v>
      </c>
      <c r="Q54">
        <f t="shared" si="2"/>
        <v>-1</v>
      </c>
      <c r="R54">
        <f t="shared" si="3"/>
        <v>3</v>
      </c>
      <c r="S54">
        <f t="shared" si="4"/>
        <v>-1</v>
      </c>
      <c r="T54">
        <f t="shared" si="5"/>
        <v>-1</v>
      </c>
    </row>
    <row r="55" spans="1:20" ht="15" x14ac:dyDescent="0.25">
      <c r="A55" s="8" t="s">
        <v>169</v>
      </c>
      <c r="B55" s="8" t="s">
        <v>170</v>
      </c>
      <c r="C55" s="8" t="s">
        <v>124</v>
      </c>
      <c r="D55" s="8" t="s">
        <v>80</v>
      </c>
      <c r="E55" s="8" t="s">
        <v>25</v>
      </c>
      <c r="F55" s="8" t="s">
        <v>26</v>
      </c>
      <c r="G55" s="8" t="s">
        <v>85</v>
      </c>
      <c r="H55" s="9">
        <v>35</v>
      </c>
      <c r="I55" s="10">
        <v>40678</v>
      </c>
      <c r="J55" s="11">
        <v>66889</v>
      </c>
      <c r="K55" s="12">
        <v>0</v>
      </c>
      <c r="L55" s="8" t="s">
        <v>20</v>
      </c>
      <c r="M55" s="8" t="s">
        <v>88</v>
      </c>
      <c r="N55" s="13" t="s">
        <v>30</v>
      </c>
      <c r="O55" t="str">
        <f t="shared" si="0"/>
        <v>Columbus United States</v>
      </c>
      <c r="P55" t="str">
        <f t="shared" si="1"/>
        <v>John Contreras Analyst II</v>
      </c>
      <c r="Q55">
        <f t="shared" si="2"/>
        <v>-1</v>
      </c>
      <c r="R55">
        <f t="shared" si="3"/>
        <v>2</v>
      </c>
      <c r="S55">
        <f t="shared" si="4"/>
        <v>-1</v>
      </c>
      <c r="T55">
        <f t="shared" si="5"/>
        <v>-1</v>
      </c>
    </row>
    <row r="56" spans="1:20" ht="15" x14ac:dyDescent="0.25">
      <c r="A56" s="3" t="s">
        <v>171</v>
      </c>
      <c r="B56" s="3" t="s">
        <v>172</v>
      </c>
      <c r="C56" s="3" t="s">
        <v>33</v>
      </c>
      <c r="D56" s="3" t="s">
        <v>59</v>
      </c>
      <c r="E56" s="3" t="s">
        <v>17</v>
      </c>
      <c r="F56" s="3" t="s">
        <v>18</v>
      </c>
      <c r="G56" s="3" t="s">
        <v>27</v>
      </c>
      <c r="H56" s="4">
        <v>36</v>
      </c>
      <c r="I56" s="5">
        <v>42276</v>
      </c>
      <c r="J56" s="6">
        <v>178700</v>
      </c>
      <c r="K56" s="7">
        <v>0.28999999999999998</v>
      </c>
      <c r="L56" s="3" t="s">
        <v>20</v>
      </c>
      <c r="M56" s="3" t="s">
        <v>21</v>
      </c>
      <c r="N56" s="14" t="s">
        <v>30</v>
      </c>
      <c r="O56" t="str">
        <f t="shared" si="0"/>
        <v>Seattle United States</v>
      </c>
      <c r="P56" t="str">
        <f t="shared" si="1"/>
        <v>Rylee Yu Director</v>
      </c>
      <c r="Q56">
        <f t="shared" si="2"/>
        <v>-1</v>
      </c>
      <c r="R56">
        <f t="shared" si="3"/>
        <v>3</v>
      </c>
      <c r="S56">
        <f t="shared" si="4"/>
        <v>-1</v>
      </c>
      <c r="T56">
        <f t="shared" si="5"/>
        <v>-1</v>
      </c>
    </row>
    <row r="57" spans="1:20" ht="15" x14ac:dyDescent="0.25">
      <c r="A57" s="8" t="s">
        <v>173</v>
      </c>
      <c r="B57" s="8" t="s">
        <v>174</v>
      </c>
      <c r="C57" s="8" t="s">
        <v>175</v>
      </c>
      <c r="D57" s="8" t="s">
        <v>69</v>
      </c>
      <c r="E57" s="8" t="s">
        <v>17</v>
      </c>
      <c r="F57" s="8" t="s">
        <v>18</v>
      </c>
      <c r="G57" s="8" t="s">
        <v>36</v>
      </c>
      <c r="H57" s="9">
        <v>33</v>
      </c>
      <c r="I57" s="10">
        <v>43456</v>
      </c>
      <c r="J57" s="11">
        <v>83990</v>
      </c>
      <c r="K57" s="12">
        <v>0</v>
      </c>
      <c r="L57" s="8" t="s">
        <v>20</v>
      </c>
      <c r="M57" s="8" t="s">
        <v>37</v>
      </c>
      <c r="N57" s="13" t="s">
        <v>30</v>
      </c>
      <c r="O57" t="str">
        <f t="shared" si="0"/>
        <v>Chicago United States</v>
      </c>
      <c r="P57" t="str">
        <f t="shared" si="1"/>
        <v>Piper Lewis Field Engineer</v>
      </c>
      <c r="Q57">
        <f t="shared" si="2"/>
        <v>-1</v>
      </c>
      <c r="R57">
        <f t="shared" si="3"/>
        <v>4</v>
      </c>
      <c r="S57">
        <f t="shared" si="4"/>
        <v>-1</v>
      </c>
      <c r="T57">
        <f t="shared" si="5"/>
        <v>-1</v>
      </c>
    </row>
    <row r="58" spans="1:20" ht="15" x14ac:dyDescent="0.25">
      <c r="A58" s="3" t="s">
        <v>176</v>
      </c>
      <c r="B58" s="3" t="s">
        <v>177</v>
      </c>
      <c r="C58" s="3" t="s">
        <v>178</v>
      </c>
      <c r="D58" s="3" t="s">
        <v>69</v>
      </c>
      <c r="E58" s="3" t="s">
        <v>49</v>
      </c>
      <c r="F58" s="3" t="s">
        <v>18</v>
      </c>
      <c r="G58" s="3" t="s">
        <v>36</v>
      </c>
      <c r="H58" s="4">
        <v>52</v>
      </c>
      <c r="I58" s="5">
        <v>38696</v>
      </c>
      <c r="J58" s="6">
        <v>102043</v>
      </c>
      <c r="K58" s="7">
        <v>0</v>
      </c>
      <c r="L58" s="3" t="s">
        <v>20</v>
      </c>
      <c r="M58" s="3" t="s">
        <v>37</v>
      </c>
      <c r="N58" s="14" t="s">
        <v>30</v>
      </c>
      <c r="O58" t="str">
        <f t="shared" si="0"/>
        <v>Chicago United States</v>
      </c>
      <c r="P58" t="str">
        <f t="shared" si="1"/>
        <v>Stella Alexander Automation Engineer</v>
      </c>
      <c r="Q58">
        <f t="shared" si="2"/>
        <v>-1</v>
      </c>
      <c r="R58">
        <f t="shared" si="3"/>
        <v>4</v>
      </c>
      <c r="S58">
        <f t="shared" si="4"/>
        <v>-1</v>
      </c>
      <c r="T58">
        <f t="shared" si="5"/>
        <v>-1</v>
      </c>
    </row>
    <row r="59" spans="1:20" ht="15" x14ac:dyDescent="0.25">
      <c r="A59" s="8" t="s">
        <v>179</v>
      </c>
      <c r="B59" s="8" t="s">
        <v>180</v>
      </c>
      <c r="C59" s="8" t="s">
        <v>181</v>
      </c>
      <c r="D59" s="8" t="s">
        <v>69</v>
      </c>
      <c r="E59" s="8" t="s">
        <v>25</v>
      </c>
      <c r="F59" s="8" t="s">
        <v>18</v>
      </c>
      <c r="G59" s="8" t="s">
        <v>27</v>
      </c>
      <c r="H59" s="9">
        <v>46</v>
      </c>
      <c r="I59" s="10">
        <v>37041</v>
      </c>
      <c r="J59" s="11">
        <v>90678</v>
      </c>
      <c r="K59" s="12">
        <v>0</v>
      </c>
      <c r="L59" s="8" t="s">
        <v>20</v>
      </c>
      <c r="M59" s="8" t="s">
        <v>88</v>
      </c>
      <c r="N59" s="13" t="s">
        <v>30</v>
      </c>
      <c r="O59" t="str">
        <f t="shared" si="0"/>
        <v>Columbus United States</v>
      </c>
      <c r="P59" t="str">
        <f t="shared" si="1"/>
        <v>Addison Do Operations Engineer</v>
      </c>
      <c r="Q59">
        <f t="shared" si="2"/>
        <v>-1</v>
      </c>
      <c r="R59">
        <f t="shared" si="3"/>
        <v>2</v>
      </c>
      <c r="S59">
        <f t="shared" si="4"/>
        <v>-1</v>
      </c>
      <c r="T59">
        <f t="shared" si="5"/>
        <v>-1</v>
      </c>
    </row>
    <row r="60" spans="1:20" ht="15" x14ac:dyDescent="0.25">
      <c r="A60" s="3" t="s">
        <v>182</v>
      </c>
      <c r="B60" s="3" t="s">
        <v>183</v>
      </c>
      <c r="C60" s="3" t="s">
        <v>184</v>
      </c>
      <c r="D60" s="3" t="s">
        <v>65</v>
      </c>
      <c r="E60" s="3" t="s">
        <v>25</v>
      </c>
      <c r="F60" s="3" t="s">
        <v>18</v>
      </c>
      <c r="G60" s="3" t="s">
        <v>19</v>
      </c>
      <c r="H60" s="4">
        <v>46</v>
      </c>
      <c r="I60" s="5">
        <v>39681</v>
      </c>
      <c r="J60" s="6">
        <v>59067</v>
      </c>
      <c r="K60" s="7">
        <v>0</v>
      </c>
      <c r="L60" s="3" t="s">
        <v>20</v>
      </c>
      <c r="M60" s="3" t="s">
        <v>56</v>
      </c>
      <c r="N60" s="14" t="s">
        <v>30</v>
      </c>
      <c r="O60" t="str">
        <f t="shared" si="0"/>
        <v>Miami United States</v>
      </c>
      <c r="P60" t="str">
        <f t="shared" si="1"/>
        <v>Zoey Jackson Business Partner</v>
      </c>
      <c r="Q60">
        <f t="shared" si="2"/>
        <v>-1</v>
      </c>
      <c r="R60">
        <f t="shared" si="3"/>
        <v>3</v>
      </c>
      <c r="S60">
        <f t="shared" si="4"/>
        <v>-1</v>
      </c>
      <c r="T60">
        <f t="shared" si="5"/>
        <v>-1</v>
      </c>
    </row>
    <row r="61" spans="1:20" ht="15" x14ac:dyDescent="0.25">
      <c r="A61" s="8" t="s">
        <v>185</v>
      </c>
      <c r="B61" s="8" t="s">
        <v>186</v>
      </c>
      <c r="C61" s="8" t="s">
        <v>15</v>
      </c>
      <c r="D61" s="8" t="s">
        <v>80</v>
      </c>
      <c r="E61" s="8" t="s">
        <v>17</v>
      </c>
      <c r="F61" s="8" t="s">
        <v>26</v>
      </c>
      <c r="G61" s="8" t="s">
        <v>27</v>
      </c>
      <c r="H61" s="9">
        <v>45</v>
      </c>
      <c r="I61" s="10">
        <v>44266</v>
      </c>
      <c r="J61" s="11">
        <v>135062</v>
      </c>
      <c r="K61" s="12">
        <v>0.15</v>
      </c>
      <c r="L61" s="8" t="s">
        <v>28</v>
      </c>
      <c r="M61" s="8" t="s">
        <v>134</v>
      </c>
      <c r="N61" s="13" t="s">
        <v>30</v>
      </c>
      <c r="O61" t="str">
        <f t="shared" si="0"/>
        <v>Chengdu China</v>
      </c>
      <c r="P61" t="str">
        <f t="shared" si="1"/>
        <v>John Chow Sr. Manger</v>
      </c>
      <c r="Q61">
        <f t="shared" si="2"/>
        <v>-1</v>
      </c>
      <c r="R61">
        <f t="shared" si="3"/>
        <v>1</v>
      </c>
      <c r="S61">
        <f t="shared" si="4"/>
        <v>-1</v>
      </c>
      <c r="T61">
        <f t="shared" si="5"/>
        <v>-1</v>
      </c>
    </row>
    <row r="62" spans="1:20" ht="15" x14ac:dyDescent="0.25">
      <c r="A62" s="3" t="s">
        <v>187</v>
      </c>
      <c r="B62" s="3" t="s">
        <v>188</v>
      </c>
      <c r="C62" s="3" t="s">
        <v>15</v>
      </c>
      <c r="D62" s="3" t="s">
        <v>16</v>
      </c>
      <c r="E62" s="3" t="s">
        <v>49</v>
      </c>
      <c r="F62" s="3" t="s">
        <v>18</v>
      </c>
      <c r="G62" s="3" t="s">
        <v>85</v>
      </c>
      <c r="H62" s="4">
        <v>55</v>
      </c>
      <c r="I62" s="5">
        <v>38945</v>
      </c>
      <c r="J62" s="6">
        <v>159044</v>
      </c>
      <c r="K62" s="7">
        <v>0.1</v>
      </c>
      <c r="L62" s="3" t="s">
        <v>93</v>
      </c>
      <c r="M62" s="3" t="s">
        <v>94</v>
      </c>
      <c r="N62" s="14" t="s">
        <v>30</v>
      </c>
      <c r="O62" t="str">
        <f t="shared" si="0"/>
        <v>Manaus Brazil</v>
      </c>
      <c r="P62" t="str">
        <f t="shared" si="1"/>
        <v>Ava Ayala Sr. Manger</v>
      </c>
      <c r="Q62">
        <f t="shared" si="2"/>
        <v>-1</v>
      </c>
      <c r="R62">
        <f t="shared" si="3"/>
        <v>3</v>
      </c>
      <c r="S62">
        <f t="shared" si="4"/>
        <v>-1</v>
      </c>
      <c r="T62">
        <f t="shared" si="5"/>
        <v>-1</v>
      </c>
    </row>
    <row r="63" spans="1:20" ht="15" x14ac:dyDescent="0.25">
      <c r="A63" s="8" t="s">
        <v>189</v>
      </c>
      <c r="B63" s="8" t="s">
        <v>190</v>
      </c>
      <c r="C63" s="8" t="s">
        <v>43</v>
      </c>
      <c r="D63" s="8" t="s">
        <v>59</v>
      </c>
      <c r="E63" s="8" t="s">
        <v>25</v>
      </c>
      <c r="F63" s="8" t="s">
        <v>18</v>
      </c>
      <c r="G63" s="8" t="s">
        <v>85</v>
      </c>
      <c r="H63" s="9">
        <v>44</v>
      </c>
      <c r="I63" s="10">
        <v>43467</v>
      </c>
      <c r="J63" s="11">
        <v>74691</v>
      </c>
      <c r="K63" s="12">
        <v>0</v>
      </c>
      <c r="L63" s="8" t="s">
        <v>93</v>
      </c>
      <c r="M63" s="8" t="s">
        <v>94</v>
      </c>
      <c r="N63" s="10">
        <v>44020</v>
      </c>
      <c r="O63" t="str">
        <f t="shared" si="0"/>
        <v>Manaus Brazil</v>
      </c>
      <c r="P63" t="str">
        <f t="shared" si="1"/>
        <v>Natalia Salazar Sr. Analyst</v>
      </c>
      <c r="Q63">
        <f t="shared" si="2"/>
        <v>2020</v>
      </c>
      <c r="R63">
        <f t="shared" si="3"/>
        <v>1</v>
      </c>
      <c r="S63">
        <f t="shared" si="4"/>
        <v>553</v>
      </c>
      <c r="T63">
        <f t="shared" si="5"/>
        <v>396</v>
      </c>
    </row>
    <row r="64" spans="1:20" ht="15" x14ac:dyDescent="0.25">
      <c r="A64" s="3" t="s">
        <v>191</v>
      </c>
      <c r="B64" s="3" t="s">
        <v>192</v>
      </c>
      <c r="C64" s="3" t="s">
        <v>113</v>
      </c>
      <c r="D64" s="3" t="s">
        <v>69</v>
      </c>
      <c r="E64" s="3" t="s">
        <v>49</v>
      </c>
      <c r="F64" s="3" t="s">
        <v>18</v>
      </c>
      <c r="G64" s="3" t="s">
        <v>85</v>
      </c>
      <c r="H64" s="4">
        <v>44</v>
      </c>
      <c r="I64" s="5">
        <v>39800</v>
      </c>
      <c r="J64" s="6">
        <v>92753</v>
      </c>
      <c r="K64" s="7">
        <v>0.13</v>
      </c>
      <c r="L64" s="3" t="s">
        <v>20</v>
      </c>
      <c r="M64" s="3" t="s">
        <v>60</v>
      </c>
      <c r="N64" s="5">
        <v>44371</v>
      </c>
      <c r="O64" t="str">
        <f t="shared" si="0"/>
        <v>Austin United States</v>
      </c>
      <c r="P64" t="str">
        <f t="shared" si="1"/>
        <v>Skylar Carrillo Engineering Manager</v>
      </c>
      <c r="Q64">
        <f t="shared" si="2"/>
        <v>2021</v>
      </c>
      <c r="R64">
        <f t="shared" si="3"/>
        <v>4</v>
      </c>
      <c r="S64">
        <f t="shared" si="4"/>
        <v>4571</v>
      </c>
      <c r="T64">
        <f t="shared" si="5"/>
        <v>3266</v>
      </c>
    </row>
    <row r="65" spans="1:20" ht="15" x14ac:dyDescent="0.25">
      <c r="A65" s="8" t="s">
        <v>193</v>
      </c>
      <c r="B65" s="8" t="s">
        <v>194</v>
      </c>
      <c r="C65" s="8" t="s">
        <v>79</v>
      </c>
      <c r="D65" s="8" t="s">
        <v>65</v>
      </c>
      <c r="E65" s="8" t="s">
        <v>35</v>
      </c>
      <c r="F65" s="8" t="s">
        <v>26</v>
      </c>
      <c r="G65" s="8" t="s">
        <v>19</v>
      </c>
      <c r="H65" s="9">
        <v>45</v>
      </c>
      <c r="I65" s="10">
        <v>41493</v>
      </c>
      <c r="J65" s="11">
        <v>236946</v>
      </c>
      <c r="K65" s="12">
        <v>0.37</v>
      </c>
      <c r="L65" s="8" t="s">
        <v>20</v>
      </c>
      <c r="M65" s="8" t="s">
        <v>21</v>
      </c>
      <c r="N65" s="13" t="s">
        <v>30</v>
      </c>
      <c r="O65" t="str">
        <f t="shared" si="0"/>
        <v>Seattle United States</v>
      </c>
      <c r="P65" t="str">
        <f t="shared" si="1"/>
        <v>Christian Sanders Vice President</v>
      </c>
      <c r="Q65">
        <f t="shared" si="2"/>
        <v>-1</v>
      </c>
      <c r="R65">
        <f t="shared" si="3"/>
        <v>3</v>
      </c>
      <c r="S65">
        <f t="shared" si="4"/>
        <v>-1</v>
      </c>
      <c r="T65">
        <f t="shared" si="5"/>
        <v>-1</v>
      </c>
    </row>
    <row r="66" spans="1:20" ht="15" x14ac:dyDescent="0.25">
      <c r="A66" s="3" t="s">
        <v>195</v>
      </c>
      <c r="B66" s="3" t="s">
        <v>196</v>
      </c>
      <c r="C66" s="3" t="s">
        <v>55</v>
      </c>
      <c r="D66" s="3" t="s">
        <v>34</v>
      </c>
      <c r="E66" s="3" t="s">
        <v>49</v>
      </c>
      <c r="F66" s="3" t="s">
        <v>18</v>
      </c>
      <c r="G66" s="3" t="s">
        <v>19</v>
      </c>
      <c r="H66" s="4">
        <v>36</v>
      </c>
      <c r="I66" s="5">
        <v>44435</v>
      </c>
      <c r="J66" s="6">
        <v>48906</v>
      </c>
      <c r="K66" s="7">
        <v>0</v>
      </c>
      <c r="L66" s="3" t="s">
        <v>20</v>
      </c>
      <c r="M66" s="3" t="s">
        <v>56</v>
      </c>
      <c r="N66" s="14" t="s">
        <v>30</v>
      </c>
      <c r="O66" t="str">
        <f t="shared" si="0"/>
        <v>Miami United States</v>
      </c>
      <c r="P66" t="str">
        <f t="shared" si="1"/>
        <v>Penelope Coleman Analyst</v>
      </c>
      <c r="Q66">
        <f t="shared" si="2"/>
        <v>-1</v>
      </c>
      <c r="R66">
        <f t="shared" si="3"/>
        <v>3</v>
      </c>
      <c r="S66">
        <f t="shared" si="4"/>
        <v>-1</v>
      </c>
      <c r="T66">
        <f t="shared" si="5"/>
        <v>-1</v>
      </c>
    </row>
    <row r="67" spans="1:20" ht="15" x14ac:dyDescent="0.25">
      <c r="A67" s="8" t="s">
        <v>197</v>
      </c>
      <c r="B67" s="8" t="s">
        <v>198</v>
      </c>
      <c r="C67" s="8" t="s">
        <v>43</v>
      </c>
      <c r="D67" s="8" t="s">
        <v>48</v>
      </c>
      <c r="E67" s="8" t="s">
        <v>49</v>
      </c>
      <c r="F67" s="8" t="s">
        <v>18</v>
      </c>
      <c r="G67" s="8" t="s">
        <v>36</v>
      </c>
      <c r="H67" s="9">
        <v>38</v>
      </c>
      <c r="I67" s="10">
        <v>39474</v>
      </c>
      <c r="J67" s="11">
        <v>80024</v>
      </c>
      <c r="K67" s="12">
        <v>0</v>
      </c>
      <c r="L67" s="8" t="s">
        <v>20</v>
      </c>
      <c r="M67" s="8" t="s">
        <v>88</v>
      </c>
      <c r="N67" s="13" t="s">
        <v>30</v>
      </c>
      <c r="O67" t="str">
        <f t="shared" ref="O67:O130" si="6">CONCATENATE(M67," ",L67)</f>
        <v>Columbus United States</v>
      </c>
      <c r="P67" t="str">
        <f t="shared" ref="P67:P130" si="7">CONCATENATE(B67," ",C67)</f>
        <v>Piper Richardson Sr. Analyst</v>
      </c>
      <c r="Q67">
        <f t="shared" ref="Q67:Q130" si="8">IF(N67="",-1,YEAR(N67))</f>
        <v>-1</v>
      </c>
      <c r="R67">
        <f t="shared" ref="R67:R130" si="9">ROUNDUP(MONTH(I67)/3,0)</f>
        <v>1</v>
      </c>
      <c r="S67">
        <f t="shared" ref="S67:S130" si="10">IF(Q67=-1,-1,N67-I67)</f>
        <v>-1</v>
      </c>
      <c r="T67">
        <f t="shared" ref="T67:T130" si="11">IF(N67="",-1,NETWORKDAYS(I67,N67))</f>
        <v>-1</v>
      </c>
    </row>
    <row r="68" spans="1:20" ht="15" x14ac:dyDescent="0.25">
      <c r="A68" s="3" t="s">
        <v>199</v>
      </c>
      <c r="B68" s="3" t="s">
        <v>200</v>
      </c>
      <c r="C68" s="3" t="s">
        <v>164</v>
      </c>
      <c r="D68" s="3" t="s">
        <v>65</v>
      </c>
      <c r="E68" s="3" t="s">
        <v>35</v>
      </c>
      <c r="F68" s="3" t="s">
        <v>18</v>
      </c>
      <c r="G68" s="3" t="s">
        <v>36</v>
      </c>
      <c r="H68" s="4">
        <v>41</v>
      </c>
      <c r="I68" s="5">
        <v>40109</v>
      </c>
      <c r="J68" s="6">
        <v>54415</v>
      </c>
      <c r="K68" s="7">
        <v>0</v>
      </c>
      <c r="L68" s="3" t="s">
        <v>20</v>
      </c>
      <c r="M68" s="3" t="s">
        <v>21</v>
      </c>
      <c r="N68" s="5">
        <v>41661</v>
      </c>
      <c r="O68" t="str">
        <f t="shared" si="6"/>
        <v>Seattle United States</v>
      </c>
      <c r="P68" t="str">
        <f t="shared" si="7"/>
        <v>Everly Walker HRIS Analyst</v>
      </c>
      <c r="Q68">
        <f t="shared" si="8"/>
        <v>2014</v>
      </c>
      <c r="R68">
        <f t="shared" si="9"/>
        <v>4</v>
      </c>
      <c r="S68">
        <f t="shared" si="10"/>
        <v>1552</v>
      </c>
      <c r="T68">
        <f t="shared" si="11"/>
        <v>1109</v>
      </c>
    </row>
    <row r="69" spans="1:20" ht="15" x14ac:dyDescent="0.25">
      <c r="A69" s="8" t="s">
        <v>201</v>
      </c>
      <c r="B69" s="8" t="s">
        <v>202</v>
      </c>
      <c r="C69" s="8" t="s">
        <v>52</v>
      </c>
      <c r="D69" s="8" t="s">
        <v>80</v>
      </c>
      <c r="E69" s="8" t="s">
        <v>17</v>
      </c>
      <c r="F69" s="8" t="s">
        <v>18</v>
      </c>
      <c r="G69" s="8" t="s">
        <v>27</v>
      </c>
      <c r="H69" s="9">
        <v>30</v>
      </c>
      <c r="I69" s="10">
        <v>42484</v>
      </c>
      <c r="J69" s="11">
        <v>120341</v>
      </c>
      <c r="K69" s="12">
        <v>7.0000000000000007E-2</v>
      </c>
      <c r="L69" s="8" t="s">
        <v>20</v>
      </c>
      <c r="M69" s="8" t="s">
        <v>21</v>
      </c>
      <c r="N69" s="13" t="s">
        <v>30</v>
      </c>
      <c r="O69" t="str">
        <f t="shared" si="6"/>
        <v>Seattle United States</v>
      </c>
      <c r="P69" t="str">
        <f t="shared" si="7"/>
        <v>Aurora Ali Manager</v>
      </c>
      <c r="Q69">
        <f t="shared" si="8"/>
        <v>-1</v>
      </c>
      <c r="R69">
        <f t="shared" si="9"/>
        <v>2</v>
      </c>
      <c r="S69">
        <f t="shared" si="10"/>
        <v>-1</v>
      </c>
      <c r="T69">
        <f t="shared" si="11"/>
        <v>-1</v>
      </c>
    </row>
    <row r="70" spans="1:20" ht="15" x14ac:dyDescent="0.25">
      <c r="A70" s="3" t="s">
        <v>203</v>
      </c>
      <c r="B70" s="3" t="s">
        <v>204</v>
      </c>
      <c r="C70" s="3" t="s">
        <v>79</v>
      </c>
      <c r="D70" s="3" t="s">
        <v>16</v>
      </c>
      <c r="E70" s="3" t="s">
        <v>35</v>
      </c>
      <c r="F70" s="3" t="s">
        <v>18</v>
      </c>
      <c r="G70" s="3" t="s">
        <v>85</v>
      </c>
      <c r="H70" s="4">
        <v>43</v>
      </c>
      <c r="I70" s="5">
        <v>40029</v>
      </c>
      <c r="J70" s="6">
        <v>208415</v>
      </c>
      <c r="K70" s="7">
        <v>0.35</v>
      </c>
      <c r="L70" s="3" t="s">
        <v>20</v>
      </c>
      <c r="M70" s="3" t="s">
        <v>21</v>
      </c>
      <c r="N70" s="14" t="s">
        <v>30</v>
      </c>
      <c r="O70" t="str">
        <f t="shared" si="6"/>
        <v>Seattle United States</v>
      </c>
      <c r="P70" t="str">
        <f t="shared" si="7"/>
        <v>Penelope Guerrero Vice President</v>
      </c>
      <c r="Q70">
        <f t="shared" si="8"/>
        <v>-1</v>
      </c>
      <c r="R70">
        <f t="shared" si="9"/>
        <v>3</v>
      </c>
      <c r="S70">
        <f t="shared" si="10"/>
        <v>-1</v>
      </c>
      <c r="T70">
        <f t="shared" si="11"/>
        <v>-1</v>
      </c>
    </row>
    <row r="71" spans="1:20" ht="15" x14ac:dyDescent="0.25">
      <c r="A71" s="8" t="s">
        <v>205</v>
      </c>
      <c r="B71" s="8" t="s">
        <v>206</v>
      </c>
      <c r="C71" s="8" t="s">
        <v>207</v>
      </c>
      <c r="D71" s="8" t="s">
        <v>16</v>
      </c>
      <c r="E71" s="8" t="s">
        <v>35</v>
      </c>
      <c r="F71" s="8" t="s">
        <v>18</v>
      </c>
      <c r="G71" s="8" t="s">
        <v>27</v>
      </c>
      <c r="H71" s="9">
        <v>32</v>
      </c>
      <c r="I71" s="10">
        <v>43835</v>
      </c>
      <c r="J71" s="11">
        <v>78844</v>
      </c>
      <c r="K71" s="12">
        <v>0</v>
      </c>
      <c r="L71" s="8" t="s">
        <v>20</v>
      </c>
      <c r="M71" s="8" t="s">
        <v>21</v>
      </c>
      <c r="N71" s="13" t="s">
        <v>30</v>
      </c>
      <c r="O71" t="str">
        <f t="shared" si="6"/>
        <v>Seattle United States</v>
      </c>
      <c r="P71" t="str">
        <f t="shared" si="7"/>
        <v>Anna Mehta Cloud Infrastructure Architect</v>
      </c>
      <c r="Q71">
        <f t="shared" si="8"/>
        <v>-1</v>
      </c>
      <c r="R71">
        <f t="shared" si="9"/>
        <v>1</v>
      </c>
      <c r="S71">
        <f t="shared" si="10"/>
        <v>-1</v>
      </c>
      <c r="T71">
        <f t="shared" si="11"/>
        <v>-1</v>
      </c>
    </row>
    <row r="72" spans="1:20" ht="15" x14ac:dyDescent="0.25">
      <c r="A72" s="3" t="s">
        <v>208</v>
      </c>
      <c r="B72" s="3" t="s">
        <v>209</v>
      </c>
      <c r="C72" s="3" t="s">
        <v>175</v>
      </c>
      <c r="D72" s="3" t="s">
        <v>69</v>
      </c>
      <c r="E72" s="3" t="s">
        <v>25</v>
      </c>
      <c r="F72" s="3" t="s">
        <v>26</v>
      </c>
      <c r="G72" s="3" t="s">
        <v>36</v>
      </c>
      <c r="H72" s="4">
        <v>58</v>
      </c>
      <c r="I72" s="5">
        <v>37399</v>
      </c>
      <c r="J72" s="6">
        <v>76354</v>
      </c>
      <c r="K72" s="7">
        <v>0</v>
      </c>
      <c r="L72" s="3" t="s">
        <v>20</v>
      </c>
      <c r="M72" s="3" t="s">
        <v>44</v>
      </c>
      <c r="N72" s="5">
        <v>44465</v>
      </c>
      <c r="O72" t="str">
        <f t="shared" si="6"/>
        <v>Phoenix United States</v>
      </c>
      <c r="P72" t="str">
        <f t="shared" si="7"/>
        <v>William Foster Field Engineer</v>
      </c>
      <c r="Q72">
        <f t="shared" si="8"/>
        <v>2021</v>
      </c>
      <c r="R72">
        <f t="shared" si="9"/>
        <v>2</v>
      </c>
      <c r="S72">
        <f t="shared" si="10"/>
        <v>7066</v>
      </c>
      <c r="T72">
        <f t="shared" si="11"/>
        <v>5047</v>
      </c>
    </row>
    <row r="73" spans="1:20" ht="15" x14ac:dyDescent="0.25">
      <c r="A73" s="8" t="s">
        <v>210</v>
      </c>
      <c r="B73" s="8" t="s">
        <v>211</v>
      </c>
      <c r="C73" s="8" t="s">
        <v>33</v>
      </c>
      <c r="D73" s="8" t="s">
        <v>34</v>
      </c>
      <c r="E73" s="8" t="s">
        <v>35</v>
      </c>
      <c r="F73" s="8" t="s">
        <v>18</v>
      </c>
      <c r="G73" s="8" t="s">
        <v>85</v>
      </c>
      <c r="H73" s="9">
        <v>37</v>
      </c>
      <c r="I73" s="10">
        <v>43493</v>
      </c>
      <c r="J73" s="11">
        <v>165927</v>
      </c>
      <c r="K73" s="12">
        <v>0.2</v>
      </c>
      <c r="L73" s="8" t="s">
        <v>20</v>
      </c>
      <c r="M73" s="8" t="s">
        <v>44</v>
      </c>
      <c r="N73" s="13" t="s">
        <v>30</v>
      </c>
      <c r="O73" t="str">
        <f t="shared" si="6"/>
        <v>Phoenix United States</v>
      </c>
      <c r="P73" t="str">
        <f t="shared" si="7"/>
        <v>Jade Rojas Director</v>
      </c>
      <c r="Q73">
        <f t="shared" si="8"/>
        <v>-1</v>
      </c>
      <c r="R73">
        <f t="shared" si="9"/>
        <v>1</v>
      </c>
      <c r="S73">
        <f t="shared" si="10"/>
        <v>-1</v>
      </c>
      <c r="T73">
        <f t="shared" si="11"/>
        <v>-1</v>
      </c>
    </row>
    <row r="74" spans="1:20" ht="15" x14ac:dyDescent="0.25">
      <c r="A74" s="3" t="s">
        <v>212</v>
      </c>
      <c r="B74" s="3" t="s">
        <v>213</v>
      </c>
      <c r="C74" s="3" t="s">
        <v>52</v>
      </c>
      <c r="D74" s="3" t="s">
        <v>59</v>
      </c>
      <c r="E74" s="3" t="s">
        <v>35</v>
      </c>
      <c r="F74" s="3" t="s">
        <v>18</v>
      </c>
      <c r="G74" s="3" t="s">
        <v>85</v>
      </c>
      <c r="H74" s="4">
        <v>38</v>
      </c>
      <c r="I74" s="5">
        <v>44516</v>
      </c>
      <c r="J74" s="6">
        <v>109812</v>
      </c>
      <c r="K74" s="7">
        <v>0.09</v>
      </c>
      <c r="L74" s="3" t="s">
        <v>93</v>
      </c>
      <c r="M74" s="3" t="s">
        <v>94</v>
      </c>
      <c r="N74" s="14" t="s">
        <v>30</v>
      </c>
      <c r="O74" t="str">
        <f t="shared" si="6"/>
        <v>Manaus Brazil</v>
      </c>
      <c r="P74" t="str">
        <f t="shared" si="7"/>
        <v>Isla Espinoza Manager</v>
      </c>
      <c r="Q74">
        <f t="shared" si="8"/>
        <v>-1</v>
      </c>
      <c r="R74">
        <f t="shared" si="9"/>
        <v>4</v>
      </c>
      <c r="S74">
        <f t="shared" si="10"/>
        <v>-1</v>
      </c>
      <c r="T74">
        <f t="shared" si="11"/>
        <v>-1</v>
      </c>
    </row>
    <row r="75" spans="1:20" ht="15" x14ac:dyDescent="0.25">
      <c r="A75" s="8" t="s">
        <v>214</v>
      </c>
      <c r="B75" s="8" t="s">
        <v>215</v>
      </c>
      <c r="C75" s="8" t="s">
        <v>68</v>
      </c>
      <c r="D75" s="8" t="s">
        <v>69</v>
      </c>
      <c r="E75" s="8" t="s">
        <v>49</v>
      </c>
      <c r="F75" s="8" t="s">
        <v>26</v>
      </c>
      <c r="G75" s="8" t="s">
        <v>27</v>
      </c>
      <c r="H75" s="9">
        <v>55</v>
      </c>
      <c r="I75" s="10">
        <v>36041</v>
      </c>
      <c r="J75" s="11">
        <v>86299</v>
      </c>
      <c r="K75" s="12">
        <v>0</v>
      </c>
      <c r="L75" s="8" t="s">
        <v>20</v>
      </c>
      <c r="M75" s="8" t="s">
        <v>21</v>
      </c>
      <c r="N75" s="13" t="s">
        <v>30</v>
      </c>
      <c r="O75" t="str">
        <f t="shared" si="6"/>
        <v>Seattle United States</v>
      </c>
      <c r="P75" t="str">
        <f t="shared" si="7"/>
        <v>David Chu Controls Engineer</v>
      </c>
      <c r="Q75">
        <f t="shared" si="8"/>
        <v>-1</v>
      </c>
      <c r="R75">
        <f t="shared" si="9"/>
        <v>3</v>
      </c>
      <c r="S75">
        <f t="shared" si="10"/>
        <v>-1</v>
      </c>
      <c r="T75">
        <f t="shared" si="11"/>
        <v>-1</v>
      </c>
    </row>
    <row r="76" spans="1:20" ht="15" x14ac:dyDescent="0.25">
      <c r="A76" s="3" t="s">
        <v>216</v>
      </c>
      <c r="B76" s="3" t="s">
        <v>217</v>
      </c>
      <c r="C76" s="3" t="s">
        <v>79</v>
      </c>
      <c r="D76" s="3" t="s">
        <v>80</v>
      </c>
      <c r="E76" s="3" t="s">
        <v>17</v>
      </c>
      <c r="F76" s="3" t="s">
        <v>26</v>
      </c>
      <c r="G76" s="3" t="s">
        <v>85</v>
      </c>
      <c r="H76" s="4">
        <v>57</v>
      </c>
      <c r="I76" s="5">
        <v>37828</v>
      </c>
      <c r="J76" s="6">
        <v>206624</v>
      </c>
      <c r="K76" s="7">
        <v>0.4</v>
      </c>
      <c r="L76" s="3" t="s">
        <v>93</v>
      </c>
      <c r="M76" s="3" t="s">
        <v>218</v>
      </c>
      <c r="N76" s="14" t="s">
        <v>30</v>
      </c>
      <c r="O76" t="str">
        <f t="shared" si="6"/>
        <v>Sao Paulo Brazil</v>
      </c>
      <c r="P76" t="str">
        <f t="shared" si="7"/>
        <v>Thomas Padilla Vice President</v>
      </c>
      <c r="Q76">
        <f t="shared" si="8"/>
        <v>-1</v>
      </c>
      <c r="R76">
        <f t="shared" si="9"/>
        <v>3</v>
      </c>
      <c r="S76">
        <f t="shared" si="10"/>
        <v>-1</v>
      </c>
      <c r="T76">
        <f t="shared" si="11"/>
        <v>-1</v>
      </c>
    </row>
    <row r="77" spans="1:20" ht="15" x14ac:dyDescent="0.25">
      <c r="A77" s="8" t="s">
        <v>219</v>
      </c>
      <c r="B77" s="8" t="s">
        <v>220</v>
      </c>
      <c r="C77" s="8" t="s">
        <v>119</v>
      </c>
      <c r="D77" s="8" t="s">
        <v>16</v>
      </c>
      <c r="E77" s="8" t="s">
        <v>25</v>
      </c>
      <c r="F77" s="8" t="s">
        <v>26</v>
      </c>
      <c r="G77" s="8" t="s">
        <v>85</v>
      </c>
      <c r="H77" s="9">
        <v>36</v>
      </c>
      <c r="I77" s="10">
        <v>40535</v>
      </c>
      <c r="J77" s="11">
        <v>53215</v>
      </c>
      <c r="K77" s="12">
        <v>0</v>
      </c>
      <c r="L77" s="8" t="s">
        <v>93</v>
      </c>
      <c r="M77" s="8" t="s">
        <v>218</v>
      </c>
      <c r="N77" s="10">
        <v>41725</v>
      </c>
      <c r="O77" t="str">
        <f t="shared" si="6"/>
        <v>Sao Paulo Brazil</v>
      </c>
      <c r="P77" t="str">
        <f t="shared" si="7"/>
        <v>Miles Salazar IT Coordinator</v>
      </c>
      <c r="Q77">
        <f t="shared" si="8"/>
        <v>2014</v>
      </c>
      <c r="R77">
        <f t="shared" si="9"/>
        <v>4</v>
      </c>
      <c r="S77">
        <f t="shared" si="10"/>
        <v>1190</v>
      </c>
      <c r="T77">
        <f t="shared" si="11"/>
        <v>851</v>
      </c>
    </row>
    <row r="78" spans="1:20" ht="15" x14ac:dyDescent="0.25">
      <c r="A78" s="3" t="s">
        <v>221</v>
      </c>
      <c r="B78" s="3" t="s">
        <v>222</v>
      </c>
      <c r="C78" s="3" t="s">
        <v>223</v>
      </c>
      <c r="D78" s="3" t="s">
        <v>69</v>
      </c>
      <c r="E78" s="3" t="s">
        <v>17</v>
      </c>
      <c r="F78" s="3" t="s">
        <v>18</v>
      </c>
      <c r="G78" s="3" t="s">
        <v>27</v>
      </c>
      <c r="H78" s="4">
        <v>30</v>
      </c>
      <c r="I78" s="5">
        <v>42877</v>
      </c>
      <c r="J78" s="6">
        <v>86858</v>
      </c>
      <c r="K78" s="7">
        <v>0</v>
      </c>
      <c r="L78" s="3" t="s">
        <v>28</v>
      </c>
      <c r="M78" s="3" t="s">
        <v>29</v>
      </c>
      <c r="N78" s="5">
        <v>43016</v>
      </c>
      <c r="O78" t="str">
        <f t="shared" si="6"/>
        <v>Chongqing China</v>
      </c>
      <c r="P78" t="str">
        <f t="shared" si="7"/>
        <v>Mila Hong Test Engineer</v>
      </c>
      <c r="Q78">
        <f t="shared" si="8"/>
        <v>2017</v>
      </c>
      <c r="R78">
        <f t="shared" si="9"/>
        <v>2</v>
      </c>
      <c r="S78">
        <f t="shared" si="10"/>
        <v>139</v>
      </c>
      <c r="T78">
        <f t="shared" si="11"/>
        <v>100</v>
      </c>
    </row>
    <row r="79" spans="1:20" ht="15" x14ac:dyDescent="0.25">
      <c r="A79" s="8" t="s">
        <v>224</v>
      </c>
      <c r="B79" s="8" t="s">
        <v>225</v>
      </c>
      <c r="C79" s="8" t="s">
        <v>40</v>
      </c>
      <c r="D79" s="8" t="s">
        <v>16</v>
      </c>
      <c r="E79" s="8" t="s">
        <v>25</v>
      </c>
      <c r="F79" s="8" t="s">
        <v>26</v>
      </c>
      <c r="G79" s="8" t="s">
        <v>27</v>
      </c>
      <c r="H79" s="9">
        <v>40</v>
      </c>
      <c r="I79" s="10">
        <v>39265</v>
      </c>
      <c r="J79" s="11">
        <v>93971</v>
      </c>
      <c r="K79" s="12">
        <v>0.08</v>
      </c>
      <c r="L79" s="8" t="s">
        <v>28</v>
      </c>
      <c r="M79" s="8" t="s">
        <v>29</v>
      </c>
      <c r="N79" s="13" t="s">
        <v>30</v>
      </c>
      <c r="O79" t="str">
        <f t="shared" si="6"/>
        <v>Chongqing China</v>
      </c>
      <c r="P79" t="str">
        <f t="shared" si="7"/>
        <v>Benjamin Moua Computer Systems Manager</v>
      </c>
      <c r="Q79">
        <f t="shared" si="8"/>
        <v>-1</v>
      </c>
      <c r="R79">
        <f t="shared" si="9"/>
        <v>3</v>
      </c>
      <c r="S79">
        <f t="shared" si="10"/>
        <v>-1</v>
      </c>
      <c r="T79">
        <f t="shared" si="11"/>
        <v>-1</v>
      </c>
    </row>
    <row r="80" spans="1:20" ht="15" x14ac:dyDescent="0.25">
      <c r="A80" s="3" t="s">
        <v>226</v>
      </c>
      <c r="B80" s="3" t="s">
        <v>227</v>
      </c>
      <c r="C80" s="3" t="s">
        <v>124</v>
      </c>
      <c r="D80" s="3" t="s">
        <v>34</v>
      </c>
      <c r="E80" s="3" t="s">
        <v>49</v>
      </c>
      <c r="F80" s="3" t="s">
        <v>26</v>
      </c>
      <c r="G80" s="3" t="s">
        <v>85</v>
      </c>
      <c r="H80" s="4">
        <v>34</v>
      </c>
      <c r="I80" s="5">
        <v>42182</v>
      </c>
      <c r="J80" s="6">
        <v>57008</v>
      </c>
      <c r="K80" s="7">
        <v>0</v>
      </c>
      <c r="L80" s="3" t="s">
        <v>20</v>
      </c>
      <c r="M80" s="3" t="s">
        <v>44</v>
      </c>
      <c r="N80" s="14" t="s">
        <v>30</v>
      </c>
      <c r="O80" t="str">
        <f t="shared" si="6"/>
        <v>Phoenix United States</v>
      </c>
      <c r="P80" t="str">
        <f t="shared" si="7"/>
        <v>Samuel Morales Analyst II</v>
      </c>
      <c r="Q80">
        <f t="shared" si="8"/>
        <v>-1</v>
      </c>
      <c r="R80">
        <f t="shared" si="9"/>
        <v>2</v>
      </c>
      <c r="S80">
        <f t="shared" si="10"/>
        <v>-1</v>
      </c>
      <c r="T80">
        <f t="shared" si="11"/>
        <v>-1</v>
      </c>
    </row>
    <row r="81" spans="1:20" ht="15" x14ac:dyDescent="0.25">
      <c r="A81" s="8" t="s">
        <v>228</v>
      </c>
      <c r="B81" s="8" t="s">
        <v>229</v>
      </c>
      <c r="C81" s="8" t="s">
        <v>15</v>
      </c>
      <c r="D81" s="8" t="s">
        <v>34</v>
      </c>
      <c r="E81" s="8" t="s">
        <v>25</v>
      </c>
      <c r="F81" s="8" t="s">
        <v>26</v>
      </c>
      <c r="G81" s="8" t="s">
        <v>85</v>
      </c>
      <c r="H81" s="9">
        <v>60</v>
      </c>
      <c r="I81" s="10">
        <v>42270</v>
      </c>
      <c r="J81" s="11">
        <v>141899</v>
      </c>
      <c r="K81" s="12">
        <v>0.15</v>
      </c>
      <c r="L81" s="8" t="s">
        <v>20</v>
      </c>
      <c r="M81" s="8" t="s">
        <v>44</v>
      </c>
      <c r="N81" s="13" t="s">
        <v>30</v>
      </c>
      <c r="O81" t="str">
        <f t="shared" si="6"/>
        <v>Phoenix United States</v>
      </c>
      <c r="P81" t="str">
        <f t="shared" si="7"/>
        <v>John Soto Sr. Manger</v>
      </c>
      <c r="Q81">
        <f t="shared" si="8"/>
        <v>-1</v>
      </c>
      <c r="R81">
        <f t="shared" si="9"/>
        <v>3</v>
      </c>
      <c r="S81">
        <f t="shared" si="10"/>
        <v>-1</v>
      </c>
      <c r="T81">
        <f t="shared" si="11"/>
        <v>-1</v>
      </c>
    </row>
    <row r="82" spans="1:20" ht="15" x14ac:dyDescent="0.25">
      <c r="A82" s="3" t="s">
        <v>230</v>
      </c>
      <c r="B82" s="3" t="s">
        <v>231</v>
      </c>
      <c r="C82" s="3" t="s">
        <v>124</v>
      </c>
      <c r="D82" s="3" t="s">
        <v>80</v>
      </c>
      <c r="E82" s="3" t="s">
        <v>49</v>
      </c>
      <c r="F82" s="3" t="s">
        <v>26</v>
      </c>
      <c r="G82" s="3" t="s">
        <v>19</v>
      </c>
      <c r="H82" s="4">
        <v>41</v>
      </c>
      <c r="I82" s="5">
        <v>42626</v>
      </c>
      <c r="J82" s="6">
        <v>64847</v>
      </c>
      <c r="K82" s="7">
        <v>0</v>
      </c>
      <c r="L82" s="3" t="s">
        <v>20</v>
      </c>
      <c r="M82" s="3" t="s">
        <v>56</v>
      </c>
      <c r="N82" s="14" t="s">
        <v>30</v>
      </c>
      <c r="O82" t="str">
        <f t="shared" si="6"/>
        <v>Miami United States</v>
      </c>
      <c r="P82" t="str">
        <f t="shared" si="7"/>
        <v>Joseph Martin Analyst II</v>
      </c>
      <c r="Q82">
        <f t="shared" si="8"/>
        <v>-1</v>
      </c>
      <c r="R82">
        <f t="shared" si="9"/>
        <v>3</v>
      </c>
      <c r="S82">
        <f t="shared" si="10"/>
        <v>-1</v>
      </c>
      <c r="T82">
        <f t="shared" si="11"/>
        <v>-1</v>
      </c>
    </row>
    <row r="83" spans="1:20" ht="15" x14ac:dyDescent="0.25">
      <c r="A83" s="8" t="s">
        <v>232</v>
      </c>
      <c r="B83" s="8" t="s">
        <v>233</v>
      </c>
      <c r="C83" s="8" t="s">
        <v>113</v>
      </c>
      <c r="D83" s="8" t="s">
        <v>69</v>
      </c>
      <c r="E83" s="8" t="s">
        <v>17</v>
      </c>
      <c r="F83" s="8" t="s">
        <v>26</v>
      </c>
      <c r="G83" s="8" t="s">
        <v>36</v>
      </c>
      <c r="H83" s="9">
        <v>53</v>
      </c>
      <c r="I83" s="10">
        <v>33702</v>
      </c>
      <c r="J83" s="11">
        <v>116878</v>
      </c>
      <c r="K83" s="12">
        <v>0.11</v>
      </c>
      <c r="L83" s="8" t="s">
        <v>20</v>
      </c>
      <c r="M83" s="8" t="s">
        <v>56</v>
      </c>
      <c r="N83" s="13" t="s">
        <v>30</v>
      </c>
      <c r="O83" t="str">
        <f t="shared" si="6"/>
        <v>Miami United States</v>
      </c>
      <c r="P83" t="str">
        <f t="shared" si="7"/>
        <v>Jose Ross Engineering Manager</v>
      </c>
      <c r="Q83">
        <f t="shared" si="8"/>
        <v>-1</v>
      </c>
      <c r="R83">
        <f t="shared" si="9"/>
        <v>2</v>
      </c>
      <c r="S83">
        <f t="shared" si="10"/>
        <v>-1</v>
      </c>
      <c r="T83">
        <f t="shared" si="11"/>
        <v>-1</v>
      </c>
    </row>
    <row r="84" spans="1:20" ht="15" x14ac:dyDescent="0.25">
      <c r="A84" s="3" t="s">
        <v>234</v>
      </c>
      <c r="B84" s="3" t="s">
        <v>235</v>
      </c>
      <c r="C84" s="3" t="s">
        <v>108</v>
      </c>
      <c r="D84" s="3" t="s">
        <v>69</v>
      </c>
      <c r="E84" s="3" t="s">
        <v>35</v>
      </c>
      <c r="F84" s="3" t="s">
        <v>26</v>
      </c>
      <c r="G84" s="3" t="s">
        <v>19</v>
      </c>
      <c r="H84" s="4">
        <v>45</v>
      </c>
      <c r="I84" s="5">
        <v>38388</v>
      </c>
      <c r="J84" s="6">
        <v>70505</v>
      </c>
      <c r="K84" s="7">
        <v>0</v>
      </c>
      <c r="L84" s="3" t="s">
        <v>20</v>
      </c>
      <c r="M84" s="3" t="s">
        <v>60</v>
      </c>
      <c r="N84" s="14" t="s">
        <v>30</v>
      </c>
      <c r="O84" t="str">
        <f t="shared" si="6"/>
        <v>Austin United States</v>
      </c>
      <c r="P84" t="str">
        <f t="shared" si="7"/>
        <v>Parker James Quality Engineer</v>
      </c>
      <c r="Q84">
        <f t="shared" si="8"/>
        <v>-1</v>
      </c>
      <c r="R84">
        <f t="shared" si="9"/>
        <v>1</v>
      </c>
      <c r="S84">
        <f t="shared" si="10"/>
        <v>-1</v>
      </c>
      <c r="T84">
        <f t="shared" si="11"/>
        <v>-1</v>
      </c>
    </row>
    <row r="85" spans="1:20" ht="15" x14ac:dyDescent="0.25">
      <c r="A85" s="8" t="s">
        <v>236</v>
      </c>
      <c r="B85" s="8" t="s">
        <v>237</v>
      </c>
      <c r="C85" s="8" t="s">
        <v>33</v>
      </c>
      <c r="D85" s="8" t="s">
        <v>69</v>
      </c>
      <c r="E85" s="8" t="s">
        <v>17</v>
      </c>
      <c r="F85" s="8" t="s">
        <v>18</v>
      </c>
      <c r="G85" s="8" t="s">
        <v>85</v>
      </c>
      <c r="H85" s="9">
        <v>30</v>
      </c>
      <c r="I85" s="10">
        <v>42512</v>
      </c>
      <c r="J85" s="11">
        <v>189702</v>
      </c>
      <c r="K85" s="12">
        <v>0.28000000000000003</v>
      </c>
      <c r="L85" s="8" t="s">
        <v>93</v>
      </c>
      <c r="M85" s="8" t="s">
        <v>94</v>
      </c>
      <c r="N85" s="10">
        <v>44186</v>
      </c>
      <c r="O85" t="str">
        <f t="shared" si="6"/>
        <v>Manaus Brazil</v>
      </c>
      <c r="P85" t="str">
        <f t="shared" si="7"/>
        <v>Everleigh Fernandez Director</v>
      </c>
      <c r="Q85">
        <f t="shared" si="8"/>
        <v>2020</v>
      </c>
      <c r="R85">
        <f t="shared" si="9"/>
        <v>2</v>
      </c>
      <c r="S85">
        <f t="shared" si="10"/>
        <v>1674</v>
      </c>
      <c r="T85">
        <f t="shared" si="11"/>
        <v>1196</v>
      </c>
    </row>
    <row r="86" spans="1:20" ht="15" x14ac:dyDescent="0.25">
      <c r="A86" s="3" t="s">
        <v>238</v>
      </c>
      <c r="B86" s="3" t="s">
        <v>239</v>
      </c>
      <c r="C86" s="3" t="s">
        <v>33</v>
      </c>
      <c r="D86" s="3" t="s">
        <v>59</v>
      </c>
      <c r="E86" s="3" t="s">
        <v>35</v>
      </c>
      <c r="F86" s="3" t="s">
        <v>26</v>
      </c>
      <c r="G86" s="3" t="s">
        <v>36</v>
      </c>
      <c r="H86" s="4">
        <v>26</v>
      </c>
      <c r="I86" s="5">
        <v>44040</v>
      </c>
      <c r="J86" s="6">
        <v>180664</v>
      </c>
      <c r="K86" s="7">
        <v>0.27</v>
      </c>
      <c r="L86" s="3" t="s">
        <v>20</v>
      </c>
      <c r="M86" s="3" t="s">
        <v>37</v>
      </c>
      <c r="N86" s="14" t="s">
        <v>30</v>
      </c>
      <c r="O86" t="str">
        <f t="shared" si="6"/>
        <v>Chicago United States</v>
      </c>
      <c r="P86" t="str">
        <f t="shared" si="7"/>
        <v>Lincoln Hall Director</v>
      </c>
      <c r="Q86">
        <f t="shared" si="8"/>
        <v>-1</v>
      </c>
      <c r="R86">
        <f t="shared" si="9"/>
        <v>3</v>
      </c>
      <c r="S86">
        <f t="shared" si="10"/>
        <v>-1</v>
      </c>
      <c r="T86">
        <f t="shared" si="11"/>
        <v>-1</v>
      </c>
    </row>
    <row r="87" spans="1:20" ht="15" x14ac:dyDescent="0.25">
      <c r="A87" s="8" t="s">
        <v>240</v>
      </c>
      <c r="B87" s="8" t="s">
        <v>241</v>
      </c>
      <c r="C87" s="8" t="s">
        <v>184</v>
      </c>
      <c r="D87" s="8" t="s">
        <v>65</v>
      </c>
      <c r="E87" s="8" t="s">
        <v>25</v>
      </c>
      <c r="F87" s="8" t="s">
        <v>18</v>
      </c>
      <c r="G87" s="8" t="s">
        <v>27</v>
      </c>
      <c r="H87" s="9">
        <v>45</v>
      </c>
      <c r="I87" s="10">
        <v>37972</v>
      </c>
      <c r="J87" s="11">
        <v>48345</v>
      </c>
      <c r="K87" s="12">
        <v>0</v>
      </c>
      <c r="L87" s="8" t="s">
        <v>28</v>
      </c>
      <c r="M87" s="8" t="s">
        <v>134</v>
      </c>
      <c r="N87" s="13" t="s">
        <v>30</v>
      </c>
      <c r="O87" t="str">
        <f t="shared" si="6"/>
        <v>Chengdu China</v>
      </c>
      <c r="P87" t="str">
        <f t="shared" si="7"/>
        <v>Willow Mai Business Partner</v>
      </c>
      <c r="Q87">
        <f t="shared" si="8"/>
        <v>-1</v>
      </c>
      <c r="R87">
        <f t="shared" si="9"/>
        <v>4</v>
      </c>
      <c r="S87">
        <f t="shared" si="10"/>
        <v>-1</v>
      </c>
      <c r="T87">
        <f t="shared" si="11"/>
        <v>-1</v>
      </c>
    </row>
    <row r="88" spans="1:20" ht="15" x14ac:dyDescent="0.25">
      <c r="A88" s="3" t="s">
        <v>242</v>
      </c>
      <c r="B88" s="3" t="s">
        <v>243</v>
      </c>
      <c r="C88" s="3" t="s">
        <v>33</v>
      </c>
      <c r="D88" s="3" t="s">
        <v>65</v>
      </c>
      <c r="E88" s="3" t="s">
        <v>25</v>
      </c>
      <c r="F88" s="3" t="s">
        <v>26</v>
      </c>
      <c r="G88" s="3" t="s">
        <v>27</v>
      </c>
      <c r="H88" s="4">
        <v>42</v>
      </c>
      <c r="I88" s="5">
        <v>41655</v>
      </c>
      <c r="J88" s="6">
        <v>152214</v>
      </c>
      <c r="K88" s="7">
        <v>0.3</v>
      </c>
      <c r="L88" s="3" t="s">
        <v>28</v>
      </c>
      <c r="M88" s="3" t="s">
        <v>114</v>
      </c>
      <c r="N88" s="14" t="s">
        <v>30</v>
      </c>
      <c r="O88" t="str">
        <f t="shared" si="6"/>
        <v>Beijing China</v>
      </c>
      <c r="P88" t="str">
        <f t="shared" si="7"/>
        <v>Jack Cheng Director</v>
      </c>
      <c r="Q88">
        <f t="shared" si="8"/>
        <v>-1</v>
      </c>
      <c r="R88">
        <f t="shared" si="9"/>
        <v>1</v>
      </c>
      <c r="S88">
        <f t="shared" si="10"/>
        <v>-1</v>
      </c>
      <c r="T88">
        <f t="shared" si="11"/>
        <v>-1</v>
      </c>
    </row>
    <row r="89" spans="1:20" ht="15" x14ac:dyDescent="0.25">
      <c r="A89" s="8" t="s">
        <v>244</v>
      </c>
      <c r="B89" s="8" t="s">
        <v>245</v>
      </c>
      <c r="C89" s="8" t="s">
        <v>207</v>
      </c>
      <c r="D89" s="8" t="s">
        <v>16</v>
      </c>
      <c r="E89" s="8" t="s">
        <v>49</v>
      </c>
      <c r="F89" s="8" t="s">
        <v>18</v>
      </c>
      <c r="G89" s="8" t="s">
        <v>85</v>
      </c>
      <c r="H89" s="9">
        <v>41</v>
      </c>
      <c r="I89" s="10">
        <v>39931</v>
      </c>
      <c r="J89" s="11">
        <v>69803</v>
      </c>
      <c r="K89" s="12">
        <v>0</v>
      </c>
      <c r="L89" s="8" t="s">
        <v>93</v>
      </c>
      <c r="M89" s="8" t="s">
        <v>94</v>
      </c>
      <c r="N89" s="13" t="s">
        <v>30</v>
      </c>
      <c r="O89" t="str">
        <f t="shared" si="6"/>
        <v>Manaus Brazil</v>
      </c>
      <c r="P89" t="str">
        <f t="shared" si="7"/>
        <v>Genesis Navarro Cloud Infrastructure Architect</v>
      </c>
      <c r="Q89">
        <f t="shared" si="8"/>
        <v>-1</v>
      </c>
      <c r="R89">
        <f t="shared" si="9"/>
        <v>2</v>
      </c>
      <c r="S89">
        <f t="shared" si="10"/>
        <v>-1</v>
      </c>
      <c r="T89">
        <f t="shared" si="11"/>
        <v>-1</v>
      </c>
    </row>
    <row r="90" spans="1:20" ht="15" x14ac:dyDescent="0.25">
      <c r="A90" s="3" t="s">
        <v>246</v>
      </c>
      <c r="B90" s="3" t="s">
        <v>247</v>
      </c>
      <c r="C90" s="3" t="s">
        <v>248</v>
      </c>
      <c r="D90" s="3" t="s">
        <v>16</v>
      </c>
      <c r="E90" s="3" t="s">
        <v>49</v>
      </c>
      <c r="F90" s="3" t="s">
        <v>18</v>
      </c>
      <c r="G90" s="3" t="s">
        <v>85</v>
      </c>
      <c r="H90" s="4">
        <v>48</v>
      </c>
      <c r="I90" s="5">
        <v>43650</v>
      </c>
      <c r="J90" s="6">
        <v>76588</v>
      </c>
      <c r="K90" s="7">
        <v>0</v>
      </c>
      <c r="L90" s="3" t="s">
        <v>93</v>
      </c>
      <c r="M90" s="3" t="s">
        <v>99</v>
      </c>
      <c r="N90" s="14" t="s">
        <v>30</v>
      </c>
      <c r="O90" t="str">
        <f t="shared" si="6"/>
        <v>Rio de Janerio Brazil</v>
      </c>
      <c r="P90" t="str">
        <f t="shared" si="7"/>
        <v>Eliza Hernandez Network Architect</v>
      </c>
      <c r="Q90">
        <f t="shared" si="8"/>
        <v>-1</v>
      </c>
      <c r="R90">
        <f t="shared" si="9"/>
        <v>3</v>
      </c>
      <c r="S90">
        <f t="shared" si="10"/>
        <v>-1</v>
      </c>
      <c r="T90">
        <f t="shared" si="11"/>
        <v>-1</v>
      </c>
    </row>
    <row r="91" spans="1:20" ht="15" x14ac:dyDescent="0.25">
      <c r="A91" s="8" t="s">
        <v>249</v>
      </c>
      <c r="B91" s="8" t="s">
        <v>250</v>
      </c>
      <c r="C91" s="8" t="s">
        <v>251</v>
      </c>
      <c r="D91" s="8" t="s">
        <v>16</v>
      </c>
      <c r="E91" s="8" t="s">
        <v>25</v>
      </c>
      <c r="F91" s="8" t="s">
        <v>26</v>
      </c>
      <c r="G91" s="8" t="s">
        <v>36</v>
      </c>
      <c r="H91" s="9">
        <v>29</v>
      </c>
      <c r="I91" s="10">
        <v>43444</v>
      </c>
      <c r="J91" s="11">
        <v>84596</v>
      </c>
      <c r="K91" s="12">
        <v>0</v>
      </c>
      <c r="L91" s="8" t="s">
        <v>20</v>
      </c>
      <c r="M91" s="8" t="s">
        <v>56</v>
      </c>
      <c r="N91" s="13" t="s">
        <v>30</v>
      </c>
      <c r="O91" t="str">
        <f t="shared" si="6"/>
        <v>Miami United States</v>
      </c>
      <c r="P91" t="str">
        <f t="shared" si="7"/>
        <v>Gabriel Brooks Network Engineer</v>
      </c>
      <c r="Q91">
        <f t="shared" si="8"/>
        <v>-1</v>
      </c>
      <c r="R91">
        <f t="shared" si="9"/>
        <v>4</v>
      </c>
      <c r="S91">
        <f t="shared" si="10"/>
        <v>-1</v>
      </c>
      <c r="T91">
        <f t="shared" si="11"/>
        <v>-1</v>
      </c>
    </row>
    <row r="92" spans="1:20" ht="15" x14ac:dyDescent="0.25">
      <c r="A92" s="3" t="s">
        <v>252</v>
      </c>
      <c r="B92" s="3" t="s">
        <v>253</v>
      </c>
      <c r="C92" s="3" t="s">
        <v>52</v>
      </c>
      <c r="D92" s="3" t="s">
        <v>80</v>
      </c>
      <c r="E92" s="3" t="s">
        <v>17</v>
      </c>
      <c r="F92" s="3" t="s">
        <v>26</v>
      </c>
      <c r="G92" s="3" t="s">
        <v>27</v>
      </c>
      <c r="H92" s="4">
        <v>27</v>
      </c>
      <c r="I92" s="5">
        <v>43368</v>
      </c>
      <c r="J92" s="6">
        <v>114441</v>
      </c>
      <c r="K92" s="7">
        <v>0.1</v>
      </c>
      <c r="L92" s="3" t="s">
        <v>28</v>
      </c>
      <c r="M92" s="3" t="s">
        <v>29</v>
      </c>
      <c r="N92" s="5">
        <v>43821</v>
      </c>
      <c r="O92" t="str">
        <f t="shared" si="6"/>
        <v>Chongqing China</v>
      </c>
      <c r="P92" t="str">
        <f t="shared" si="7"/>
        <v>Jack Huynh Manager</v>
      </c>
      <c r="Q92">
        <f t="shared" si="8"/>
        <v>2019</v>
      </c>
      <c r="R92">
        <f t="shared" si="9"/>
        <v>3</v>
      </c>
      <c r="S92">
        <f t="shared" si="10"/>
        <v>453</v>
      </c>
      <c r="T92">
        <f t="shared" si="11"/>
        <v>324</v>
      </c>
    </row>
    <row r="93" spans="1:20" ht="15" x14ac:dyDescent="0.25">
      <c r="A93" s="8" t="s">
        <v>254</v>
      </c>
      <c r="B93" s="8" t="s">
        <v>255</v>
      </c>
      <c r="C93" s="8" t="s">
        <v>15</v>
      </c>
      <c r="D93" s="8" t="s">
        <v>34</v>
      </c>
      <c r="E93" s="8" t="s">
        <v>35</v>
      </c>
      <c r="F93" s="8" t="s">
        <v>18</v>
      </c>
      <c r="G93" s="8" t="s">
        <v>27</v>
      </c>
      <c r="H93" s="9">
        <v>33</v>
      </c>
      <c r="I93" s="10">
        <v>43211</v>
      </c>
      <c r="J93" s="11">
        <v>140402</v>
      </c>
      <c r="K93" s="12">
        <v>0.15</v>
      </c>
      <c r="L93" s="8" t="s">
        <v>28</v>
      </c>
      <c r="M93" s="8" t="s">
        <v>114</v>
      </c>
      <c r="N93" s="13" t="s">
        <v>30</v>
      </c>
      <c r="O93" t="str">
        <f t="shared" si="6"/>
        <v>Beijing China</v>
      </c>
      <c r="P93" t="str">
        <f t="shared" si="7"/>
        <v>Everly Chow Sr. Manger</v>
      </c>
      <c r="Q93">
        <f t="shared" si="8"/>
        <v>-1</v>
      </c>
      <c r="R93">
        <f t="shared" si="9"/>
        <v>2</v>
      </c>
      <c r="S93">
        <f t="shared" si="10"/>
        <v>-1</v>
      </c>
      <c r="T93">
        <f t="shared" si="11"/>
        <v>-1</v>
      </c>
    </row>
    <row r="94" spans="1:20" ht="15" x14ac:dyDescent="0.25">
      <c r="A94" s="3" t="s">
        <v>256</v>
      </c>
      <c r="B94" s="3" t="s">
        <v>257</v>
      </c>
      <c r="C94" s="3" t="s">
        <v>124</v>
      </c>
      <c r="D94" s="3" t="s">
        <v>34</v>
      </c>
      <c r="E94" s="3" t="s">
        <v>49</v>
      </c>
      <c r="F94" s="3" t="s">
        <v>18</v>
      </c>
      <c r="G94" s="3" t="s">
        <v>85</v>
      </c>
      <c r="H94" s="4">
        <v>26</v>
      </c>
      <c r="I94" s="5">
        <v>43578</v>
      </c>
      <c r="J94" s="6">
        <v>59817</v>
      </c>
      <c r="K94" s="7">
        <v>0</v>
      </c>
      <c r="L94" s="3" t="s">
        <v>93</v>
      </c>
      <c r="M94" s="3" t="s">
        <v>218</v>
      </c>
      <c r="N94" s="14" t="s">
        <v>30</v>
      </c>
      <c r="O94" t="str">
        <f t="shared" si="6"/>
        <v>Sao Paulo Brazil</v>
      </c>
      <c r="P94" t="str">
        <f t="shared" si="7"/>
        <v>Amelia Salazar Analyst II</v>
      </c>
      <c r="Q94">
        <f t="shared" si="8"/>
        <v>-1</v>
      </c>
      <c r="R94">
        <f t="shared" si="9"/>
        <v>2</v>
      </c>
      <c r="S94">
        <f t="shared" si="10"/>
        <v>-1</v>
      </c>
      <c r="T94">
        <f t="shared" si="11"/>
        <v>-1</v>
      </c>
    </row>
    <row r="95" spans="1:20" ht="15" x14ac:dyDescent="0.25">
      <c r="A95" s="8" t="s">
        <v>258</v>
      </c>
      <c r="B95" s="8" t="s">
        <v>259</v>
      </c>
      <c r="C95" s="8" t="s">
        <v>47</v>
      </c>
      <c r="D95" s="8" t="s">
        <v>48</v>
      </c>
      <c r="E95" s="8" t="s">
        <v>25</v>
      </c>
      <c r="F95" s="8" t="s">
        <v>26</v>
      </c>
      <c r="G95" s="8" t="s">
        <v>27</v>
      </c>
      <c r="H95" s="9">
        <v>31</v>
      </c>
      <c r="I95" s="10">
        <v>42938</v>
      </c>
      <c r="J95" s="11">
        <v>55854</v>
      </c>
      <c r="K95" s="12">
        <v>0</v>
      </c>
      <c r="L95" s="8" t="s">
        <v>20</v>
      </c>
      <c r="M95" s="8" t="s">
        <v>60</v>
      </c>
      <c r="N95" s="13" t="s">
        <v>30</v>
      </c>
      <c r="O95" t="str">
        <f t="shared" si="6"/>
        <v>Austin United States</v>
      </c>
      <c r="P95" t="str">
        <f t="shared" si="7"/>
        <v>Xavier Zheng Account Representative</v>
      </c>
      <c r="Q95">
        <f t="shared" si="8"/>
        <v>-1</v>
      </c>
      <c r="R95">
        <f t="shared" si="9"/>
        <v>3</v>
      </c>
      <c r="S95">
        <f t="shared" si="10"/>
        <v>-1</v>
      </c>
      <c r="T95">
        <f t="shared" si="11"/>
        <v>-1</v>
      </c>
    </row>
    <row r="96" spans="1:20" ht="15" x14ac:dyDescent="0.25">
      <c r="A96" s="3" t="s">
        <v>260</v>
      </c>
      <c r="B96" s="3" t="s">
        <v>261</v>
      </c>
      <c r="C96" s="3" t="s">
        <v>143</v>
      </c>
      <c r="D96" s="3" t="s">
        <v>65</v>
      </c>
      <c r="E96" s="3" t="s">
        <v>17</v>
      </c>
      <c r="F96" s="3" t="s">
        <v>26</v>
      </c>
      <c r="G96" s="3" t="s">
        <v>27</v>
      </c>
      <c r="H96" s="4">
        <v>53</v>
      </c>
      <c r="I96" s="5">
        <v>37576</v>
      </c>
      <c r="J96" s="6">
        <v>95998</v>
      </c>
      <c r="K96" s="7">
        <v>0</v>
      </c>
      <c r="L96" s="3" t="s">
        <v>20</v>
      </c>
      <c r="M96" s="3" t="s">
        <v>21</v>
      </c>
      <c r="N96" s="14" t="s">
        <v>30</v>
      </c>
      <c r="O96" t="str">
        <f t="shared" si="6"/>
        <v>Seattle United States</v>
      </c>
      <c r="P96" t="str">
        <f t="shared" si="7"/>
        <v>Matthew Chau Sr. Business Partner</v>
      </c>
      <c r="Q96">
        <f t="shared" si="8"/>
        <v>-1</v>
      </c>
      <c r="R96">
        <f t="shared" si="9"/>
        <v>4</v>
      </c>
      <c r="S96">
        <f t="shared" si="10"/>
        <v>-1</v>
      </c>
      <c r="T96">
        <f t="shared" si="11"/>
        <v>-1</v>
      </c>
    </row>
    <row r="97" spans="1:20" ht="15" x14ac:dyDescent="0.25">
      <c r="A97" s="8" t="s">
        <v>262</v>
      </c>
      <c r="B97" s="8" t="s">
        <v>263</v>
      </c>
      <c r="C97" s="8" t="s">
        <v>15</v>
      </c>
      <c r="D97" s="8" t="s">
        <v>48</v>
      </c>
      <c r="E97" s="8" t="s">
        <v>25</v>
      </c>
      <c r="F97" s="8" t="s">
        <v>18</v>
      </c>
      <c r="G97" s="8" t="s">
        <v>27</v>
      </c>
      <c r="H97" s="9">
        <v>34</v>
      </c>
      <c r="I97" s="10">
        <v>42116</v>
      </c>
      <c r="J97" s="11">
        <v>154941</v>
      </c>
      <c r="K97" s="12">
        <v>0.13</v>
      </c>
      <c r="L97" s="8" t="s">
        <v>20</v>
      </c>
      <c r="M97" s="8" t="s">
        <v>44</v>
      </c>
      <c r="N97" s="13" t="s">
        <v>30</v>
      </c>
      <c r="O97" t="str">
        <f t="shared" si="6"/>
        <v>Phoenix United States</v>
      </c>
      <c r="P97" t="str">
        <f t="shared" si="7"/>
        <v>Mia Cheng Sr. Manger</v>
      </c>
      <c r="Q97">
        <f t="shared" si="8"/>
        <v>-1</v>
      </c>
      <c r="R97">
        <f t="shared" si="9"/>
        <v>2</v>
      </c>
      <c r="S97">
        <f t="shared" si="10"/>
        <v>-1</v>
      </c>
      <c r="T97">
        <f t="shared" si="11"/>
        <v>-1</v>
      </c>
    </row>
    <row r="98" spans="1:20" ht="15" x14ac:dyDescent="0.25">
      <c r="A98" s="3" t="s">
        <v>264</v>
      </c>
      <c r="B98" s="3" t="s">
        <v>172</v>
      </c>
      <c r="C98" s="3" t="s">
        <v>79</v>
      </c>
      <c r="D98" s="3" t="s">
        <v>34</v>
      </c>
      <c r="E98" s="3" t="s">
        <v>35</v>
      </c>
      <c r="F98" s="3" t="s">
        <v>18</v>
      </c>
      <c r="G98" s="3" t="s">
        <v>27</v>
      </c>
      <c r="H98" s="4">
        <v>54</v>
      </c>
      <c r="I98" s="5">
        <v>40734</v>
      </c>
      <c r="J98" s="6">
        <v>247022</v>
      </c>
      <c r="K98" s="7">
        <v>0.3</v>
      </c>
      <c r="L98" s="3" t="s">
        <v>28</v>
      </c>
      <c r="M98" s="3" t="s">
        <v>114</v>
      </c>
      <c r="N98" s="14" t="s">
        <v>30</v>
      </c>
      <c r="O98" t="str">
        <f t="shared" si="6"/>
        <v>Beijing China</v>
      </c>
      <c r="P98" t="str">
        <f t="shared" si="7"/>
        <v>Rylee Yu Vice President</v>
      </c>
      <c r="Q98">
        <f t="shared" si="8"/>
        <v>-1</v>
      </c>
      <c r="R98">
        <f t="shared" si="9"/>
        <v>3</v>
      </c>
      <c r="S98">
        <f t="shared" si="10"/>
        <v>-1</v>
      </c>
      <c r="T98">
        <f t="shared" si="11"/>
        <v>-1</v>
      </c>
    </row>
    <row r="99" spans="1:20" ht="15" x14ac:dyDescent="0.25">
      <c r="A99" s="8" t="s">
        <v>265</v>
      </c>
      <c r="B99" s="8" t="s">
        <v>266</v>
      </c>
      <c r="C99" s="8" t="s">
        <v>248</v>
      </c>
      <c r="D99" s="8" t="s">
        <v>16</v>
      </c>
      <c r="E99" s="8" t="s">
        <v>25</v>
      </c>
      <c r="F99" s="8" t="s">
        <v>18</v>
      </c>
      <c r="G99" s="8" t="s">
        <v>85</v>
      </c>
      <c r="H99" s="9">
        <v>32</v>
      </c>
      <c r="I99" s="10">
        <v>44474</v>
      </c>
      <c r="J99" s="11">
        <v>88072</v>
      </c>
      <c r="K99" s="12">
        <v>0</v>
      </c>
      <c r="L99" s="8" t="s">
        <v>93</v>
      </c>
      <c r="M99" s="8" t="s">
        <v>218</v>
      </c>
      <c r="N99" s="13" t="s">
        <v>30</v>
      </c>
      <c r="O99" t="str">
        <f t="shared" si="6"/>
        <v>Sao Paulo Brazil</v>
      </c>
      <c r="P99" t="str">
        <f t="shared" si="7"/>
        <v>Zoe Romero Network Architect</v>
      </c>
      <c r="Q99">
        <f t="shared" si="8"/>
        <v>-1</v>
      </c>
      <c r="R99">
        <f t="shared" si="9"/>
        <v>4</v>
      </c>
      <c r="S99">
        <f t="shared" si="10"/>
        <v>-1</v>
      </c>
      <c r="T99">
        <f t="shared" si="11"/>
        <v>-1</v>
      </c>
    </row>
    <row r="100" spans="1:20" ht="15" x14ac:dyDescent="0.25">
      <c r="A100" s="3" t="s">
        <v>267</v>
      </c>
      <c r="B100" s="3" t="s">
        <v>268</v>
      </c>
      <c r="C100" s="3" t="s">
        <v>40</v>
      </c>
      <c r="D100" s="3" t="s">
        <v>16</v>
      </c>
      <c r="E100" s="3" t="s">
        <v>17</v>
      </c>
      <c r="F100" s="3" t="s">
        <v>26</v>
      </c>
      <c r="G100" s="3" t="s">
        <v>27</v>
      </c>
      <c r="H100" s="4">
        <v>28</v>
      </c>
      <c r="I100" s="5">
        <v>43977</v>
      </c>
      <c r="J100" s="6">
        <v>67925</v>
      </c>
      <c r="K100" s="7">
        <v>0.08</v>
      </c>
      <c r="L100" s="3" t="s">
        <v>28</v>
      </c>
      <c r="M100" s="3" t="s">
        <v>74</v>
      </c>
      <c r="N100" s="14" t="s">
        <v>30</v>
      </c>
      <c r="O100" t="str">
        <f t="shared" si="6"/>
        <v>Shanghai China</v>
      </c>
      <c r="P100" t="str">
        <f t="shared" si="7"/>
        <v>Nolan Bui Computer Systems Manager</v>
      </c>
      <c r="Q100">
        <f t="shared" si="8"/>
        <v>-1</v>
      </c>
      <c r="R100">
        <f t="shared" si="9"/>
        <v>2</v>
      </c>
      <c r="S100">
        <f t="shared" si="10"/>
        <v>-1</v>
      </c>
      <c r="T100">
        <f t="shared" si="11"/>
        <v>-1</v>
      </c>
    </row>
    <row r="101" spans="1:20" ht="15" x14ac:dyDescent="0.25">
      <c r="A101" s="8" t="s">
        <v>269</v>
      </c>
      <c r="B101" s="8" t="s">
        <v>270</v>
      </c>
      <c r="C101" s="8" t="s">
        <v>79</v>
      </c>
      <c r="D101" s="8" t="s">
        <v>48</v>
      </c>
      <c r="E101" s="8" t="s">
        <v>25</v>
      </c>
      <c r="F101" s="8" t="s">
        <v>18</v>
      </c>
      <c r="G101" s="8" t="s">
        <v>36</v>
      </c>
      <c r="H101" s="9">
        <v>31</v>
      </c>
      <c r="I101" s="10">
        <v>44063</v>
      </c>
      <c r="J101" s="11">
        <v>219693</v>
      </c>
      <c r="K101" s="12">
        <v>0.3</v>
      </c>
      <c r="L101" s="8" t="s">
        <v>20</v>
      </c>
      <c r="M101" s="8" t="s">
        <v>60</v>
      </c>
      <c r="N101" s="13" t="s">
        <v>30</v>
      </c>
      <c r="O101" t="str">
        <f t="shared" si="6"/>
        <v>Austin United States</v>
      </c>
      <c r="P101" t="str">
        <f t="shared" si="7"/>
        <v>Nevaeh Jones Vice President</v>
      </c>
      <c r="Q101">
        <f t="shared" si="8"/>
        <v>-1</v>
      </c>
      <c r="R101">
        <f t="shared" si="9"/>
        <v>3</v>
      </c>
      <c r="S101">
        <f t="shared" si="10"/>
        <v>-1</v>
      </c>
      <c r="T101">
        <f t="shared" si="11"/>
        <v>-1</v>
      </c>
    </row>
    <row r="102" spans="1:20" ht="15" x14ac:dyDescent="0.25">
      <c r="A102" s="3" t="s">
        <v>271</v>
      </c>
      <c r="B102" s="3" t="s">
        <v>272</v>
      </c>
      <c r="C102" s="3" t="s">
        <v>223</v>
      </c>
      <c r="D102" s="3" t="s">
        <v>69</v>
      </c>
      <c r="E102" s="3" t="s">
        <v>17</v>
      </c>
      <c r="F102" s="3" t="s">
        <v>18</v>
      </c>
      <c r="G102" s="3" t="s">
        <v>36</v>
      </c>
      <c r="H102" s="4">
        <v>45</v>
      </c>
      <c r="I102" s="5">
        <v>41386</v>
      </c>
      <c r="J102" s="6">
        <v>61773</v>
      </c>
      <c r="K102" s="7">
        <v>0</v>
      </c>
      <c r="L102" s="3" t="s">
        <v>20</v>
      </c>
      <c r="M102" s="3" t="s">
        <v>21</v>
      </c>
      <c r="N102" s="14" t="s">
        <v>30</v>
      </c>
      <c r="O102" t="str">
        <f t="shared" si="6"/>
        <v>Seattle United States</v>
      </c>
      <c r="P102" t="str">
        <f t="shared" si="7"/>
        <v>Samantha Adams Test Engineer</v>
      </c>
      <c r="Q102">
        <f t="shared" si="8"/>
        <v>-1</v>
      </c>
      <c r="R102">
        <f t="shared" si="9"/>
        <v>2</v>
      </c>
      <c r="S102">
        <f t="shared" si="10"/>
        <v>-1</v>
      </c>
      <c r="T102">
        <f t="shared" si="11"/>
        <v>-1</v>
      </c>
    </row>
    <row r="103" spans="1:20" ht="15" x14ac:dyDescent="0.25">
      <c r="A103" s="8" t="s">
        <v>273</v>
      </c>
      <c r="B103" s="8" t="s">
        <v>274</v>
      </c>
      <c r="C103" s="8" t="s">
        <v>40</v>
      </c>
      <c r="D103" s="8" t="s">
        <v>16</v>
      </c>
      <c r="E103" s="8" t="s">
        <v>35</v>
      </c>
      <c r="F103" s="8" t="s">
        <v>18</v>
      </c>
      <c r="G103" s="8" t="s">
        <v>27</v>
      </c>
      <c r="H103" s="9">
        <v>48</v>
      </c>
      <c r="I103" s="10">
        <v>39091</v>
      </c>
      <c r="J103" s="11">
        <v>74546</v>
      </c>
      <c r="K103" s="12">
        <v>0.09</v>
      </c>
      <c r="L103" s="8" t="s">
        <v>20</v>
      </c>
      <c r="M103" s="8" t="s">
        <v>21</v>
      </c>
      <c r="N103" s="13" t="s">
        <v>30</v>
      </c>
      <c r="O103" t="str">
        <f t="shared" si="6"/>
        <v>Seattle United States</v>
      </c>
      <c r="P103" t="str">
        <f t="shared" si="7"/>
        <v>Madeline Shin Computer Systems Manager</v>
      </c>
      <c r="Q103">
        <f t="shared" si="8"/>
        <v>-1</v>
      </c>
      <c r="R103">
        <f t="shared" si="9"/>
        <v>1</v>
      </c>
      <c r="S103">
        <f t="shared" si="10"/>
        <v>-1</v>
      </c>
      <c r="T103">
        <f t="shared" si="11"/>
        <v>-1</v>
      </c>
    </row>
    <row r="104" spans="1:20" ht="15" x14ac:dyDescent="0.25">
      <c r="A104" s="3" t="s">
        <v>275</v>
      </c>
      <c r="B104" s="3" t="s">
        <v>276</v>
      </c>
      <c r="C104" s="3" t="s">
        <v>277</v>
      </c>
      <c r="D104" s="3" t="s">
        <v>69</v>
      </c>
      <c r="E104" s="3" t="s">
        <v>35</v>
      </c>
      <c r="F104" s="3" t="s">
        <v>26</v>
      </c>
      <c r="G104" s="3" t="s">
        <v>19</v>
      </c>
      <c r="H104" s="4">
        <v>56</v>
      </c>
      <c r="I104" s="5">
        <v>42031</v>
      </c>
      <c r="J104" s="6">
        <v>62575</v>
      </c>
      <c r="K104" s="7">
        <v>0</v>
      </c>
      <c r="L104" s="3" t="s">
        <v>20</v>
      </c>
      <c r="M104" s="3" t="s">
        <v>56</v>
      </c>
      <c r="N104" s="14" t="s">
        <v>30</v>
      </c>
      <c r="O104" t="str">
        <f t="shared" si="6"/>
        <v>Miami United States</v>
      </c>
      <c r="P104" t="str">
        <f t="shared" si="7"/>
        <v>Noah King Development Engineer</v>
      </c>
      <c r="Q104">
        <f t="shared" si="8"/>
        <v>-1</v>
      </c>
      <c r="R104">
        <f t="shared" si="9"/>
        <v>1</v>
      </c>
      <c r="S104">
        <f t="shared" si="10"/>
        <v>-1</v>
      </c>
      <c r="T104">
        <f t="shared" si="11"/>
        <v>-1</v>
      </c>
    </row>
    <row r="105" spans="1:20" ht="15" x14ac:dyDescent="0.25">
      <c r="A105" s="8" t="s">
        <v>278</v>
      </c>
      <c r="B105" s="8" t="s">
        <v>279</v>
      </c>
      <c r="C105" s="8" t="s">
        <v>33</v>
      </c>
      <c r="D105" s="8" t="s">
        <v>65</v>
      </c>
      <c r="E105" s="8" t="s">
        <v>49</v>
      </c>
      <c r="F105" s="8" t="s">
        <v>18</v>
      </c>
      <c r="G105" s="8" t="s">
        <v>27</v>
      </c>
      <c r="H105" s="9">
        <v>27</v>
      </c>
      <c r="I105" s="10">
        <v>44250</v>
      </c>
      <c r="J105" s="11">
        <v>199041</v>
      </c>
      <c r="K105" s="12">
        <v>0.16</v>
      </c>
      <c r="L105" s="8" t="s">
        <v>28</v>
      </c>
      <c r="M105" s="8" t="s">
        <v>114</v>
      </c>
      <c r="N105" s="13" t="s">
        <v>30</v>
      </c>
      <c r="O105" t="str">
        <f t="shared" si="6"/>
        <v>Beijing China</v>
      </c>
      <c r="P105" t="str">
        <f t="shared" si="7"/>
        <v>Leilani Chow Director</v>
      </c>
      <c r="Q105">
        <f t="shared" si="8"/>
        <v>-1</v>
      </c>
      <c r="R105">
        <f t="shared" si="9"/>
        <v>1</v>
      </c>
      <c r="S105">
        <f t="shared" si="10"/>
        <v>-1</v>
      </c>
      <c r="T105">
        <f t="shared" si="11"/>
        <v>-1</v>
      </c>
    </row>
    <row r="106" spans="1:20" ht="15" x14ac:dyDescent="0.25">
      <c r="A106" s="3" t="s">
        <v>280</v>
      </c>
      <c r="B106" s="3" t="s">
        <v>281</v>
      </c>
      <c r="C106" s="3" t="s">
        <v>124</v>
      </c>
      <c r="D106" s="3" t="s">
        <v>59</v>
      </c>
      <c r="E106" s="3" t="s">
        <v>35</v>
      </c>
      <c r="F106" s="3" t="s">
        <v>26</v>
      </c>
      <c r="G106" s="3" t="s">
        <v>36</v>
      </c>
      <c r="H106" s="4">
        <v>55</v>
      </c>
      <c r="I106" s="5">
        <v>39177</v>
      </c>
      <c r="J106" s="6">
        <v>52310</v>
      </c>
      <c r="K106" s="7">
        <v>0</v>
      </c>
      <c r="L106" s="3" t="s">
        <v>20</v>
      </c>
      <c r="M106" s="3" t="s">
        <v>56</v>
      </c>
      <c r="N106" s="5">
        <v>43385</v>
      </c>
      <c r="O106" t="str">
        <f t="shared" si="6"/>
        <v>Miami United States</v>
      </c>
      <c r="P106" t="str">
        <f t="shared" si="7"/>
        <v>Connor Simmons Analyst II</v>
      </c>
      <c r="Q106">
        <f t="shared" si="8"/>
        <v>2018</v>
      </c>
      <c r="R106">
        <f t="shared" si="9"/>
        <v>2</v>
      </c>
      <c r="S106">
        <f t="shared" si="10"/>
        <v>4208</v>
      </c>
      <c r="T106">
        <f t="shared" si="11"/>
        <v>3007</v>
      </c>
    </row>
    <row r="107" spans="1:20" ht="15" x14ac:dyDescent="0.25">
      <c r="A107" s="8" t="s">
        <v>282</v>
      </c>
      <c r="B107" s="8" t="s">
        <v>283</v>
      </c>
      <c r="C107" s="8" t="s">
        <v>15</v>
      </c>
      <c r="D107" s="8" t="s">
        <v>34</v>
      </c>
      <c r="E107" s="8" t="s">
        <v>35</v>
      </c>
      <c r="F107" s="8" t="s">
        <v>26</v>
      </c>
      <c r="G107" s="8" t="s">
        <v>19</v>
      </c>
      <c r="H107" s="9">
        <v>64</v>
      </c>
      <c r="I107" s="10">
        <v>41454</v>
      </c>
      <c r="J107" s="11">
        <v>159571</v>
      </c>
      <c r="K107" s="12">
        <v>0.1</v>
      </c>
      <c r="L107" s="8" t="s">
        <v>20</v>
      </c>
      <c r="M107" s="8" t="s">
        <v>88</v>
      </c>
      <c r="N107" s="13" t="s">
        <v>30</v>
      </c>
      <c r="O107" t="str">
        <f t="shared" si="6"/>
        <v>Columbus United States</v>
      </c>
      <c r="P107" t="str">
        <f t="shared" si="7"/>
        <v>Grayson Cooper Sr. Manger</v>
      </c>
      <c r="Q107">
        <f t="shared" si="8"/>
        <v>-1</v>
      </c>
      <c r="R107">
        <f t="shared" si="9"/>
        <v>2</v>
      </c>
      <c r="S107">
        <f t="shared" si="10"/>
        <v>-1</v>
      </c>
      <c r="T107">
        <f t="shared" si="11"/>
        <v>-1</v>
      </c>
    </row>
    <row r="108" spans="1:20" ht="15" x14ac:dyDescent="0.25">
      <c r="A108" s="3" t="s">
        <v>284</v>
      </c>
      <c r="B108" s="3" t="s">
        <v>285</v>
      </c>
      <c r="C108" s="3" t="s">
        <v>175</v>
      </c>
      <c r="D108" s="3" t="s">
        <v>69</v>
      </c>
      <c r="E108" s="3" t="s">
        <v>17</v>
      </c>
      <c r="F108" s="3" t="s">
        <v>18</v>
      </c>
      <c r="G108" s="3" t="s">
        <v>85</v>
      </c>
      <c r="H108" s="4">
        <v>50</v>
      </c>
      <c r="I108" s="5">
        <v>35726</v>
      </c>
      <c r="J108" s="6">
        <v>91763</v>
      </c>
      <c r="K108" s="7">
        <v>0</v>
      </c>
      <c r="L108" s="3" t="s">
        <v>20</v>
      </c>
      <c r="M108" s="3" t="s">
        <v>60</v>
      </c>
      <c r="N108" s="14" t="s">
        <v>30</v>
      </c>
      <c r="O108" t="str">
        <f t="shared" si="6"/>
        <v>Austin United States</v>
      </c>
      <c r="P108" t="str">
        <f t="shared" si="7"/>
        <v>Ivy Soto Field Engineer</v>
      </c>
      <c r="Q108">
        <f t="shared" si="8"/>
        <v>-1</v>
      </c>
      <c r="R108">
        <f t="shared" si="9"/>
        <v>4</v>
      </c>
      <c r="S108">
        <f t="shared" si="10"/>
        <v>-1</v>
      </c>
      <c r="T108">
        <f t="shared" si="11"/>
        <v>-1</v>
      </c>
    </row>
    <row r="109" spans="1:20" ht="15" x14ac:dyDescent="0.25">
      <c r="A109" s="8" t="s">
        <v>286</v>
      </c>
      <c r="B109" s="8" t="s">
        <v>287</v>
      </c>
      <c r="C109" s="8" t="s">
        <v>277</v>
      </c>
      <c r="D109" s="8" t="s">
        <v>69</v>
      </c>
      <c r="E109" s="8" t="s">
        <v>49</v>
      </c>
      <c r="F109" s="8" t="s">
        <v>18</v>
      </c>
      <c r="G109" s="8" t="s">
        <v>36</v>
      </c>
      <c r="H109" s="9">
        <v>51</v>
      </c>
      <c r="I109" s="10">
        <v>35055</v>
      </c>
      <c r="J109" s="11">
        <v>96475</v>
      </c>
      <c r="K109" s="12">
        <v>0</v>
      </c>
      <c r="L109" s="8" t="s">
        <v>20</v>
      </c>
      <c r="M109" s="8" t="s">
        <v>60</v>
      </c>
      <c r="N109" s="13" t="s">
        <v>30</v>
      </c>
      <c r="O109" t="str">
        <f t="shared" si="6"/>
        <v>Austin United States</v>
      </c>
      <c r="P109" t="str">
        <f t="shared" si="7"/>
        <v>Aurora Simmons Development Engineer</v>
      </c>
      <c r="Q109">
        <f t="shared" si="8"/>
        <v>-1</v>
      </c>
      <c r="R109">
        <f t="shared" si="9"/>
        <v>4</v>
      </c>
      <c r="S109">
        <f t="shared" si="10"/>
        <v>-1</v>
      </c>
      <c r="T109">
        <f t="shared" si="11"/>
        <v>-1</v>
      </c>
    </row>
    <row r="110" spans="1:20" ht="15" x14ac:dyDescent="0.25">
      <c r="A110" s="3" t="s">
        <v>288</v>
      </c>
      <c r="B110" s="3" t="s">
        <v>289</v>
      </c>
      <c r="C110" s="3" t="s">
        <v>68</v>
      </c>
      <c r="D110" s="3" t="s">
        <v>69</v>
      </c>
      <c r="E110" s="3" t="s">
        <v>25</v>
      </c>
      <c r="F110" s="3" t="s">
        <v>26</v>
      </c>
      <c r="G110" s="3" t="s">
        <v>36</v>
      </c>
      <c r="H110" s="4">
        <v>36</v>
      </c>
      <c r="I110" s="5">
        <v>42706</v>
      </c>
      <c r="J110" s="6">
        <v>113781</v>
      </c>
      <c r="K110" s="7">
        <v>0</v>
      </c>
      <c r="L110" s="3" t="s">
        <v>20</v>
      </c>
      <c r="M110" s="3" t="s">
        <v>88</v>
      </c>
      <c r="N110" s="14" t="s">
        <v>30</v>
      </c>
      <c r="O110" t="str">
        <f t="shared" si="6"/>
        <v>Columbus United States</v>
      </c>
      <c r="P110" t="str">
        <f t="shared" si="7"/>
        <v>Andrew Thomas Controls Engineer</v>
      </c>
      <c r="Q110">
        <f t="shared" si="8"/>
        <v>-1</v>
      </c>
      <c r="R110">
        <f t="shared" si="9"/>
        <v>4</v>
      </c>
      <c r="S110">
        <f t="shared" si="10"/>
        <v>-1</v>
      </c>
      <c r="T110">
        <f t="shared" si="11"/>
        <v>-1</v>
      </c>
    </row>
    <row r="111" spans="1:20" ht="15" x14ac:dyDescent="0.25">
      <c r="A111" s="8" t="s">
        <v>290</v>
      </c>
      <c r="B111" s="8" t="s">
        <v>291</v>
      </c>
      <c r="C111" s="8" t="s">
        <v>33</v>
      </c>
      <c r="D111" s="8" t="s">
        <v>34</v>
      </c>
      <c r="E111" s="8" t="s">
        <v>17</v>
      </c>
      <c r="F111" s="8" t="s">
        <v>26</v>
      </c>
      <c r="G111" s="8" t="s">
        <v>27</v>
      </c>
      <c r="H111" s="9">
        <v>42</v>
      </c>
      <c r="I111" s="10">
        <v>37636</v>
      </c>
      <c r="J111" s="11">
        <v>166599</v>
      </c>
      <c r="K111" s="12">
        <v>0.26</v>
      </c>
      <c r="L111" s="8" t="s">
        <v>20</v>
      </c>
      <c r="M111" s="8" t="s">
        <v>21</v>
      </c>
      <c r="N111" s="13" t="s">
        <v>30</v>
      </c>
      <c r="O111" t="str">
        <f t="shared" si="6"/>
        <v>Seattle United States</v>
      </c>
      <c r="P111" t="str">
        <f t="shared" si="7"/>
        <v>Ezekiel Desai Director</v>
      </c>
      <c r="Q111">
        <f t="shared" si="8"/>
        <v>-1</v>
      </c>
      <c r="R111">
        <f t="shared" si="9"/>
        <v>1</v>
      </c>
      <c r="S111">
        <f t="shared" si="10"/>
        <v>-1</v>
      </c>
      <c r="T111">
        <f t="shared" si="11"/>
        <v>-1</v>
      </c>
    </row>
    <row r="112" spans="1:20" ht="15" x14ac:dyDescent="0.25">
      <c r="A112" s="3" t="s">
        <v>292</v>
      </c>
      <c r="B112" s="3" t="s">
        <v>293</v>
      </c>
      <c r="C112" s="3" t="s">
        <v>294</v>
      </c>
      <c r="D112" s="3" t="s">
        <v>48</v>
      </c>
      <c r="E112" s="3" t="s">
        <v>49</v>
      </c>
      <c r="F112" s="3" t="s">
        <v>18</v>
      </c>
      <c r="G112" s="3" t="s">
        <v>27</v>
      </c>
      <c r="H112" s="4">
        <v>41</v>
      </c>
      <c r="I112" s="5">
        <v>38398</v>
      </c>
      <c r="J112" s="6">
        <v>95372</v>
      </c>
      <c r="K112" s="7">
        <v>0</v>
      </c>
      <c r="L112" s="3" t="s">
        <v>28</v>
      </c>
      <c r="M112" s="3" t="s">
        <v>74</v>
      </c>
      <c r="N112" s="14" t="s">
        <v>30</v>
      </c>
      <c r="O112" t="str">
        <f t="shared" si="6"/>
        <v>Shanghai China</v>
      </c>
      <c r="P112" t="str">
        <f t="shared" si="7"/>
        <v>Gabriella Gupta Sr. Account Representative</v>
      </c>
      <c r="Q112">
        <f t="shared" si="8"/>
        <v>-1</v>
      </c>
      <c r="R112">
        <f t="shared" si="9"/>
        <v>1</v>
      </c>
      <c r="S112">
        <f t="shared" si="10"/>
        <v>-1</v>
      </c>
      <c r="T112">
        <f t="shared" si="11"/>
        <v>-1</v>
      </c>
    </row>
    <row r="113" spans="1:20" ht="15" x14ac:dyDescent="0.25">
      <c r="A113" s="8" t="s">
        <v>295</v>
      </c>
      <c r="B113" s="8" t="s">
        <v>296</v>
      </c>
      <c r="C113" s="8" t="s">
        <v>33</v>
      </c>
      <c r="D113" s="8" t="s">
        <v>16</v>
      </c>
      <c r="E113" s="8" t="s">
        <v>17</v>
      </c>
      <c r="F113" s="8" t="s">
        <v>18</v>
      </c>
      <c r="G113" s="8" t="s">
        <v>27</v>
      </c>
      <c r="H113" s="9">
        <v>29</v>
      </c>
      <c r="I113" s="10">
        <v>44052</v>
      </c>
      <c r="J113" s="11">
        <v>161203</v>
      </c>
      <c r="K113" s="12">
        <v>0.15</v>
      </c>
      <c r="L113" s="8" t="s">
        <v>28</v>
      </c>
      <c r="M113" s="8" t="s">
        <v>134</v>
      </c>
      <c r="N113" s="13" t="s">
        <v>30</v>
      </c>
      <c r="O113" t="str">
        <f t="shared" si="6"/>
        <v>Chengdu China</v>
      </c>
      <c r="P113" t="str">
        <f t="shared" si="7"/>
        <v>Skylar Liu Director</v>
      </c>
      <c r="Q113">
        <f t="shared" si="8"/>
        <v>-1</v>
      </c>
      <c r="R113">
        <f t="shared" si="9"/>
        <v>3</v>
      </c>
      <c r="S113">
        <f t="shared" si="10"/>
        <v>-1</v>
      </c>
      <c r="T113">
        <f t="shared" si="11"/>
        <v>-1</v>
      </c>
    </row>
    <row r="114" spans="1:20" ht="15" x14ac:dyDescent="0.25">
      <c r="A114" s="3" t="s">
        <v>297</v>
      </c>
      <c r="B114" s="3" t="s">
        <v>298</v>
      </c>
      <c r="C114" s="3" t="s">
        <v>299</v>
      </c>
      <c r="D114" s="3" t="s">
        <v>16</v>
      </c>
      <c r="E114" s="3" t="s">
        <v>25</v>
      </c>
      <c r="F114" s="3" t="s">
        <v>18</v>
      </c>
      <c r="G114" s="3" t="s">
        <v>36</v>
      </c>
      <c r="H114" s="4">
        <v>44</v>
      </c>
      <c r="I114" s="5">
        <v>39064</v>
      </c>
      <c r="J114" s="6">
        <v>74738</v>
      </c>
      <c r="K114" s="7">
        <v>0</v>
      </c>
      <c r="L114" s="3" t="s">
        <v>20</v>
      </c>
      <c r="M114" s="3" t="s">
        <v>56</v>
      </c>
      <c r="N114" s="14" t="s">
        <v>30</v>
      </c>
      <c r="O114" t="str">
        <f t="shared" si="6"/>
        <v>Miami United States</v>
      </c>
      <c r="P114" t="str">
        <f t="shared" si="7"/>
        <v>Nova Coleman System Administrator </v>
      </c>
      <c r="Q114">
        <f t="shared" si="8"/>
        <v>-1</v>
      </c>
      <c r="R114">
        <f t="shared" si="9"/>
        <v>4</v>
      </c>
      <c r="S114">
        <f t="shared" si="10"/>
        <v>-1</v>
      </c>
      <c r="T114">
        <f t="shared" si="11"/>
        <v>-1</v>
      </c>
    </row>
    <row r="115" spans="1:20" ht="15" x14ac:dyDescent="0.25">
      <c r="A115" s="8" t="s">
        <v>300</v>
      </c>
      <c r="B115" s="8" t="s">
        <v>301</v>
      </c>
      <c r="C115" s="8" t="s">
        <v>33</v>
      </c>
      <c r="D115" s="8" t="s">
        <v>48</v>
      </c>
      <c r="E115" s="8" t="s">
        <v>17</v>
      </c>
      <c r="F115" s="8" t="s">
        <v>18</v>
      </c>
      <c r="G115" s="8" t="s">
        <v>27</v>
      </c>
      <c r="H115" s="9">
        <v>41</v>
      </c>
      <c r="I115" s="10">
        <v>43322</v>
      </c>
      <c r="J115" s="11">
        <v>171173</v>
      </c>
      <c r="K115" s="12">
        <v>0.21</v>
      </c>
      <c r="L115" s="8" t="s">
        <v>20</v>
      </c>
      <c r="M115" s="8" t="s">
        <v>88</v>
      </c>
      <c r="N115" s="13" t="s">
        <v>30</v>
      </c>
      <c r="O115" t="str">
        <f t="shared" si="6"/>
        <v>Columbus United States</v>
      </c>
      <c r="P115" t="str">
        <f t="shared" si="7"/>
        <v>Evelyn Dinh Director</v>
      </c>
      <c r="Q115">
        <f t="shared" si="8"/>
        <v>-1</v>
      </c>
      <c r="R115">
        <f t="shared" si="9"/>
        <v>3</v>
      </c>
      <c r="S115">
        <f t="shared" si="10"/>
        <v>-1</v>
      </c>
      <c r="T115">
        <f t="shared" si="11"/>
        <v>-1</v>
      </c>
    </row>
    <row r="116" spans="1:20" ht="15" x14ac:dyDescent="0.25">
      <c r="A116" s="3" t="s">
        <v>302</v>
      </c>
      <c r="B116" s="3" t="s">
        <v>303</v>
      </c>
      <c r="C116" s="3" t="s">
        <v>79</v>
      </c>
      <c r="D116" s="3" t="s">
        <v>48</v>
      </c>
      <c r="E116" s="3" t="s">
        <v>49</v>
      </c>
      <c r="F116" s="3" t="s">
        <v>26</v>
      </c>
      <c r="G116" s="3" t="s">
        <v>85</v>
      </c>
      <c r="H116" s="4">
        <v>61</v>
      </c>
      <c r="I116" s="5">
        <v>43732</v>
      </c>
      <c r="J116" s="6">
        <v>201464</v>
      </c>
      <c r="K116" s="7">
        <v>0.37</v>
      </c>
      <c r="L116" s="3" t="s">
        <v>20</v>
      </c>
      <c r="M116" s="3" t="s">
        <v>37</v>
      </c>
      <c r="N116" s="14" t="s">
        <v>30</v>
      </c>
      <c r="O116" t="str">
        <f t="shared" si="6"/>
        <v>Chicago United States</v>
      </c>
      <c r="P116" t="str">
        <f t="shared" si="7"/>
        <v>Brooks Marquez Vice President</v>
      </c>
      <c r="Q116">
        <f t="shared" si="8"/>
        <v>-1</v>
      </c>
      <c r="R116">
        <f t="shared" si="9"/>
        <v>3</v>
      </c>
      <c r="S116">
        <f t="shared" si="10"/>
        <v>-1</v>
      </c>
      <c r="T116">
        <f t="shared" si="11"/>
        <v>-1</v>
      </c>
    </row>
    <row r="117" spans="1:20" ht="15" x14ac:dyDescent="0.25">
      <c r="A117" s="8" t="s">
        <v>304</v>
      </c>
      <c r="B117" s="8" t="s">
        <v>305</v>
      </c>
      <c r="C117" s="8" t="s">
        <v>33</v>
      </c>
      <c r="D117" s="8" t="s">
        <v>65</v>
      </c>
      <c r="E117" s="8" t="s">
        <v>49</v>
      </c>
      <c r="F117" s="8" t="s">
        <v>26</v>
      </c>
      <c r="G117" s="8" t="s">
        <v>36</v>
      </c>
      <c r="H117" s="9">
        <v>50</v>
      </c>
      <c r="I117" s="10">
        <v>35998</v>
      </c>
      <c r="J117" s="11">
        <v>174895</v>
      </c>
      <c r="K117" s="12">
        <v>0.15</v>
      </c>
      <c r="L117" s="8" t="s">
        <v>20</v>
      </c>
      <c r="M117" s="8" t="s">
        <v>37</v>
      </c>
      <c r="N117" s="13" t="s">
        <v>30</v>
      </c>
      <c r="O117" t="str">
        <f t="shared" si="6"/>
        <v>Chicago United States</v>
      </c>
      <c r="P117" t="str">
        <f t="shared" si="7"/>
        <v>Connor Joseph Director</v>
      </c>
      <c r="Q117">
        <f t="shared" si="8"/>
        <v>-1</v>
      </c>
      <c r="R117">
        <f t="shared" si="9"/>
        <v>3</v>
      </c>
      <c r="S117">
        <f t="shared" si="10"/>
        <v>-1</v>
      </c>
      <c r="T117">
        <f t="shared" si="11"/>
        <v>-1</v>
      </c>
    </row>
    <row r="118" spans="1:20" ht="15" x14ac:dyDescent="0.25">
      <c r="A118" s="3" t="s">
        <v>306</v>
      </c>
      <c r="B118" s="3" t="s">
        <v>307</v>
      </c>
      <c r="C118" s="3" t="s">
        <v>15</v>
      </c>
      <c r="D118" s="3" t="s">
        <v>16</v>
      </c>
      <c r="E118" s="3" t="s">
        <v>25</v>
      </c>
      <c r="F118" s="3" t="s">
        <v>18</v>
      </c>
      <c r="G118" s="3" t="s">
        <v>27</v>
      </c>
      <c r="H118" s="4">
        <v>49</v>
      </c>
      <c r="I118" s="5">
        <v>38825</v>
      </c>
      <c r="J118" s="6">
        <v>134486</v>
      </c>
      <c r="K118" s="7">
        <v>0.14000000000000001</v>
      </c>
      <c r="L118" s="3" t="s">
        <v>20</v>
      </c>
      <c r="M118" s="3" t="s">
        <v>60</v>
      </c>
      <c r="N118" s="14" t="s">
        <v>30</v>
      </c>
      <c r="O118" t="str">
        <f t="shared" si="6"/>
        <v>Austin United States</v>
      </c>
      <c r="P118" t="str">
        <f t="shared" si="7"/>
        <v>Mia Lam Sr. Manger</v>
      </c>
      <c r="Q118">
        <f t="shared" si="8"/>
        <v>-1</v>
      </c>
      <c r="R118">
        <f t="shared" si="9"/>
        <v>2</v>
      </c>
      <c r="S118">
        <f t="shared" si="10"/>
        <v>-1</v>
      </c>
      <c r="T118">
        <f t="shared" si="11"/>
        <v>-1</v>
      </c>
    </row>
    <row r="119" spans="1:20" ht="15" x14ac:dyDescent="0.25">
      <c r="A119" s="8" t="s">
        <v>308</v>
      </c>
      <c r="B119" s="8" t="s">
        <v>309</v>
      </c>
      <c r="C119" s="8" t="s">
        <v>43</v>
      </c>
      <c r="D119" s="8" t="s">
        <v>34</v>
      </c>
      <c r="E119" s="8" t="s">
        <v>25</v>
      </c>
      <c r="F119" s="8" t="s">
        <v>18</v>
      </c>
      <c r="G119" s="8" t="s">
        <v>85</v>
      </c>
      <c r="H119" s="9">
        <v>60</v>
      </c>
      <c r="I119" s="10">
        <v>39137</v>
      </c>
      <c r="J119" s="11">
        <v>71699</v>
      </c>
      <c r="K119" s="12">
        <v>0</v>
      </c>
      <c r="L119" s="8" t="s">
        <v>93</v>
      </c>
      <c r="M119" s="8" t="s">
        <v>94</v>
      </c>
      <c r="N119" s="13" t="s">
        <v>30</v>
      </c>
      <c r="O119" t="str">
        <f t="shared" si="6"/>
        <v>Manaus Brazil</v>
      </c>
      <c r="P119" t="str">
        <f t="shared" si="7"/>
        <v>Scarlett Rodriguez Sr. Analyst</v>
      </c>
      <c r="Q119">
        <f t="shared" si="8"/>
        <v>-1</v>
      </c>
      <c r="R119">
        <f t="shared" si="9"/>
        <v>1</v>
      </c>
      <c r="S119">
        <f t="shared" si="10"/>
        <v>-1</v>
      </c>
      <c r="T119">
        <f t="shared" si="11"/>
        <v>-1</v>
      </c>
    </row>
    <row r="120" spans="1:20" ht="15" x14ac:dyDescent="0.25">
      <c r="A120" s="3" t="s">
        <v>310</v>
      </c>
      <c r="B120" s="3" t="s">
        <v>311</v>
      </c>
      <c r="C120" s="3" t="s">
        <v>43</v>
      </c>
      <c r="D120" s="3" t="s">
        <v>80</v>
      </c>
      <c r="E120" s="3" t="s">
        <v>49</v>
      </c>
      <c r="F120" s="3" t="s">
        <v>18</v>
      </c>
      <c r="G120" s="3" t="s">
        <v>85</v>
      </c>
      <c r="H120" s="4">
        <v>42</v>
      </c>
      <c r="I120" s="5">
        <v>44198</v>
      </c>
      <c r="J120" s="6">
        <v>94430</v>
      </c>
      <c r="K120" s="7">
        <v>0</v>
      </c>
      <c r="L120" s="3" t="s">
        <v>20</v>
      </c>
      <c r="M120" s="3" t="s">
        <v>21</v>
      </c>
      <c r="N120" s="14" t="s">
        <v>30</v>
      </c>
      <c r="O120" t="str">
        <f t="shared" si="6"/>
        <v>Seattle United States</v>
      </c>
      <c r="P120" t="str">
        <f t="shared" si="7"/>
        <v>Cora Rivera Sr. Analyst</v>
      </c>
      <c r="Q120">
        <f t="shared" si="8"/>
        <v>-1</v>
      </c>
      <c r="R120">
        <f t="shared" si="9"/>
        <v>1</v>
      </c>
      <c r="S120">
        <f t="shared" si="10"/>
        <v>-1</v>
      </c>
      <c r="T120">
        <f t="shared" si="11"/>
        <v>-1</v>
      </c>
    </row>
    <row r="121" spans="1:20" ht="15" x14ac:dyDescent="0.25">
      <c r="A121" s="8" t="s">
        <v>312</v>
      </c>
      <c r="B121" s="8" t="s">
        <v>313</v>
      </c>
      <c r="C121" s="8" t="s">
        <v>52</v>
      </c>
      <c r="D121" s="8" t="s">
        <v>34</v>
      </c>
      <c r="E121" s="8" t="s">
        <v>49</v>
      </c>
      <c r="F121" s="8" t="s">
        <v>26</v>
      </c>
      <c r="G121" s="8" t="s">
        <v>27</v>
      </c>
      <c r="H121" s="9">
        <v>39</v>
      </c>
      <c r="I121" s="10">
        <v>40192</v>
      </c>
      <c r="J121" s="11">
        <v>103504</v>
      </c>
      <c r="K121" s="12">
        <v>7.0000000000000007E-2</v>
      </c>
      <c r="L121" s="8" t="s">
        <v>28</v>
      </c>
      <c r="M121" s="8" t="s">
        <v>134</v>
      </c>
      <c r="N121" s="13" t="s">
        <v>30</v>
      </c>
      <c r="O121" t="str">
        <f t="shared" si="6"/>
        <v>Chengdu China</v>
      </c>
      <c r="P121" t="str">
        <f t="shared" si="7"/>
        <v>Liam Jung Manager</v>
      </c>
      <c r="Q121">
        <f t="shared" si="8"/>
        <v>-1</v>
      </c>
      <c r="R121">
        <f t="shared" si="9"/>
        <v>1</v>
      </c>
      <c r="S121">
        <f t="shared" si="10"/>
        <v>-1</v>
      </c>
      <c r="T121">
        <f t="shared" si="11"/>
        <v>-1</v>
      </c>
    </row>
    <row r="122" spans="1:20" ht="15" x14ac:dyDescent="0.25">
      <c r="A122" s="3" t="s">
        <v>314</v>
      </c>
      <c r="B122" s="3" t="s">
        <v>315</v>
      </c>
      <c r="C122" s="3" t="s">
        <v>131</v>
      </c>
      <c r="D122" s="3" t="s">
        <v>16</v>
      </c>
      <c r="E122" s="3" t="s">
        <v>25</v>
      </c>
      <c r="F122" s="3" t="s">
        <v>18</v>
      </c>
      <c r="G122" s="3" t="s">
        <v>27</v>
      </c>
      <c r="H122" s="4">
        <v>55</v>
      </c>
      <c r="I122" s="5">
        <v>38573</v>
      </c>
      <c r="J122" s="6">
        <v>92771</v>
      </c>
      <c r="K122" s="7">
        <v>0</v>
      </c>
      <c r="L122" s="3" t="s">
        <v>20</v>
      </c>
      <c r="M122" s="3" t="s">
        <v>56</v>
      </c>
      <c r="N122" s="14" t="s">
        <v>30</v>
      </c>
      <c r="O122" t="str">
        <f t="shared" si="6"/>
        <v>Miami United States</v>
      </c>
      <c r="P122" t="str">
        <f t="shared" si="7"/>
        <v>Sophia Huynh Enterprise Architect</v>
      </c>
      <c r="Q122">
        <f t="shared" si="8"/>
        <v>-1</v>
      </c>
      <c r="R122">
        <f t="shared" si="9"/>
        <v>3</v>
      </c>
      <c r="S122">
        <f t="shared" si="10"/>
        <v>-1</v>
      </c>
      <c r="T122">
        <f t="shared" si="11"/>
        <v>-1</v>
      </c>
    </row>
    <row r="123" spans="1:20" ht="15" x14ac:dyDescent="0.25">
      <c r="A123" s="8" t="s">
        <v>316</v>
      </c>
      <c r="B123" s="8" t="s">
        <v>317</v>
      </c>
      <c r="C123" s="8" t="s">
        <v>124</v>
      </c>
      <c r="D123" s="8" t="s">
        <v>34</v>
      </c>
      <c r="E123" s="8" t="s">
        <v>35</v>
      </c>
      <c r="F123" s="8" t="s">
        <v>18</v>
      </c>
      <c r="G123" s="8" t="s">
        <v>85</v>
      </c>
      <c r="H123" s="9">
        <v>39</v>
      </c>
      <c r="I123" s="10">
        <v>38813</v>
      </c>
      <c r="J123" s="11">
        <v>71531</v>
      </c>
      <c r="K123" s="12">
        <v>0</v>
      </c>
      <c r="L123" s="8" t="s">
        <v>20</v>
      </c>
      <c r="M123" s="8" t="s">
        <v>88</v>
      </c>
      <c r="N123" s="13" t="s">
        <v>30</v>
      </c>
      <c r="O123" t="str">
        <f t="shared" si="6"/>
        <v>Columbus United States</v>
      </c>
      <c r="P123" t="str">
        <f t="shared" si="7"/>
        <v>Athena Carrillo Analyst II</v>
      </c>
      <c r="Q123">
        <f t="shared" si="8"/>
        <v>-1</v>
      </c>
      <c r="R123">
        <f t="shared" si="9"/>
        <v>2</v>
      </c>
      <c r="S123">
        <f t="shared" si="10"/>
        <v>-1</v>
      </c>
      <c r="T123">
        <f t="shared" si="11"/>
        <v>-1</v>
      </c>
    </row>
    <row r="124" spans="1:20" ht="15" x14ac:dyDescent="0.25">
      <c r="A124" s="3" t="s">
        <v>318</v>
      </c>
      <c r="B124" s="3" t="s">
        <v>319</v>
      </c>
      <c r="C124" s="3" t="s">
        <v>207</v>
      </c>
      <c r="D124" s="3" t="s">
        <v>16</v>
      </c>
      <c r="E124" s="3" t="s">
        <v>35</v>
      </c>
      <c r="F124" s="3" t="s">
        <v>26</v>
      </c>
      <c r="G124" s="3" t="s">
        <v>19</v>
      </c>
      <c r="H124" s="4">
        <v>28</v>
      </c>
      <c r="I124" s="5">
        <v>43530</v>
      </c>
      <c r="J124" s="6">
        <v>90304</v>
      </c>
      <c r="K124" s="7">
        <v>0</v>
      </c>
      <c r="L124" s="3" t="s">
        <v>20</v>
      </c>
      <c r="M124" s="3" t="s">
        <v>37</v>
      </c>
      <c r="N124" s="14" t="s">
        <v>30</v>
      </c>
      <c r="O124" t="str">
        <f t="shared" si="6"/>
        <v>Chicago United States</v>
      </c>
      <c r="P124" t="str">
        <f t="shared" si="7"/>
        <v>Greyson Sanders Cloud Infrastructure Architect</v>
      </c>
      <c r="Q124">
        <f t="shared" si="8"/>
        <v>-1</v>
      </c>
      <c r="R124">
        <f t="shared" si="9"/>
        <v>1</v>
      </c>
      <c r="S124">
        <f t="shared" si="10"/>
        <v>-1</v>
      </c>
      <c r="T124">
        <f t="shared" si="11"/>
        <v>-1</v>
      </c>
    </row>
    <row r="125" spans="1:20" ht="15" x14ac:dyDescent="0.25">
      <c r="A125" s="8" t="s">
        <v>320</v>
      </c>
      <c r="B125" s="8" t="s">
        <v>321</v>
      </c>
      <c r="C125" s="8" t="s">
        <v>52</v>
      </c>
      <c r="D125" s="8" t="s">
        <v>80</v>
      </c>
      <c r="E125" s="8" t="s">
        <v>25</v>
      </c>
      <c r="F125" s="8" t="s">
        <v>18</v>
      </c>
      <c r="G125" s="8" t="s">
        <v>36</v>
      </c>
      <c r="H125" s="9">
        <v>65</v>
      </c>
      <c r="I125" s="10">
        <v>40793</v>
      </c>
      <c r="J125" s="11">
        <v>104903</v>
      </c>
      <c r="K125" s="12">
        <v>0.1</v>
      </c>
      <c r="L125" s="8" t="s">
        <v>20</v>
      </c>
      <c r="M125" s="8" t="s">
        <v>88</v>
      </c>
      <c r="N125" s="13" t="s">
        <v>30</v>
      </c>
      <c r="O125" t="str">
        <f t="shared" si="6"/>
        <v>Columbus United States</v>
      </c>
      <c r="P125" t="str">
        <f t="shared" si="7"/>
        <v>Vivian Lewis Manager</v>
      </c>
      <c r="Q125">
        <f t="shared" si="8"/>
        <v>-1</v>
      </c>
      <c r="R125">
        <f t="shared" si="9"/>
        <v>3</v>
      </c>
      <c r="S125">
        <f t="shared" si="10"/>
        <v>-1</v>
      </c>
      <c r="T125">
        <f t="shared" si="11"/>
        <v>-1</v>
      </c>
    </row>
    <row r="126" spans="1:20" ht="15" x14ac:dyDescent="0.25">
      <c r="A126" s="3" t="s">
        <v>322</v>
      </c>
      <c r="B126" s="3" t="s">
        <v>323</v>
      </c>
      <c r="C126" s="3" t="s">
        <v>55</v>
      </c>
      <c r="D126" s="3" t="s">
        <v>34</v>
      </c>
      <c r="E126" s="3" t="s">
        <v>49</v>
      </c>
      <c r="F126" s="3" t="s">
        <v>18</v>
      </c>
      <c r="G126" s="3" t="s">
        <v>27</v>
      </c>
      <c r="H126" s="4">
        <v>52</v>
      </c>
      <c r="I126" s="5">
        <v>43515</v>
      </c>
      <c r="J126" s="6">
        <v>55859</v>
      </c>
      <c r="K126" s="7">
        <v>0</v>
      </c>
      <c r="L126" s="3" t="s">
        <v>28</v>
      </c>
      <c r="M126" s="3" t="s">
        <v>114</v>
      </c>
      <c r="N126" s="14" t="s">
        <v>30</v>
      </c>
      <c r="O126" t="str">
        <f t="shared" si="6"/>
        <v>Beijing China</v>
      </c>
      <c r="P126" t="str">
        <f t="shared" si="7"/>
        <v>Elena Vang Analyst</v>
      </c>
      <c r="Q126">
        <f t="shared" si="8"/>
        <v>-1</v>
      </c>
      <c r="R126">
        <f t="shared" si="9"/>
        <v>1</v>
      </c>
      <c r="S126">
        <f t="shared" si="10"/>
        <v>-1</v>
      </c>
      <c r="T126">
        <f t="shared" si="11"/>
        <v>-1</v>
      </c>
    </row>
    <row r="127" spans="1:20" ht="15" x14ac:dyDescent="0.25">
      <c r="A127" s="8" t="s">
        <v>324</v>
      </c>
      <c r="B127" s="8" t="s">
        <v>325</v>
      </c>
      <c r="C127" s="8" t="s">
        <v>181</v>
      </c>
      <c r="D127" s="8" t="s">
        <v>69</v>
      </c>
      <c r="E127" s="8" t="s">
        <v>49</v>
      </c>
      <c r="F127" s="8" t="s">
        <v>18</v>
      </c>
      <c r="G127" s="8" t="s">
        <v>85</v>
      </c>
      <c r="H127" s="9">
        <v>62</v>
      </c>
      <c r="I127" s="10">
        <v>39002</v>
      </c>
      <c r="J127" s="11">
        <v>79785</v>
      </c>
      <c r="K127" s="12">
        <v>0</v>
      </c>
      <c r="L127" s="8" t="s">
        <v>20</v>
      </c>
      <c r="M127" s="8" t="s">
        <v>60</v>
      </c>
      <c r="N127" s="13" t="s">
        <v>30</v>
      </c>
      <c r="O127" t="str">
        <f t="shared" si="6"/>
        <v>Austin United States</v>
      </c>
      <c r="P127" t="str">
        <f t="shared" si="7"/>
        <v>Natalia Diaz Operations Engineer</v>
      </c>
      <c r="Q127">
        <f t="shared" si="8"/>
        <v>-1</v>
      </c>
      <c r="R127">
        <f t="shared" si="9"/>
        <v>4</v>
      </c>
      <c r="S127">
        <f t="shared" si="10"/>
        <v>-1</v>
      </c>
      <c r="T127">
        <f t="shared" si="11"/>
        <v>-1</v>
      </c>
    </row>
    <row r="128" spans="1:20" ht="15" x14ac:dyDescent="0.25">
      <c r="A128" s="3" t="s">
        <v>326</v>
      </c>
      <c r="B128" s="3" t="s">
        <v>327</v>
      </c>
      <c r="C128" s="3" t="s">
        <v>43</v>
      </c>
      <c r="D128" s="3" t="s">
        <v>80</v>
      </c>
      <c r="E128" s="3" t="s">
        <v>49</v>
      </c>
      <c r="F128" s="3" t="s">
        <v>18</v>
      </c>
      <c r="G128" s="3" t="s">
        <v>27</v>
      </c>
      <c r="H128" s="4">
        <v>39</v>
      </c>
      <c r="I128" s="5">
        <v>39391</v>
      </c>
      <c r="J128" s="6">
        <v>99017</v>
      </c>
      <c r="K128" s="7">
        <v>0</v>
      </c>
      <c r="L128" s="3" t="s">
        <v>28</v>
      </c>
      <c r="M128" s="3" t="s">
        <v>114</v>
      </c>
      <c r="N128" s="14" t="s">
        <v>30</v>
      </c>
      <c r="O128" t="str">
        <f t="shared" si="6"/>
        <v>Beijing China</v>
      </c>
      <c r="P128" t="str">
        <f t="shared" si="7"/>
        <v>Mila Leung Sr. Analyst</v>
      </c>
      <c r="Q128">
        <f t="shared" si="8"/>
        <v>-1</v>
      </c>
      <c r="R128">
        <f t="shared" si="9"/>
        <v>4</v>
      </c>
      <c r="S128">
        <f t="shared" si="10"/>
        <v>-1</v>
      </c>
      <c r="T128">
        <f t="shared" si="11"/>
        <v>-1</v>
      </c>
    </row>
    <row r="129" spans="1:20" ht="15" x14ac:dyDescent="0.25">
      <c r="A129" s="8" t="s">
        <v>328</v>
      </c>
      <c r="B129" s="8" t="s">
        <v>329</v>
      </c>
      <c r="C129" s="8" t="s">
        <v>330</v>
      </c>
      <c r="D129" s="8" t="s">
        <v>16</v>
      </c>
      <c r="E129" s="8" t="s">
        <v>25</v>
      </c>
      <c r="F129" s="8" t="s">
        <v>18</v>
      </c>
      <c r="G129" s="8" t="s">
        <v>36</v>
      </c>
      <c r="H129" s="9">
        <v>63</v>
      </c>
      <c r="I129" s="10">
        <v>33695</v>
      </c>
      <c r="J129" s="11">
        <v>53809</v>
      </c>
      <c r="K129" s="12">
        <v>0</v>
      </c>
      <c r="L129" s="8" t="s">
        <v>20</v>
      </c>
      <c r="M129" s="8" t="s">
        <v>44</v>
      </c>
      <c r="N129" s="13" t="s">
        <v>30</v>
      </c>
      <c r="O129" t="str">
        <f t="shared" si="6"/>
        <v>Phoenix United States</v>
      </c>
      <c r="P129" t="str">
        <f t="shared" si="7"/>
        <v>Ava Nelson Systems Analyst</v>
      </c>
      <c r="Q129">
        <f t="shared" si="8"/>
        <v>-1</v>
      </c>
      <c r="R129">
        <f t="shared" si="9"/>
        <v>2</v>
      </c>
      <c r="S129">
        <f t="shared" si="10"/>
        <v>-1</v>
      </c>
      <c r="T129">
        <f t="shared" si="11"/>
        <v>-1</v>
      </c>
    </row>
    <row r="130" spans="1:20" ht="15" x14ac:dyDescent="0.25">
      <c r="A130" s="3" t="s">
        <v>331</v>
      </c>
      <c r="B130" s="3" t="s">
        <v>332</v>
      </c>
      <c r="C130" s="3" t="s">
        <v>175</v>
      </c>
      <c r="D130" s="3" t="s">
        <v>69</v>
      </c>
      <c r="E130" s="3" t="s">
        <v>35</v>
      </c>
      <c r="F130" s="3" t="s">
        <v>26</v>
      </c>
      <c r="G130" s="3" t="s">
        <v>27</v>
      </c>
      <c r="H130" s="4">
        <v>27</v>
      </c>
      <c r="I130" s="5">
        <v>43937</v>
      </c>
      <c r="J130" s="6">
        <v>71864</v>
      </c>
      <c r="K130" s="7">
        <v>0</v>
      </c>
      <c r="L130" s="3" t="s">
        <v>28</v>
      </c>
      <c r="M130" s="3" t="s">
        <v>134</v>
      </c>
      <c r="N130" s="14" t="s">
        <v>30</v>
      </c>
      <c r="O130" t="str">
        <f t="shared" si="6"/>
        <v>Chengdu China</v>
      </c>
      <c r="P130" t="str">
        <f t="shared" si="7"/>
        <v>Mateo Chu Field Engineer</v>
      </c>
      <c r="Q130">
        <f t="shared" si="8"/>
        <v>-1</v>
      </c>
      <c r="R130">
        <f t="shared" si="9"/>
        <v>2</v>
      </c>
      <c r="S130">
        <f t="shared" si="10"/>
        <v>-1</v>
      </c>
      <c r="T130">
        <f t="shared" si="11"/>
        <v>-1</v>
      </c>
    </row>
    <row r="131" spans="1:20" ht="15" x14ac:dyDescent="0.25">
      <c r="A131" s="8" t="s">
        <v>333</v>
      </c>
      <c r="B131" s="8" t="s">
        <v>334</v>
      </c>
      <c r="C131" s="8" t="s">
        <v>79</v>
      </c>
      <c r="D131" s="8" t="s">
        <v>34</v>
      </c>
      <c r="E131" s="8" t="s">
        <v>49</v>
      </c>
      <c r="F131" s="8" t="s">
        <v>18</v>
      </c>
      <c r="G131" s="8" t="s">
        <v>27</v>
      </c>
      <c r="H131" s="9">
        <v>37</v>
      </c>
      <c r="I131" s="10">
        <v>40883</v>
      </c>
      <c r="J131" s="11">
        <v>225558</v>
      </c>
      <c r="K131" s="12">
        <v>0.33</v>
      </c>
      <c r="L131" s="8" t="s">
        <v>28</v>
      </c>
      <c r="M131" s="8" t="s">
        <v>74</v>
      </c>
      <c r="N131" s="13" t="s">
        <v>30</v>
      </c>
      <c r="O131" t="str">
        <f t="shared" ref="O131:O194" si="12">CONCATENATE(M131," ",L131)</f>
        <v>Shanghai China</v>
      </c>
      <c r="P131" t="str">
        <f t="shared" ref="P131:P194" si="13">CONCATENATE(B131," ",C131)</f>
        <v>Isla Lai Vice President</v>
      </c>
      <c r="Q131">
        <f t="shared" ref="Q131:Q194" si="14">IF(N131="",-1,YEAR(N131))</f>
        <v>-1</v>
      </c>
      <c r="R131">
        <f t="shared" ref="R131:R194" si="15">ROUNDUP(MONTH(I131)/3,0)</f>
        <v>4</v>
      </c>
      <c r="S131">
        <f t="shared" ref="S131:S194" si="16">IF(Q131=-1,-1,N131-I131)</f>
        <v>-1</v>
      </c>
      <c r="T131">
        <f t="shared" ref="T131:T194" si="17">IF(N131="",-1,NETWORKDAYS(I131,N131))</f>
        <v>-1</v>
      </c>
    </row>
    <row r="132" spans="1:20" ht="15" x14ac:dyDescent="0.25">
      <c r="A132" s="3" t="s">
        <v>335</v>
      </c>
      <c r="B132" s="3" t="s">
        <v>336</v>
      </c>
      <c r="C132" s="3" t="s">
        <v>15</v>
      </c>
      <c r="D132" s="3" t="s">
        <v>16</v>
      </c>
      <c r="E132" s="3" t="s">
        <v>25</v>
      </c>
      <c r="F132" s="3" t="s">
        <v>26</v>
      </c>
      <c r="G132" s="3" t="s">
        <v>36</v>
      </c>
      <c r="H132" s="4">
        <v>37</v>
      </c>
      <c r="I132" s="5">
        <v>41695</v>
      </c>
      <c r="J132" s="6">
        <v>128984</v>
      </c>
      <c r="K132" s="7">
        <v>0.12</v>
      </c>
      <c r="L132" s="3" t="s">
        <v>20</v>
      </c>
      <c r="M132" s="3" t="s">
        <v>56</v>
      </c>
      <c r="N132" s="5">
        <v>44317</v>
      </c>
      <c r="O132" t="str">
        <f t="shared" si="12"/>
        <v>Miami United States</v>
      </c>
      <c r="P132" t="str">
        <f t="shared" si="13"/>
        <v>Ezekiel Reed Sr. Manger</v>
      </c>
      <c r="Q132">
        <f t="shared" si="14"/>
        <v>2021</v>
      </c>
      <c r="R132">
        <f t="shared" si="15"/>
        <v>1</v>
      </c>
      <c r="S132">
        <f t="shared" si="16"/>
        <v>2622</v>
      </c>
      <c r="T132">
        <f t="shared" si="17"/>
        <v>1874</v>
      </c>
    </row>
    <row r="133" spans="1:20" ht="15" x14ac:dyDescent="0.25">
      <c r="A133" s="8" t="s">
        <v>337</v>
      </c>
      <c r="B133" s="8" t="s">
        <v>338</v>
      </c>
      <c r="C133" s="8" t="s">
        <v>175</v>
      </c>
      <c r="D133" s="8" t="s">
        <v>69</v>
      </c>
      <c r="E133" s="8" t="s">
        <v>35</v>
      </c>
      <c r="F133" s="8" t="s">
        <v>26</v>
      </c>
      <c r="G133" s="8" t="s">
        <v>85</v>
      </c>
      <c r="H133" s="9">
        <v>46</v>
      </c>
      <c r="I133" s="10">
        <v>36331</v>
      </c>
      <c r="J133" s="11">
        <v>96997</v>
      </c>
      <c r="K133" s="12">
        <v>0</v>
      </c>
      <c r="L133" s="8" t="s">
        <v>93</v>
      </c>
      <c r="M133" s="8" t="s">
        <v>218</v>
      </c>
      <c r="N133" s="13" t="s">
        <v>30</v>
      </c>
      <c r="O133" t="str">
        <f t="shared" si="12"/>
        <v>Sao Paulo Brazil</v>
      </c>
      <c r="P133" t="str">
        <f t="shared" si="13"/>
        <v>Nolan Guzman Field Engineer</v>
      </c>
      <c r="Q133">
        <f t="shared" si="14"/>
        <v>-1</v>
      </c>
      <c r="R133">
        <f t="shared" si="15"/>
        <v>2</v>
      </c>
      <c r="S133">
        <f t="shared" si="16"/>
        <v>-1</v>
      </c>
      <c r="T133">
        <f t="shared" si="17"/>
        <v>-1</v>
      </c>
    </row>
    <row r="134" spans="1:20" ht="15" x14ac:dyDescent="0.25">
      <c r="A134" s="3" t="s">
        <v>339</v>
      </c>
      <c r="B134" s="3" t="s">
        <v>340</v>
      </c>
      <c r="C134" s="3" t="s">
        <v>33</v>
      </c>
      <c r="D134" s="3" t="s">
        <v>65</v>
      </c>
      <c r="E134" s="3" t="s">
        <v>25</v>
      </c>
      <c r="F134" s="3" t="s">
        <v>18</v>
      </c>
      <c r="G134" s="3" t="s">
        <v>85</v>
      </c>
      <c r="H134" s="4">
        <v>54</v>
      </c>
      <c r="I134" s="5">
        <v>43122</v>
      </c>
      <c r="J134" s="6">
        <v>176294</v>
      </c>
      <c r="K134" s="7">
        <v>0.28000000000000003</v>
      </c>
      <c r="L134" s="3" t="s">
        <v>20</v>
      </c>
      <c r="M134" s="3" t="s">
        <v>60</v>
      </c>
      <c r="N134" s="14" t="s">
        <v>30</v>
      </c>
      <c r="O134" t="str">
        <f t="shared" si="12"/>
        <v>Austin United States</v>
      </c>
      <c r="P134" t="str">
        <f t="shared" si="13"/>
        <v>Everleigh Espinoza Director</v>
      </c>
      <c r="Q134">
        <f t="shared" si="14"/>
        <v>-1</v>
      </c>
      <c r="R134">
        <f t="shared" si="15"/>
        <v>1</v>
      </c>
      <c r="S134">
        <f t="shared" si="16"/>
        <v>-1</v>
      </c>
      <c r="T134">
        <f t="shared" si="17"/>
        <v>-1</v>
      </c>
    </row>
    <row r="135" spans="1:20" ht="15" x14ac:dyDescent="0.25">
      <c r="A135" s="8" t="s">
        <v>341</v>
      </c>
      <c r="B135" s="8" t="s">
        <v>342</v>
      </c>
      <c r="C135" s="8" t="s">
        <v>55</v>
      </c>
      <c r="D135" s="8" t="s">
        <v>48</v>
      </c>
      <c r="E135" s="8" t="s">
        <v>17</v>
      </c>
      <c r="F135" s="8" t="s">
        <v>18</v>
      </c>
      <c r="G135" s="8" t="s">
        <v>27</v>
      </c>
      <c r="H135" s="9">
        <v>30</v>
      </c>
      <c r="I135" s="10">
        <v>44241</v>
      </c>
      <c r="J135" s="11">
        <v>48340</v>
      </c>
      <c r="K135" s="12">
        <v>0</v>
      </c>
      <c r="L135" s="8" t="s">
        <v>28</v>
      </c>
      <c r="M135" s="8" t="s">
        <v>114</v>
      </c>
      <c r="N135" s="13" t="s">
        <v>30</v>
      </c>
      <c r="O135" t="str">
        <f t="shared" si="12"/>
        <v>Beijing China</v>
      </c>
      <c r="P135" t="str">
        <f t="shared" si="13"/>
        <v>Evelyn Jung Analyst</v>
      </c>
      <c r="Q135">
        <f t="shared" si="14"/>
        <v>-1</v>
      </c>
      <c r="R135">
        <f t="shared" si="15"/>
        <v>1</v>
      </c>
      <c r="S135">
        <f t="shared" si="16"/>
        <v>-1</v>
      </c>
      <c r="T135">
        <f t="shared" si="17"/>
        <v>-1</v>
      </c>
    </row>
    <row r="136" spans="1:20" ht="15" x14ac:dyDescent="0.25">
      <c r="A136" s="3" t="s">
        <v>343</v>
      </c>
      <c r="B136" s="3" t="s">
        <v>344</v>
      </c>
      <c r="C136" s="3" t="s">
        <v>79</v>
      </c>
      <c r="D136" s="3" t="s">
        <v>69</v>
      </c>
      <c r="E136" s="3" t="s">
        <v>49</v>
      </c>
      <c r="F136" s="3" t="s">
        <v>18</v>
      </c>
      <c r="G136" s="3" t="s">
        <v>85</v>
      </c>
      <c r="H136" s="4">
        <v>28</v>
      </c>
      <c r="I136" s="5">
        <v>42922</v>
      </c>
      <c r="J136" s="6">
        <v>240488</v>
      </c>
      <c r="K136" s="7">
        <v>0.4</v>
      </c>
      <c r="L136" s="3" t="s">
        <v>93</v>
      </c>
      <c r="M136" s="3" t="s">
        <v>99</v>
      </c>
      <c r="N136" s="14" t="s">
        <v>30</v>
      </c>
      <c r="O136" t="str">
        <f t="shared" si="12"/>
        <v>Rio de Janerio Brazil</v>
      </c>
      <c r="P136" t="str">
        <f t="shared" si="13"/>
        <v>Sophie Silva Vice President</v>
      </c>
      <c r="Q136">
        <f t="shared" si="14"/>
        <v>-1</v>
      </c>
      <c r="R136">
        <f t="shared" si="15"/>
        <v>3</v>
      </c>
      <c r="S136">
        <f t="shared" si="16"/>
        <v>-1</v>
      </c>
      <c r="T136">
        <f t="shared" si="17"/>
        <v>-1</v>
      </c>
    </row>
    <row r="137" spans="1:20" ht="15" x14ac:dyDescent="0.25">
      <c r="A137" s="8" t="s">
        <v>345</v>
      </c>
      <c r="B137" s="8" t="s">
        <v>346</v>
      </c>
      <c r="C137" s="8" t="s">
        <v>131</v>
      </c>
      <c r="D137" s="8" t="s">
        <v>16</v>
      </c>
      <c r="E137" s="8" t="s">
        <v>25</v>
      </c>
      <c r="F137" s="8" t="s">
        <v>26</v>
      </c>
      <c r="G137" s="8" t="s">
        <v>36</v>
      </c>
      <c r="H137" s="9">
        <v>40</v>
      </c>
      <c r="I137" s="10">
        <v>40565</v>
      </c>
      <c r="J137" s="11">
        <v>97339</v>
      </c>
      <c r="K137" s="12">
        <v>0</v>
      </c>
      <c r="L137" s="8" t="s">
        <v>20</v>
      </c>
      <c r="M137" s="8" t="s">
        <v>60</v>
      </c>
      <c r="N137" s="13" t="s">
        <v>30</v>
      </c>
      <c r="O137" t="str">
        <f t="shared" si="12"/>
        <v>Austin United States</v>
      </c>
      <c r="P137" t="str">
        <f t="shared" si="13"/>
        <v>Mateo Williams Enterprise Architect</v>
      </c>
      <c r="Q137">
        <f t="shared" si="14"/>
        <v>-1</v>
      </c>
      <c r="R137">
        <f t="shared" si="15"/>
        <v>1</v>
      </c>
      <c r="S137">
        <f t="shared" si="16"/>
        <v>-1</v>
      </c>
      <c r="T137">
        <f t="shared" si="17"/>
        <v>-1</v>
      </c>
    </row>
    <row r="138" spans="1:20" ht="15" x14ac:dyDescent="0.25">
      <c r="A138" s="3" t="s">
        <v>347</v>
      </c>
      <c r="B138" s="3" t="s">
        <v>348</v>
      </c>
      <c r="C138" s="3" t="s">
        <v>79</v>
      </c>
      <c r="D138" s="3" t="s">
        <v>65</v>
      </c>
      <c r="E138" s="3" t="s">
        <v>25</v>
      </c>
      <c r="F138" s="3" t="s">
        <v>18</v>
      </c>
      <c r="G138" s="3" t="s">
        <v>27</v>
      </c>
      <c r="H138" s="4">
        <v>49</v>
      </c>
      <c r="I138" s="5">
        <v>37680</v>
      </c>
      <c r="J138" s="6">
        <v>211291</v>
      </c>
      <c r="K138" s="7">
        <v>0.37</v>
      </c>
      <c r="L138" s="3" t="s">
        <v>28</v>
      </c>
      <c r="M138" s="3" t="s">
        <v>29</v>
      </c>
      <c r="N138" s="14" t="s">
        <v>30</v>
      </c>
      <c r="O138" t="str">
        <f t="shared" si="12"/>
        <v>Chongqing China</v>
      </c>
      <c r="P138" t="str">
        <f t="shared" si="13"/>
        <v>Kennedy Rahman Vice President</v>
      </c>
      <c r="Q138">
        <f t="shared" si="14"/>
        <v>-1</v>
      </c>
      <c r="R138">
        <f t="shared" si="15"/>
        <v>1</v>
      </c>
      <c r="S138">
        <f t="shared" si="16"/>
        <v>-1</v>
      </c>
      <c r="T138">
        <f t="shared" si="17"/>
        <v>-1</v>
      </c>
    </row>
    <row r="139" spans="1:20" ht="15" x14ac:dyDescent="0.25">
      <c r="A139" s="8" t="s">
        <v>349</v>
      </c>
      <c r="B139" s="8" t="s">
        <v>350</v>
      </c>
      <c r="C139" s="8" t="s">
        <v>79</v>
      </c>
      <c r="D139" s="8" t="s">
        <v>48</v>
      </c>
      <c r="E139" s="8" t="s">
        <v>17</v>
      </c>
      <c r="F139" s="8" t="s">
        <v>26</v>
      </c>
      <c r="G139" s="8" t="s">
        <v>85</v>
      </c>
      <c r="H139" s="9">
        <v>39</v>
      </c>
      <c r="I139" s="10">
        <v>40778</v>
      </c>
      <c r="J139" s="11">
        <v>249506</v>
      </c>
      <c r="K139" s="12">
        <v>0.3</v>
      </c>
      <c r="L139" s="8" t="s">
        <v>93</v>
      </c>
      <c r="M139" s="8" t="s">
        <v>99</v>
      </c>
      <c r="N139" s="13" t="s">
        <v>30</v>
      </c>
      <c r="O139" t="str">
        <f t="shared" si="12"/>
        <v>Rio de Janerio Brazil</v>
      </c>
      <c r="P139" t="str">
        <f t="shared" si="13"/>
        <v>Levi Mendez Vice President</v>
      </c>
      <c r="Q139">
        <f t="shared" si="14"/>
        <v>-1</v>
      </c>
      <c r="R139">
        <f t="shared" si="15"/>
        <v>3</v>
      </c>
      <c r="S139">
        <f t="shared" si="16"/>
        <v>-1</v>
      </c>
      <c r="T139">
        <f t="shared" si="17"/>
        <v>-1</v>
      </c>
    </row>
    <row r="140" spans="1:20" ht="15" x14ac:dyDescent="0.25">
      <c r="A140" s="3" t="s">
        <v>351</v>
      </c>
      <c r="B140" s="3" t="s">
        <v>352</v>
      </c>
      <c r="C140" s="3" t="s">
        <v>108</v>
      </c>
      <c r="D140" s="3" t="s">
        <v>69</v>
      </c>
      <c r="E140" s="3" t="s">
        <v>35</v>
      </c>
      <c r="F140" s="3" t="s">
        <v>26</v>
      </c>
      <c r="G140" s="3" t="s">
        <v>27</v>
      </c>
      <c r="H140" s="4">
        <v>61</v>
      </c>
      <c r="I140" s="5">
        <v>37582</v>
      </c>
      <c r="J140" s="6">
        <v>80950</v>
      </c>
      <c r="K140" s="7">
        <v>0</v>
      </c>
      <c r="L140" s="3" t="s">
        <v>28</v>
      </c>
      <c r="M140" s="3" t="s">
        <v>29</v>
      </c>
      <c r="N140" s="14" t="s">
        <v>30</v>
      </c>
      <c r="O140" t="str">
        <f t="shared" si="12"/>
        <v>Chongqing China</v>
      </c>
      <c r="P140" t="str">
        <f t="shared" si="13"/>
        <v>Julian Fong Quality Engineer</v>
      </c>
      <c r="Q140">
        <f t="shared" si="14"/>
        <v>-1</v>
      </c>
      <c r="R140">
        <f t="shared" si="15"/>
        <v>4</v>
      </c>
      <c r="S140">
        <f t="shared" si="16"/>
        <v>-1</v>
      </c>
      <c r="T140">
        <f t="shared" si="17"/>
        <v>-1</v>
      </c>
    </row>
    <row r="141" spans="1:20" ht="15" x14ac:dyDescent="0.25">
      <c r="A141" s="8" t="s">
        <v>353</v>
      </c>
      <c r="B141" s="8" t="s">
        <v>354</v>
      </c>
      <c r="C141" s="8" t="s">
        <v>178</v>
      </c>
      <c r="D141" s="8" t="s">
        <v>69</v>
      </c>
      <c r="E141" s="8" t="s">
        <v>17</v>
      </c>
      <c r="F141" s="8" t="s">
        <v>18</v>
      </c>
      <c r="G141" s="8" t="s">
        <v>27</v>
      </c>
      <c r="H141" s="9">
        <v>46</v>
      </c>
      <c r="I141" s="10">
        <v>44206</v>
      </c>
      <c r="J141" s="11">
        <v>86538</v>
      </c>
      <c r="K141" s="12">
        <v>0</v>
      </c>
      <c r="L141" s="8" t="s">
        <v>28</v>
      </c>
      <c r="M141" s="8" t="s">
        <v>134</v>
      </c>
      <c r="N141" s="13" t="s">
        <v>30</v>
      </c>
      <c r="O141" t="str">
        <f t="shared" si="12"/>
        <v>Chengdu China</v>
      </c>
      <c r="P141" t="str">
        <f t="shared" si="13"/>
        <v>Nevaeh Kang Automation Engineer</v>
      </c>
      <c r="Q141">
        <f t="shared" si="14"/>
        <v>-1</v>
      </c>
      <c r="R141">
        <f t="shared" si="15"/>
        <v>1</v>
      </c>
      <c r="S141">
        <f t="shared" si="16"/>
        <v>-1</v>
      </c>
      <c r="T141">
        <f t="shared" si="17"/>
        <v>-1</v>
      </c>
    </row>
    <row r="142" spans="1:20" ht="15" x14ac:dyDescent="0.25">
      <c r="A142" s="3" t="s">
        <v>355</v>
      </c>
      <c r="B142" s="3" t="s">
        <v>356</v>
      </c>
      <c r="C142" s="3" t="s">
        <v>43</v>
      </c>
      <c r="D142" s="3" t="s">
        <v>80</v>
      </c>
      <c r="E142" s="3" t="s">
        <v>35</v>
      </c>
      <c r="F142" s="3" t="s">
        <v>18</v>
      </c>
      <c r="G142" s="3" t="s">
        <v>36</v>
      </c>
      <c r="H142" s="4">
        <v>35</v>
      </c>
      <c r="I142" s="5">
        <v>43715</v>
      </c>
      <c r="J142" s="6">
        <v>70992</v>
      </c>
      <c r="K142" s="7">
        <v>0</v>
      </c>
      <c r="L142" s="3" t="s">
        <v>20</v>
      </c>
      <c r="M142" s="3" t="s">
        <v>60</v>
      </c>
      <c r="N142" s="14" t="s">
        <v>30</v>
      </c>
      <c r="O142" t="str">
        <f t="shared" si="12"/>
        <v>Austin United States</v>
      </c>
      <c r="P142" t="str">
        <f t="shared" si="13"/>
        <v>Hannah Nelson Sr. Analyst</v>
      </c>
      <c r="Q142">
        <f t="shared" si="14"/>
        <v>-1</v>
      </c>
      <c r="R142">
        <f t="shared" si="15"/>
        <v>3</v>
      </c>
      <c r="S142">
        <f t="shared" si="16"/>
        <v>-1</v>
      </c>
      <c r="T142">
        <f t="shared" si="17"/>
        <v>-1</v>
      </c>
    </row>
    <row r="143" spans="1:20" ht="15" x14ac:dyDescent="0.25">
      <c r="A143" s="8" t="s">
        <v>357</v>
      </c>
      <c r="B143" s="8" t="s">
        <v>358</v>
      </c>
      <c r="C143" s="8" t="s">
        <v>79</v>
      </c>
      <c r="D143" s="8" t="s">
        <v>69</v>
      </c>
      <c r="E143" s="8" t="s">
        <v>49</v>
      </c>
      <c r="F143" s="8" t="s">
        <v>26</v>
      </c>
      <c r="G143" s="8" t="s">
        <v>36</v>
      </c>
      <c r="H143" s="9">
        <v>33</v>
      </c>
      <c r="I143" s="10">
        <v>42173</v>
      </c>
      <c r="J143" s="11">
        <v>205314</v>
      </c>
      <c r="K143" s="12">
        <v>0.3</v>
      </c>
      <c r="L143" s="8" t="s">
        <v>20</v>
      </c>
      <c r="M143" s="8" t="s">
        <v>88</v>
      </c>
      <c r="N143" s="13" t="s">
        <v>30</v>
      </c>
      <c r="O143" t="str">
        <f t="shared" si="12"/>
        <v>Columbus United States</v>
      </c>
      <c r="P143" t="str">
        <f t="shared" si="13"/>
        <v>Anthony Rogers Vice President</v>
      </c>
      <c r="Q143">
        <f t="shared" si="14"/>
        <v>-1</v>
      </c>
      <c r="R143">
        <f t="shared" si="15"/>
        <v>2</v>
      </c>
      <c r="S143">
        <f t="shared" si="16"/>
        <v>-1</v>
      </c>
      <c r="T143">
        <f t="shared" si="17"/>
        <v>-1</v>
      </c>
    </row>
    <row r="144" spans="1:20" ht="15" x14ac:dyDescent="0.25">
      <c r="A144" s="3" t="s">
        <v>359</v>
      </c>
      <c r="B144" s="3" t="s">
        <v>360</v>
      </c>
      <c r="C144" s="3" t="s">
        <v>79</v>
      </c>
      <c r="D144" s="3" t="s">
        <v>65</v>
      </c>
      <c r="E144" s="3" t="s">
        <v>49</v>
      </c>
      <c r="F144" s="3" t="s">
        <v>18</v>
      </c>
      <c r="G144" s="3" t="s">
        <v>27</v>
      </c>
      <c r="H144" s="4">
        <v>61</v>
      </c>
      <c r="I144" s="5">
        <v>42804</v>
      </c>
      <c r="J144" s="6">
        <v>196951</v>
      </c>
      <c r="K144" s="7">
        <v>0.33</v>
      </c>
      <c r="L144" s="3" t="s">
        <v>28</v>
      </c>
      <c r="M144" s="3" t="s">
        <v>114</v>
      </c>
      <c r="N144" s="14" t="s">
        <v>30</v>
      </c>
      <c r="O144" t="str">
        <f t="shared" si="12"/>
        <v>Beijing China</v>
      </c>
      <c r="P144" t="str">
        <f t="shared" si="13"/>
        <v>Paisley Kang Vice President</v>
      </c>
      <c r="Q144">
        <f t="shared" si="14"/>
        <v>-1</v>
      </c>
      <c r="R144">
        <f t="shared" si="15"/>
        <v>1</v>
      </c>
      <c r="S144">
        <f t="shared" si="16"/>
        <v>-1</v>
      </c>
      <c r="T144">
        <f t="shared" si="17"/>
        <v>-1</v>
      </c>
    </row>
    <row r="145" spans="1:20" ht="15" x14ac:dyDescent="0.25">
      <c r="A145" s="8" t="s">
        <v>361</v>
      </c>
      <c r="B145" s="8" t="s">
        <v>362</v>
      </c>
      <c r="C145" s="8" t="s">
        <v>251</v>
      </c>
      <c r="D145" s="8" t="s">
        <v>16</v>
      </c>
      <c r="E145" s="8" t="s">
        <v>35</v>
      </c>
      <c r="F145" s="8" t="s">
        <v>26</v>
      </c>
      <c r="G145" s="8" t="s">
        <v>27</v>
      </c>
      <c r="H145" s="9">
        <v>45</v>
      </c>
      <c r="I145" s="10">
        <v>38613</v>
      </c>
      <c r="J145" s="11">
        <v>67686</v>
      </c>
      <c r="K145" s="12">
        <v>0</v>
      </c>
      <c r="L145" s="8" t="s">
        <v>28</v>
      </c>
      <c r="M145" s="8" t="s">
        <v>114</v>
      </c>
      <c r="N145" s="13" t="s">
        <v>30</v>
      </c>
      <c r="O145" t="str">
        <f t="shared" si="12"/>
        <v>Beijing China</v>
      </c>
      <c r="P145" t="str">
        <f t="shared" si="13"/>
        <v>Matthew Gupta Network Engineer</v>
      </c>
      <c r="Q145">
        <f t="shared" si="14"/>
        <v>-1</v>
      </c>
      <c r="R145">
        <f t="shared" si="15"/>
        <v>3</v>
      </c>
      <c r="S145">
        <f t="shared" si="16"/>
        <v>-1</v>
      </c>
      <c r="T145">
        <f t="shared" si="17"/>
        <v>-1</v>
      </c>
    </row>
    <row r="146" spans="1:20" ht="15" x14ac:dyDescent="0.25">
      <c r="A146" s="3" t="s">
        <v>363</v>
      </c>
      <c r="B146" s="3" t="s">
        <v>364</v>
      </c>
      <c r="C146" s="3" t="s">
        <v>24</v>
      </c>
      <c r="D146" s="3" t="s">
        <v>16</v>
      </c>
      <c r="E146" s="3" t="s">
        <v>17</v>
      </c>
      <c r="F146" s="3" t="s">
        <v>26</v>
      </c>
      <c r="G146" s="3" t="s">
        <v>85</v>
      </c>
      <c r="H146" s="4">
        <v>51</v>
      </c>
      <c r="I146" s="5">
        <v>39553</v>
      </c>
      <c r="J146" s="6">
        <v>86431</v>
      </c>
      <c r="K146" s="7">
        <v>0</v>
      </c>
      <c r="L146" s="3" t="s">
        <v>20</v>
      </c>
      <c r="M146" s="3" t="s">
        <v>88</v>
      </c>
      <c r="N146" s="14" t="s">
        <v>30</v>
      </c>
      <c r="O146" t="str">
        <f t="shared" si="12"/>
        <v>Columbus United States</v>
      </c>
      <c r="P146" t="str">
        <f t="shared" si="13"/>
        <v>Silas Chavez Technical Architect</v>
      </c>
      <c r="Q146">
        <f t="shared" si="14"/>
        <v>-1</v>
      </c>
      <c r="R146">
        <f t="shared" si="15"/>
        <v>2</v>
      </c>
      <c r="S146">
        <f t="shared" si="16"/>
        <v>-1</v>
      </c>
      <c r="T146">
        <f t="shared" si="17"/>
        <v>-1</v>
      </c>
    </row>
    <row r="147" spans="1:20" ht="15" x14ac:dyDescent="0.25">
      <c r="A147" s="8" t="s">
        <v>365</v>
      </c>
      <c r="B147" s="8" t="s">
        <v>366</v>
      </c>
      <c r="C147" s="8" t="s">
        <v>52</v>
      </c>
      <c r="D147" s="8" t="s">
        <v>65</v>
      </c>
      <c r="E147" s="8" t="s">
        <v>25</v>
      </c>
      <c r="F147" s="8" t="s">
        <v>26</v>
      </c>
      <c r="G147" s="8" t="s">
        <v>27</v>
      </c>
      <c r="H147" s="9">
        <v>55</v>
      </c>
      <c r="I147" s="10">
        <v>35019</v>
      </c>
      <c r="J147" s="11">
        <v>125936</v>
      </c>
      <c r="K147" s="12">
        <v>0.08</v>
      </c>
      <c r="L147" s="8" t="s">
        <v>28</v>
      </c>
      <c r="M147" s="8" t="s">
        <v>29</v>
      </c>
      <c r="N147" s="13" t="s">
        <v>30</v>
      </c>
      <c r="O147" t="str">
        <f t="shared" si="12"/>
        <v>Chongqing China</v>
      </c>
      <c r="P147" t="str">
        <f t="shared" si="13"/>
        <v>Colton Thao Manager</v>
      </c>
      <c r="Q147">
        <f t="shared" si="14"/>
        <v>-1</v>
      </c>
      <c r="R147">
        <f t="shared" si="15"/>
        <v>4</v>
      </c>
      <c r="S147">
        <f t="shared" si="16"/>
        <v>-1</v>
      </c>
      <c r="T147">
        <f t="shared" si="17"/>
        <v>-1</v>
      </c>
    </row>
    <row r="148" spans="1:20" ht="15" x14ac:dyDescent="0.25">
      <c r="A148" s="3" t="s">
        <v>367</v>
      </c>
      <c r="B148" s="3" t="s">
        <v>368</v>
      </c>
      <c r="C148" s="3" t="s">
        <v>15</v>
      </c>
      <c r="D148" s="3" t="s">
        <v>48</v>
      </c>
      <c r="E148" s="3" t="s">
        <v>49</v>
      </c>
      <c r="F148" s="3" t="s">
        <v>18</v>
      </c>
      <c r="G148" s="3" t="s">
        <v>36</v>
      </c>
      <c r="H148" s="4">
        <v>46</v>
      </c>
      <c r="I148" s="5">
        <v>41473</v>
      </c>
      <c r="J148" s="6">
        <v>149712</v>
      </c>
      <c r="K148" s="7">
        <v>0.14000000000000001</v>
      </c>
      <c r="L148" s="3" t="s">
        <v>20</v>
      </c>
      <c r="M148" s="3" t="s">
        <v>88</v>
      </c>
      <c r="N148" s="14" t="s">
        <v>30</v>
      </c>
      <c r="O148" t="str">
        <f t="shared" si="12"/>
        <v>Columbus United States</v>
      </c>
      <c r="P148" t="str">
        <f t="shared" si="13"/>
        <v>Genesis Perry Sr. Manger</v>
      </c>
      <c r="Q148">
        <f t="shared" si="14"/>
        <v>-1</v>
      </c>
      <c r="R148">
        <f t="shared" si="15"/>
        <v>3</v>
      </c>
      <c r="S148">
        <f t="shared" si="16"/>
        <v>-1</v>
      </c>
      <c r="T148">
        <f t="shared" si="17"/>
        <v>-1</v>
      </c>
    </row>
    <row r="149" spans="1:20" ht="15" x14ac:dyDescent="0.25">
      <c r="A149" s="8" t="s">
        <v>369</v>
      </c>
      <c r="B149" s="8" t="s">
        <v>370</v>
      </c>
      <c r="C149" s="8" t="s">
        <v>175</v>
      </c>
      <c r="D149" s="8" t="s">
        <v>69</v>
      </c>
      <c r="E149" s="8" t="s">
        <v>35</v>
      </c>
      <c r="F149" s="8" t="s">
        <v>26</v>
      </c>
      <c r="G149" s="8" t="s">
        <v>36</v>
      </c>
      <c r="H149" s="9">
        <v>30</v>
      </c>
      <c r="I149" s="10">
        <v>44471</v>
      </c>
      <c r="J149" s="11">
        <v>88758</v>
      </c>
      <c r="K149" s="12">
        <v>0</v>
      </c>
      <c r="L149" s="8" t="s">
        <v>20</v>
      </c>
      <c r="M149" s="8" t="s">
        <v>21</v>
      </c>
      <c r="N149" s="13" t="s">
        <v>30</v>
      </c>
      <c r="O149" t="str">
        <f t="shared" si="12"/>
        <v>Seattle United States</v>
      </c>
      <c r="P149" t="str">
        <f t="shared" si="13"/>
        <v>Alexander Bryant Field Engineer</v>
      </c>
      <c r="Q149">
        <f t="shared" si="14"/>
        <v>-1</v>
      </c>
      <c r="R149">
        <f t="shared" si="15"/>
        <v>4</v>
      </c>
      <c r="S149">
        <f t="shared" si="16"/>
        <v>-1</v>
      </c>
      <c r="T149">
        <f t="shared" si="17"/>
        <v>-1</v>
      </c>
    </row>
    <row r="150" spans="1:20" ht="15" x14ac:dyDescent="0.25">
      <c r="A150" s="3" t="s">
        <v>210</v>
      </c>
      <c r="B150" s="3" t="s">
        <v>371</v>
      </c>
      <c r="C150" s="3" t="s">
        <v>372</v>
      </c>
      <c r="D150" s="3" t="s">
        <v>16</v>
      </c>
      <c r="E150" s="3" t="s">
        <v>17</v>
      </c>
      <c r="F150" s="3" t="s">
        <v>26</v>
      </c>
      <c r="G150" s="3" t="s">
        <v>27</v>
      </c>
      <c r="H150" s="4">
        <v>54</v>
      </c>
      <c r="I150" s="5">
        <v>41468</v>
      </c>
      <c r="J150" s="6">
        <v>83639</v>
      </c>
      <c r="K150" s="7">
        <v>0</v>
      </c>
      <c r="L150" s="3" t="s">
        <v>28</v>
      </c>
      <c r="M150" s="3" t="s">
        <v>114</v>
      </c>
      <c r="N150" s="14" t="s">
        <v>30</v>
      </c>
      <c r="O150" t="str">
        <f t="shared" si="12"/>
        <v>Beijing China</v>
      </c>
      <c r="P150" t="str">
        <f t="shared" si="13"/>
        <v>Elias Zhang Solutions Architect</v>
      </c>
      <c r="Q150">
        <f t="shared" si="14"/>
        <v>-1</v>
      </c>
      <c r="R150">
        <f t="shared" si="15"/>
        <v>3</v>
      </c>
      <c r="S150">
        <f t="shared" si="16"/>
        <v>-1</v>
      </c>
      <c r="T150">
        <f t="shared" si="17"/>
        <v>-1</v>
      </c>
    </row>
    <row r="151" spans="1:20" ht="15" x14ac:dyDescent="0.25">
      <c r="A151" s="8" t="s">
        <v>373</v>
      </c>
      <c r="B151" s="8" t="s">
        <v>374</v>
      </c>
      <c r="C151" s="8" t="s">
        <v>248</v>
      </c>
      <c r="D151" s="8" t="s">
        <v>16</v>
      </c>
      <c r="E151" s="8" t="s">
        <v>17</v>
      </c>
      <c r="F151" s="8" t="s">
        <v>18</v>
      </c>
      <c r="G151" s="8" t="s">
        <v>36</v>
      </c>
      <c r="H151" s="9">
        <v>54</v>
      </c>
      <c r="I151" s="10">
        <v>35933</v>
      </c>
      <c r="J151" s="11">
        <v>68268</v>
      </c>
      <c r="K151" s="12">
        <v>0</v>
      </c>
      <c r="L151" s="8" t="s">
        <v>20</v>
      </c>
      <c r="M151" s="8" t="s">
        <v>44</v>
      </c>
      <c r="N151" s="13" t="s">
        <v>30</v>
      </c>
      <c r="O151" t="str">
        <f t="shared" si="12"/>
        <v>Phoenix United States</v>
      </c>
      <c r="P151" t="str">
        <f t="shared" si="13"/>
        <v>Lily Carter Network Architect</v>
      </c>
      <c r="Q151">
        <f t="shared" si="14"/>
        <v>-1</v>
      </c>
      <c r="R151">
        <f t="shared" si="15"/>
        <v>2</v>
      </c>
      <c r="S151">
        <f t="shared" si="16"/>
        <v>-1</v>
      </c>
      <c r="T151">
        <f t="shared" si="17"/>
        <v>-1</v>
      </c>
    </row>
    <row r="152" spans="1:20" ht="15" x14ac:dyDescent="0.25">
      <c r="A152" s="3" t="s">
        <v>375</v>
      </c>
      <c r="B152" s="3" t="s">
        <v>376</v>
      </c>
      <c r="C152" s="3" t="s">
        <v>175</v>
      </c>
      <c r="D152" s="3" t="s">
        <v>69</v>
      </c>
      <c r="E152" s="3" t="s">
        <v>25</v>
      </c>
      <c r="F152" s="3" t="s">
        <v>26</v>
      </c>
      <c r="G152" s="3" t="s">
        <v>85</v>
      </c>
      <c r="H152" s="4">
        <v>45</v>
      </c>
      <c r="I152" s="5">
        <v>37313</v>
      </c>
      <c r="J152" s="6">
        <v>75819</v>
      </c>
      <c r="K152" s="7">
        <v>0</v>
      </c>
      <c r="L152" s="3" t="s">
        <v>93</v>
      </c>
      <c r="M152" s="3" t="s">
        <v>218</v>
      </c>
      <c r="N152" s="14" t="s">
        <v>30</v>
      </c>
      <c r="O152" t="str">
        <f t="shared" si="12"/>
        <v>Sao Paulo Brazil</v>
      </c>
      <c r="P152" t="str">
        <f t="shared" si="13"/>
        <v>Joseph Ruiz Field Engineer</v>
      </c>
      <c r="Q152">
        <f t="shared" si="14"/>
        <v>-1</v>
      </c>
      <c r="R152">
        <f t="shared" si="15"/>
        <v>1</v>
      </c>
      <c r="S152">
        <f t="shared" si="16"/>
        <v>-1</v>
      </c>
      <c r="T152">
        <f t="shared" si="17"/>
        <v>-1</v>
      </c>
    </row>
    <row r="153" spans="1:20" ht="15" x14ac:dyDescent="0.25">
      <c r="A153" s="8" t="s">
        <v>377</v>
      </c>
      <c r="B153" s="8" t="s">
        <v>378</v>
      </c>
      <c r="C153" s="8" t="s">
        <v>43</v>
      </c>
      <c r="D153" s="8" t="s">
        <v>48</v>
      </c>
      <c r="E153" s="8" t="s">
        <v>35</v>
      </c>
      <c r="F153" s="8" t="s">
        <v>18</v>
      </c>
      <c r="G153" s="8" t="s">
        <v>36</v>
      </c>
      <c r="H153" s="9">
        <v>49</v>
      </c>
      <c r="I153" s="10">
        <v>35200</v>
      </c>
      <c r="J153" s="11">
        <v>86658</v>
      </c>
      <c r="K153" s="12">
        <v>0</v>
      </c>
      <c r="L153" s="8" t="s">
        <v>20</v>
      </c>
      <c r="M153" s="8" t="s">
        <v>44</v>
      </c>
      <c r="N153" s="13" t="s">
        <v>30</v>
      </c>
      <c r="O153" t="str">
        <f t="shared" si="12"/>
        <v>Phoenix United States</v>
      </c>
      <c r="P153" t="str">
        <f t="shared" si="13"/>
        <v>Avery Bailey Sr. Analyst</v>
      </c>
      <c r="Q153">
        <f t="shared" si="14"/>
        <v>-1</v>
      </c>
      <c r="R153">
        <f t="shared" si="15"/>
        <v>2</v>
      </c>
      <c r="S153">
        <f t="shared" si="16"/>
        <v>-1</v>
      </c>
      <c r="T153">
        <f t="shared" si="17"/>
        <v>-1</v>
      </c>
    </row>
    <row r="154" spans="1:20" ht="15" x14ac:dyDescent="0.25">
      <c r="A154" s="3" t="s">
        <v>379</v>
      </c>
      <c r="B154" s="3" t="s">
        <v>380</v>
      </c>
      <c r="C154" s="3" t="s">
        <v>124</v>
      </c>
      <c r="D154" s="3" t="s">
        <v>34</v>
      </c>
      <c r="E154" s="3" t="s">
        <v>17</v>
      </c>
      <c r="F154" s="3" t="s">
        <v>26</v>
      </c>
      <c r="G154" s="3" t="s">
        <v>27</v>
      </c>
      <c r="H154" s="4">
        <v>55</v>
      </c>
      <c r="I154" s="5">
        <v>41714</v>
      </c>
      <c r="J154" s="6">
        <v>74552</v>
      </c>
      <c r="K154" s="7">
        <v>0</v>
      </c>
      <c r="L154" s="3" t="s">
        <v>28</v>
      </c>
      <c r="M154" s="3" t="s">
        <v>134</v>
      </c>
      <c r="N154" s="14" t="s">
        <v>30</v>
      </c>
      <c r="O154" t="str">
        <f t="shared" si="12"/>
        <v>Chengdu China</v>
      </c>
      <c r="P154" t="str">
        <f t="shared" si="13"/>
        <v>Miles Hsu Analyst II</v>
      </c>
      <c r="Q154">
        <f t="shared" si="14"/>
        <v>-1</v>
      </c>
      <c r="R154">
        <f t="shared" si="15"/>
        <v>1</v>
      </c>
      <c r="S154">
        <f t="shared" si="16"/>
        <v>-1</v>
      </c>
      <c r="T154">
        <f t="shared" si="17"/>
        <v>-1</v>
      </c>
    </row>
    <row r="155" spans="1:20" ht="15" x14ac:dyDescent="0.25">
      <c r="A155" s="8" t="s">
        <v>381</v>
      </c>
      <c r="B155" s="8" t="s">
        <v>382</v>
      </c>
      <c r="C155" s="8" t="s">
        <v>131</v>
      </c>
      <c r="D155" s="8" t="s">
        <v>16</v>
      </c>
      <c r="E155" s="8" t="s">
        <v>25</v>
      </c>
      <c r="F155" s="8" t="s">
        <v>18</v>
      </c>
      <c r="G155" s="8" t="s">
        <v>27</v>
      </c>
      <c r="H155" s="9">
        <v>62</v>
      </c>
      <c r="I155" s="10">
        <v>39887</v>
      </c>
      <c r="J155" s="11">
        <v>82839</v>
      </c>
      <c r="K155" s="12">
        <v>0</v>
      </c>
      <c r="L155" s="8" t="s">
        <v>20</v>
      </c>
      <c r="M155" s="8" t="s">
        <v>56</v>
      </c>
      <c r="N155" s="13" t="s">
        <v>30</v>
      </c>
      <c r="O155" t="str">
        <f t="shared" si="12"/>
        <v>Miami United States</v>
      </c>
      <c r="P155" t="str">
        <f t="shared" si="13"/>
        <v>Piper Cheng Enterprise Architect</v>
      </c>
      <c r="Q155">
        <f t="shared" si="14"/>
        <v>-1</v>
      </c>
      <c r="R155">
        <f t="shared" si="15"/>
        <v>1</v>
      </c>
      <c r="S155">
        <f t="shared" si="16"/>
        <v>-1</v>
      </c>
      <c r="T155">
        <f t="shared" si="17"/>
        <v>-1</v>
      </c>
    </row>
    <row r="156" spans="1:20" ht="15" x14ac:dyDescent="0.25">
      <c r="A156" s="3" t="s">
        <v>383</v>
      </c>
      <c r="B156" s="3" t="s">
        <v>384</v>
      </c>
      <c r="C156" s="3" t="s">
        <v>248</v>
      </c>
      <c r="D156" s="3" t="s">
        <v>16</v>
      </c>
      <c r="E156" s="3" t="s">
        <v>35</v>
      </c>
      <c r="F156" s="3" t="s">
        <v>18</v>
      </c>
      <c r="G156" s="3" t="s">
        <v>36</v>
      </c>
      <c r="H156" s="4">
        <v>28</v>
      </c>
      <c r="I156" s="5">
        <v>44477</v>
      </c>
      <c r="J156" s="6">
        <v>64475</v>
      </c>
      <c r="K156" s="7">
        <v>0</v>
      </c>
      <c r="L156" s="3" t="s">
        <v>20</v>
      </c>
      <c r="M156" s="3" t="s">
        <v>44</v>
      </c>
      <c r="N156" s="14" t="s">
        <v>30</v>
      </c>
      <c r="O156" t="str">
        <f t="shared" si="12"/>
        <v>Phoenix United States</v>
      </c>
      <c r="P156" t="str">
        <f t="shared" si="13"/>
        <v>Skylar Watson Network Architect</v>
      </c>
      <c r="Q156">
        <f t="shared" si="14"/>
        <v>-1</v>
      </c>
      <c r="R156">
        <f t="shared" si="15"/>
        <v>4</v>
      </c>
      <c r="S156">
        <f t="shared" si="16"/>
        <v>-1</v>
      </c>
      <c r="T156">
        <f t="shared" si="17"/>
        <v>-1</v>
      </c>
    </row>
    <row r="157" spans="1:20" ht="15" x14ac:dyDescent="0.25">
      <c r="A157" s="8" t="s">
        <v>385</v>
      </c>
      <c r="B157" s="8" t="s">
        <v>386</v>
      </c>
      <c r="C157" s="8" t="s">
        <v>248</v>
      </c>
      <c r="D157" s="8" t="s">
        <v>16</v>
      </c>
      <c r="E157" s="8" t="s">
        <v>25</v>
      </c>
      <c r="F157" s="8" t="s">
        <v>26</v>
      </c>
      <c r="G157" s="8" t="s">
        <v>27</v>
      </c>
      <c r="H157" s="9">
        <v>33</v>
      </c>
      <c r="I157" s="10">
        <v>44036</v>
      </c>
      <c r="J157" s="11">
        <v>69453</v>
      </c>
      <c r="K157" s="12">
        <v>0</v>
      </c>
      <c r="L157" s="8" t="s">
        <v>28</v>
      </c>
      <c r="M157" s="8" t="s">
        <v>134</v>
      </c>
      <c r="N157" s="13" t="s">
        <v>30</v>
      </c>
      <c r="O157" t="str">
        <f t="shared" si="12"/>
        <v>Chengdu China</v>
      </c>
      <c r="P157" t="str">
        <f t="shared" si="13"/>
        <v>Jaxon Park Network Architect</v>
      </c>
      <c r="Q157">
        <f t="shared" si="14"/>
        <v>-1</v>
      </c>
      <c r="R157">
        <f t="shared" si="15"/>
        <v>3</v>
      </c>
      <c r="S157">
        <f t="shared" si="16"/>
        <v>-1</v>
      </c>
      <c r="T157">
        <f t="shared" si="17"/>
        <v>-1</v>
      </c>
    </row>
    <row r="158" spans="1:20" ht="15" x14ac:dyDescent="0.25">
      <c r="A158" s="3" t="s">
        <v>387</v>
      </c>
      <c r="B158" s="3" t="s">
        <v>388</v>
      </c>
      <c r="C158" s="3" t="s">
        <v>52</v>
      </c>
      <c r="D158" s="3" t="s">
        <v>16</v>
      </c>
      <c r="E158" s="3" t="s">
        <v>49</v>
      </c>
      <c r="F158" s="3" t="s">
        <v>26</v>
      </c>
      <c r="G158" s="3" t="s">
        <v>36</v>
      </c>
      <c r="H158" s="4">
        <v>32</v>
      </c>
      <c r="I158" s="5">
        <v>41642</v>
      </c>
      <c r="J158" s="6">
        <v>127148</v>
      </c>
      <c r="K158" s="7">
        <v>0.1</v>
      </c>
      <c r="L158" s="3" t="s">
        <v>20</v>
      </c>
      <c r="M158" s="3" t="s">
        <v>56</v>
      </c>
      <c r="N158" s="14" t="s">
        <v>30</v>
      </c>
      <c r="O158" t="str">
        <f t="shared" si="12"/>
        <v>Miami United States</v>
      </c>
      <c r="P158" t="str">
        <f t="shared" si="13"/>
        <v>Elijah Henry Manager</v>
      </c>
      <c r="Q158">
        <f t="shared" si="14"/>
        <v>-1</v>
      </c>
      <c r="R158">
        <f t="shared" si="15"/>
        <v>1</v>
      </c>
      <c r="S158">
        <f t="shared" si="16"/>
        <v>-1</v>
      </c>
      <c r="T158">
        <f t="shared" si="17"/>
        <v>-1</v>
      </c>
    </row>
    <row r="159" spans="1:20" ht="15" x14ac:dyDescent="0.25">
      <c r="A159" s="8" t="s">
        <v>389</v>
      </c>
      <c r="B159" s="8" t="s">
        <v>390</v>
      </c>
      <c r="C159" s="8" t="s">
        <v>79</v>
      </c>
      <c r="D159" s="8" t="s">
        <v>34</v>
      </c>
      <c r="E159" s="8" t="s">
        <v>35</v>
      </c>
      <c r="F159" s="8" t="s">
        <v>18</v>
      </c>
      <c r="G159" s="8" t="s">
        <v>36</v>
      </c>
      <c r="H159" s="9">
        <v>32</v>
      </c>
      <c r="I159" s="10">
        <v>43102</v>
      </c>
      <c r="J159" s="11">
        <v>190253</v>
      </c>
      <c r="K159" s="12">
        <v>0.33</v>
      </c>
      <c r="L159" s="8" t="s">
        <v>20</v>
      </c>
      <c r="M159" s="8" t="s">
        <v>60</v>
      </c>
      <c r="N159" s="13" t="s">
        <v>30</v>
      </c>
      <c r="O159" t="str">
        <f t="shared" si="12"/>
        <v>Austin United States</v>
      </c>
      <c r="P159" t="str">
        <f t="shared" si="13"/>
        <v>Camila Watson Vice President</v>
      </c>
      <c r="Q159">
        <f t="shared" si="14"/>
        <v>-1</v>
      </c>
      <c r="R159">
        <f t="shared" si="15"/>
        <v>1</v>
      </c>
      <c r="S159">
        <f t="shared" si="16"/>
        <v>-1</v>
      </c>
      <c r="T159">
        <f t="shared" si="17"/>
        <v>-1</v>
      </c>
    </row>
    <row r="160" spans="1:20" ht="15" x14ac:dyDescent="0.25">
      <c r="A160" s="3" t="s">
        <v>228</v>
      </c>
      <c r="B160" s="3" t="s">
        <v>391</v>
      </c>
      <c r="C160" s="3" t="s">
        <v>52</v>
      </c>
      <c r="D160" s="3" t="s">
        <v>59</v>
      </c>
      <c r="E160" s="3" t="s">
        <v>17</v>
      </c>
      <c r="F160" s="3" t="s">
        <v>26</v>
      </c>
      <c r="G160" s="3" t="s">
        <v>36</v>
      </c>
      <c r="H160" s="4">
        <v>55</v>
      </c>
      <c r="I160" s="5">
        <v>36644</v>
      </c>
      <c r="J160" s="6">
        <v>115798</v>
      </c>
      <c r="K160" s="7">
        <v>0.05</v>
      </c>
      <c r="L160" s="3" t="s">
        <v>20</v>
      </c>
      <c r="M160" s="3" t="s">
        <v>56</v>
      </c>
      <c r="N160" s="14" t="s">
        <v>30</v>
      </c>
      <c r="O160" t="str">
        <f t="shared" si="12"/>
        <v>Miami United States</v>
      </c>
      <c r="P160" t="str">
        <f t="shared" si="13"/>
        <v>Lucas Thomas Manager</v>
      </c>
      <c r="Q160">
        <f t="shared" si="14"/>
        <v>-1</v>
      </c>
      <c r="R160">
        <f t="shared" si="15"/>
        <v>2</v>
      </c>
      <c r="S160">
        <f t="shared" si="16"/>
        <v>-1</v>
      </c>
      <c r="T160">
        <f t="shared" si="17"/>
        <v>-1</v>
      </c>
    </row>
    <row r="161" spans="1:20" ht="15" x14ac:dyDescent="0.25">
      <c r="A161" s="8" t="s">
        <v>246</v>
      </c>
      <c r="B161" s="8" t="s">
        <v>392</v>
      </c>
      <c r="C161" s="8" t="s">
        <v>143</v>
      </c>
      <c r="D161" s="8" t="s">
        <v>65</v>
      </c>
      <c r="E161" s="8" t="s">
        <v>17</v>
      </c>
      <c r="F161" s="8" t="s">
        <v>18</v>
      </c>
      <c r="G161" s="8" t="s">
        <v>27</v>
      </c>
      <c r="H161" s="9">
        <v>58</v>
      </c>
      <c r="I161" s="10">
        <v>34567</v>
      </c>
      <c r="J161" s="11">
        <v>93102</v>
      </c>
      <c r="K161" s="12">
        <v>0</v>
      </c>
      <c r="L161" s="8" t="s">
        <v>20</v>
      </c>
      <c r="M161" s="8" t="s">
        <v>21</v>
      </c>
      <c r="N161" s="10">
        <v>41621</v>
      </c>
      <c r="O161" t="str">
        <f t="shared" si="12"/>
        <v>Seattle United States</v>
      </c>
      <c r="P161" t="str">
        <f t="shared" si="13"/>
        <v>Skylar Doan Sr. Business Partner</v>
      </c>
      <c r="Q161">
        <f t="shared" si="14"/>
        <v>2013</v>
      </c>
      <c r="R161">
        <f t="shared" si="15"/>
        <v>3</v>
      </c>
      <c r="S161">
        <f t="shared" si="16"/>
        <v>7054</v>
      </c>
      <c r="T161">
        <f t="shared" si="17"/>
        <v>5040</v>
      </c>
    </row>
    <row r="162" spans="1:20" ht="15" x14ac:dyDescent="0.25">
      <c r="A162" s="3" t="s">
        <v>393</v>
      </c>
      <c r="B162" s="3" t="s">
        <v>394</v>
      </c>
      <c r="C162" s="3" t="s">
        <v>113</v>
      </c>
      <c r="D162" s="3" t="s">
        <v>69</v>
      </c>
      <c r="E162" s="3" t="s">
        <v>35</v>
      </c>
      <c r="F162" s="3" t="s">
        <v>26</v>
      </c>
      <c r="G162" s="3" t="s">
        <v>27</v>
      </c>
      <c r="H162" s="4">
        <v>34</v>
      </c>
      <c r="I162" s="5">
        <v>43055</v>
      </c>
      <c r="J162" s="6">
        <v>110054</v>
      </c>
      <c r="K162" s="7">
        <v>0.15</v>
      </c>
      <c r="L162" s="3" t="s">
        <v>20</v>
      </c>
      <c r="M162" s="3" t="s">
        <v>56</v>
      </c>
      <c r="N162" s="14" t="s">
        <v>30</v>
      </c>
      <c r="O162" t="str">
        <f t="shared" si="12"/>
        <v>Miami United States</v>
      </c>
      <c r="P162" t="str">
        <f t="shared" si="13"/>
        <v>Hudson Liu Engineering Manager</v>
      </c>
      <c r="Q162">
        <f t="shared" si="14"/>
        <v>-1</v>
      </c>
      <c r="R162">
        <f t="shared" si="15"/>
        <v>4</v>
      </c>
      <c r="S162">
        <f t="shared" si="16"/>
        <v>-1</v>
      </c>
      <c r="T162">
        <f t="shared" si="17"/>
        <v>-1</v>
      </c>
    </row>
    <row r="163" spans="1:20" ht="15" x14ac:dyDescent="0.25">
      <c r="A163" s="8" t="s">
        <v>395</v>
      </c>
      <c r="B163" s="8" t="s">
        <v>396</v>
      </c>
      <c r="C163" s="8" t="s">
        <v>108</v>
      </c>
      <c r="D163" s="8" t="s">
        <v>69</v>
      </c>
      <c r="E163" s="8" t="s">
        <v>17</v>
      </c>
      <c r="F163" s="8" t="s">
        <v>18</v>
      </c>
      <c r="G163" s="8" t="s">
        <v>19</v>
      </c>
      <c r="H163" s="9">
        <v>27</v>
      </c>
      <c r="I163" s="10">
        <v>44224</v>
      </c>
      <c r="J163" s="11">
        <v>95786</v>
      </c>
      <c r="K163" s="12">
        <v>0</v>
      </c>
      <c r="L163" s="8" t="s">
        <v>20</v>
      </c>
      <c r="M163" s="8" t="s">
        <v>37</v>
      </c>
      <c r="N163" s="13" t="s">
        <v>30</v>
      </c>
      <c r="O163" t="str">
        <f t="shared" si="12"/>
        <v>Chicago United States</v>
      </c>
      <c r="P163" t="str">
        <f t="shared" si="13"/>
        <v>Gianna Williams Quality Engineer</v>
      </c>
      <c r="Q163">
        <f t="shared" si="14"/>
        <v>-1</v>
      </c>
      <c r="R163">
        <f t="shared" si="15"/>
        <v>1</v>
      </c>
      <c r="S163">
        <f t="shared" si="16"/>
        <v>-1</v>
      </c>
      <c r="T163">
        <f t="shared" si="17"/>
        <v>-1</v>
      </c>
    </row>
    <row r="164" spans="1:20" ht="15" x14ac:dyDescent="0.25">
      <c r="A164" s="3" t="s">
        <v>397</v>
      </c>
      <c r="B164" s="3" t="s">
        <v>398</v>
      </c>
      <c r="C164" s="3" t="s">
        <v>43</v>
      </c>
      <c r="D164" s="3" t="s">
        <v>48</v>
      </c>
      <c r="E164" s="3" t="s">
        <v>35</v>
      </c>
      <c r="F164" s="3" t="s">
        <v>26</v>
      </c>
      <c r="G164" s="3" t="s">
        <v>85</v>
      </c>
      <c r="H164" s="4">
        <v>61</v>
      </c>
      <c r="I164" s="5">
        <v>42858</v>
      </c>
      <c r="J164" s="6">
        <v>90855</v>
      </c>
      <c r="K164" s="7">
        <v>0</v>
      </c>
      <c r="L164" s="3" t="s">
        <v>93</v>
      </c>
      <c r="M164" s="3" t="s">
        <v>218</v>
      </c>
      <c r="N164" s="14" t="s">
        <v>30</v>
      </c>
      <c r="O164" t="str">
        <f t="shared" si="12"/>
        <v>Sao Paulo Brazil</v>
      </c>
      <c r="P164" t="str">
        <f t="shared" si="13"/>
        <v>Jaxson Sandoval Sr. Analyst</v>
      </c>
      <c r="Q164">
        <f t="shared" si="14"/>
        <v>-1</v>
      </c>
      <c r="R164">
        <f t="shared" si="15"/>
        <v>2</v>
      </c>
      <c r="S164">
        <f t="shared" si="16"/>
        <v>-1</v>
      </c>
      <c r="T164">
        <f t="shared" si="17"/>
        <v>-1</v>
      </c>
    </row>
    <row r="165" spans="1:20" ht="15" x14ac:dyDescent="0.25">
      <c r="A165" s="8" t="s">
        <v>399</v>
      </c>
      <c r="B165" s="8" t="s">
        <v>400</v>
      </c>
      <c r="C165" s="8" t="s">
        <v>131</v>
      </c>
      <c r="D165" s="8" t="s">
        <v>16</v>
      </c>
      <c r="E165" s="8" t="s">
        <v>25</v>
      </c>
      <c r="F165" s="8" t="s">
        <v>26</v>
      </c>
      <c r="G165" s="8" t="s">
        <v>85</v>
      </c>
      <c r="H165" s="9">
        <v>47</v>
      </c>
      <c r="I165" s="10">
        <v>36233</v>
      </c>
      <c r="J165" s="11">
        <v>92897</v>
      </c>
      <c r="K165" s="12">
        <v>0</v>
      </c>
      <c r="L165" s="8" t="s">
        <v>93</v>
      </c>
      <c r="M165" s="8" t="s">
        <v>218</v>
      </c>
      <c r="N165" s="13" t="s">
        <v>30</v>
      </c>
      <c r="O165" t="str">
        <f t="shared" si="12"/>
        <v>Sao Paulo Brazil</v>
      </c>
      <c r="P165" t="str">
        <f t="shared" si="13"/>
        <v>Jameson Alvarado Enterprise Architect</v>
      </c>
      <c r="Q165">
        <f t="shared" si="14"/>
        <v>-1</v>
      </c>
      <c r="R165">
        <f t="shared" si="15"/>
        <v>1</v>
      </c>
      <c r="S165">
        <f t="shared" si="16"/>
        <v>-1</v>
      </c>
      <c r="T165">
        <f t="shared" si="17"/>
        <v>-1</v>
      </c>
    </row>
    <row r="166" spans="1:20" ht="15" x14ac:dyDescent="0.25">
      <c r="A166" s="3" t="s">
        <v>401</v>
      </c>
      <c r="B166" s="3" t="s">
        <v>402</v>
      </c>
      <c r="C166" s="3" t="s">
        <v>79</v>
      </c>
      <c r="D166" s="3" t="s">
        <v>80</v>
      </c>
      <c r="E166" s="3" t="s">
        <v>35</v>
      </c>
      <c r="F166" s="3" t="s">
        <v>26</v>
      </c>
      <c r="G166" s="3" t="s">
        <v>27</v>
      </c>
      <c r="H166" s="4">
        <v>40</v>
      </c>
      <c r="I166" s="5">
        <v>39872</v>
      </c>
      <c r="J166" s="6">
        <v>242919</v>
      </c>
      <c r="K166" s="7">
        <v>0.31</v>
      </c>
      <c r="L166" s="3" t="s">
        <v>28</v>
      </c>
      <c r="M166" s="3" t="s">
        <v>29</v>
      </c>
      <c r="N166" s="14" t="s">
        <v>30</v>
      </c>
      <c r="O166" t="str">
        <f t="shared" si="12"/>
        <v>Chongqing China</v>
      </c>
      <c r="P166" t="str">
        <f t="shared" si="13"/>
        <v>Joseph Ly Vice President</v>
      </c>
      <c r="Q166">
        <f t="shared" si="14"/>
        <v>-1</v>
      </c>
      <c r="R166">
        <f t="shared" si="15"/>
        <v>1</v>
      </c>
      <c r="S166">
        <f t="shared" si="16"/>
        <v>-1</v>
      </c>
      <c r="T166">
        <f t="shared" si="17"/>
        <v>-1</v>
      </c>
    </row>
    <row r="167" spans="1:20" ht="15" x14ac:dyDescent="0.25">
      <c r="A167" s="8" t="s">
        <v>403</v>
      </c>
      <c r="B167" s="8" t="s">
        <v>404</v>
      </c>
      <c r="C167" s="8" t="s">
        <v>33</v>
      </c>
      <c r="D167" s="8" t="s">
        <v>69</v>
      </c>
      <c r="E167" s="8" t="s">
        <v>35</v>
      </c>
      <c r="F167" s="8" t="s">
        <v>26</v>
      </c>
      <c r="G167" s="8" t="s">
        <v>36</v>
      </c>
      <c r="H167" s="9">
        <v>30</v>
      </c>
      <c r="I167" s="10">
        <v>43240</v>
      </c>
      <c r="J167" s="11">
        <v>184368</v>
      </c>
      <c r="K167" s="12">
        <v>0.28999999999999998</v>
      </c>
      <c r="L167" s="8" t="s">
        <v>20</v>
      </c>
      <c r="M167" s="8" t="s">
        <v>60</v>
      </c>
      <c r="N167" s="13" t="s">
        <v>30</v>
      </c>
      <c r="O167" t="str">
        <f t="shared" si="12"/>
        <v>Austin United States</v>
      </c>
      <c r="P167" t="str">
        <f t="shared" si="13"/>
        <v>Daniel Richardson Director</v>
      </c>
      <c r="Q167">
        <f t="shared" si="14"/>
        <v>-1</v>
      </c>
      <c r="R167">
        <f t="shared" si="15"/>
        <v>2</v>
      </c>
      <c r="S167">
        <f t="shared" si="16"/>
        <v>-1</v>
      </c>
      <c r="T167">
        <f t="shared" si="17"/>
        <v>-1</v>
      </c>
    </row>
    <row r="168" spans="1:20" ht="15" x14ac:dyDescent="0.25">
      <c r="A168" s="3" t="s">
        <v>405</v>
      </c>
      <c r="B168" s="3" t="s">
        <v>406</v>
      </c>
      <c r="C168" s="3" t="s">
        <v>15</v>
      </c>
      <c r="D168" s="3" t="s">
        <v>34</v>
      </c>
      <c r="E168" s="3" t="s">
        <v>49</v>
      </c>
      <c r="F168" s="3" t="s">
        <v>26</v>
      </c>
      <c r="G168" s="3" t="s">
        <v>85</v>
      </c>
      <c r="H168" s="4">
        <v>45</v>
      </c>
      <c r="I168" s="5">
        <v>44554</v>
      </c>
      <c r="J168" s="6">
        <v>144754</v>
      </c>
      <c r="K168" s="7">
        <v>0.15</v>
      </c>
      <c r="L168" s="3" t="s">
        <v>20</v>
      </c>
      <c r="M168" s="3" t="s">
        <v>44</v>
      </c>
      <c r="N168" s="14" t="s">
        <v>30</v>
      </c>
      <c r="O168" t="str">
        <f t="shared" si="12"/>
        <v>Phoenix United States</v>
      </c>
      <c r="P168" t="str">
        <f t="shared" si="13"/>
        <v>Elias Figueroa Sr. Manger</v>
      </c>
      <c r="Q168">
        <f t="shared" si="14"/>
        <v>-1</v>
      </c>
      <c r="R168">
        <f t="shared" si="15"/>
        <v>4</v>
      </c>
      <c r="S168">
        <f t="shared" si="16"/>
        <v>-1</v>
      </c>
      <c r="T168">
        <f t="shared" si="17"/>
        <v>-1</v>
      </c>
    </row>
    <row r="169" spans="1:20" ht="15" x14ac:dyDescent="0.25">
      <c r="A169" s="8" t="s">
        <v>407</v>
      </c>
      <c r="B169" s="8" t="s">
        <v>408</v>
      </c>
      <c r="C169" s="8" t="s">
        <v>294</v>
      </c>
      <c r="D169" s="8" t="s">
        <v>48</v>
      </c>
      <c r="E169" s="8" t="s">
        <v>17</v>
      </c>
      <c r="F169" s="8" t="s">
        <v>18</v>
      </c>
      <c r="G169" s="8" t="s">
        <v>36</v>
      </c>
      <c r="H169" s="9">
        <v>30</v>
      </c>
      <c r="I169" s="10">
        <v>42722</v>
      </c>
      <c r="J169" s="11">
        <v>89458</v>
      </c>
      <c r="K169" s="12">
        <v>0</v>
      </c>
      <c r="L169" s="8" t="s">
        <v>20</v>
      </c>
      <c r="M169" s="8" t="s">
        <v>60</v>
      </c>
      <c r="N169" s="13" t="s">
        <v>30</v>
      </c>
      <c r="O169" t="str">
        <f t="shared" si="12"/>
        <v>Austin United States</v>
      </c>
      <c r="P169" t="str">
        <f t="shared" si="13"/>
        <v>Emma Brooks Sr. Account Representative</v>
      </c>
      <c r="Q169">
        <f t="shared" si="14"/>
        <v>-1</v>
      </c>
      <c r="R169">
        <f t="shared" si="15"/>
        <v>4</v>
      </c>
      <c r="S169">
        <f t="shared" si="16"/>
        <v>-1</v>
      </c>
      <c r="T169">
        <f t="shared" si="17"/>
        <v>-1</v>
      </c>
    </row>
    <row r="170" spans="1:20" ht="15" x14ac:dyDescent="0.25">
      <c r="A170" s="3" t="s">
        <v>409</v>
      </c>
      <c r="B170" s="3" t="s">
        <v>410</v>
      </c>
      <c r="C170" s="3" t="s">
        <v>79</v>
      </c>
      <c r="D170" s="3" t="s">
        <v>59</v>
      </c>
      <c r="E170" s="3" t="s">
        <v>49</v>
      </c>
      <c r="F170" s="3" t="s">
        <v>18</v>
      </c>
      <c r="G170" s="3" t="s">
        <v>27</v>
      </c>
      <c r="H170" s="4">
        <v>56</v>
      </c>
      <c r="I170" s="5">
        <v>41714</v>
      </c>
      <c r="J170" s="6">
        <v>190815</v>
      </c>
      <c r="K170" s="7">
        <v>0.4</v>
      </c>
      <c r="L170" s="3" t="s">
        <v>20</v>
      </c>
      <c r="M170" s="3" t="s">
        <v>60</v>
      </c>
      <c r="N170" s="14" t="s">
        <v>30</v>
      </c>
      <c r="O170" t="str">
        <f t="shared" si="12"/>
        <v>Austin United States</v>
      </c>
      <c r="P170" t="str">
        <f t="shared" si="13"/>
        <v>Isla Wong Vice President</v>
      </c>
      <c r="Q170">
        <f t="shared" si="14"/>
        <v>-1</v>
      </c>
      <c r="R170">
        <f t="shared" si="15"/>
        <v>1</v>
      </c>
      <c r="S170">
        <f t="shared" si="16"/>
        <v>-1</v>
      </c>
      <c r="T170">
        <f t="shared" si="17"/>
        <v>-1</v>
      </c>
    </row>
    <row r="171" spans="1:20" ht="15" x14ac:dyDescent="0.25">
      <c r="A171" s="8" t="s">
        <v>411</v>
      </c>
      <c r="B171" s="8" t="s">
        <v>200</v>
      </c>
      <c r="C171" s="8" t="s">
        <v>15</v>
      </c>
      <c r="D171" s="8" t="s">
        <v>48</v>
      </c>
      <c r="E171" s="8" t="s">
        <v>17</v>
      </c>
      <c r="F171" s="8" t="s">
        <v>18</v>
      </c>
      <c r="G171" s="8" t="s">
        <v>36</v>
      </c>
      <c r="H171" s="9">
        <v>62</v>
      </c>
      <c r="I171" s="10">
        <v>36374</v>
      </c>
      <c r="J171" s="11">
        <v>137995</v>
      </c>
      <c r="K171" s="12">
        <v>0.14000000000000001</v>
      </c>
      <c r="L171" s="8" t="s">
        <v>20</v>
      </c>
      <c r="M171" s="8" t="s">
        <v>60</v>
      </c>
      <c r="N171" s="13" t="s">
        <v>30</v>
      </c>
      <c r="O171" t="str">
        <f t="shared" si="12"/>
        <v>Austin United States</v>
      </c>
      <c r="P171" t="str">
        <f t="shared" si="13"/>
        <v>Everly Walker Sr. Manger</v>
      </c>
      <c r="Q171">
        <f t="shared" si="14"/>
        <v>-1</v>
      </c>
      <c r="R171">
        <f t="shared" si="15"/>
        <v>3</v>
      </c>
      <c r="S171">
        <f t="shared" si="16"/>
        <v>-1</v>
      </c>
      <c r="T171">
        <f t="shared" si="17"/>
        <v>-1</v>
      </c>
    </row>
    <row r="172" spans="1:20" ht="15" x14ac:dyDescent="0.25">
      <c r="A172" s="3" t="s">
        <v>412</v>
      </c>
      <c r="B172" s="3" t="s">
        <v>413</v>
      </c>
      <c r="C172" s="3" t="s">
        <v>143</v>
      </c>
      <c r="D172" s="3" t="s">
        <v>65</v>
      </c>
      <c r="E172" s="3" t="s">
        <v>25</v>
      </c>
      <c r="F172" s="3" t="s">
        <v>18</v>
      </c>
      <c r="G172" s="3" t="s">
        <v>85</v>
      </c>
      <c r="H172" s="4">
        <v>45</v>
      </c>
      <c r="I172" s="5">
        <v>39437</v>
      </c>
      <c r="J172" s="6">
        <v>93840</v>
      </c>
      <c r="K172" s="7">
        <v>0</v>
      </c>
      <c r="L172" s="3" t="s">
        <v>93</v>
      </c>
      <c r="M172" s="3" t="s">
        <v>94</v>
      </c>
      <c r="N172" s="14" t="s">
        <v>30</v>
      </c>
      <c r="O172" t="str">
        <f t="shared" si="12"/>
        <v>Manaus Brazil</v>
      </c>
      <c r="P172" t="str">
        <f t="shared" si="13"/>
        <v>Mila Pena Sr. Business Partner</v>
      </c>
      <c r="Q172">
        <f t="shared" si="14"/>
        <v>-1</v>
      </c>
      <c r="R172">
        <f t="shared" si="15"/>
        <v>4</v>
      </c>
      <c r="S172">
        <f t="shared" si="16"/>
        <v>-1</v>
      </c>
      <c r="T172">
        <f t="shared" si="17"/>
        <v>-1</v>
      </c>
    </row>
    <row r="173" spans="1:20" ht="15" x14ac:dyDescent="0.25">
      <c r="A173" s="8" t="s">
        <v>414</v>
      </c>
      <c r="B173" s="8" t="s">
        <v>415</v>
      </c>
      <c r="C173" s="8" t="s">
        <v>24</v>
      </c>
      <c r="D173" s="8" t="s">
        <v>16</v>
      </c>
      <c r="E173" s="8" t="s">
        <v>17</v>
      </c>
      <c r="F173" s="8" t="s">
        <v>26</v>
      </c>
      <c r="G173" s="8" t="s">
        <v>27</v>
      </c>
      <c r="H173" s="9">
        <v>46</v>
      </c>
      <c r="I173" s="10">
        <v>44495</v>
      </c>
      <c r="J173" s="11">
        <v>94790</v>
      </c>
      <c r="K173" s="12">
        <v>0</v>
      </c>
      <c r="L173" s="8" t="s">
        <v>28</v>
      </c>
      <c r="M173" s="8" t="s">
        <v>29</v>
      </c>
      <c r="N173" s="13" t="s">
        <v>30</v>
      </c>
      <c r="O173" t="str">
        <f t="shared" si="12"/>
        <v>Chongqing China</v>
      </c>
      <c r="P173" t="str">
        <f t="shared" si="13"/>
        <v>Mason Zhao Technical Architect</v>
      </c>
      <c r="Q173">
        <f t="shared" si="14"/>
        <v>-1</v>
      </c>
      <c r="R173">
        <f t="shared" si="15"/>
        <v>4</v>
      </c>
      <c r="S173">
        <f t="shared" si="16"/>
        <v>-1</v>
      </c>
      <c r="T173">
        <f t="shared" si="17"/>
        <v>-1</v>
      </c>
    </row>
    <row r="174" spans="1:20" ht="15" x14ac:dyDescent="0.25">
      <c r="A174" s="3" t="s">
        <v>416</v>
      </c>
      <c r="B174" s="3" t="s">
        <v>417</v>
      </c>
      <c r="C174" s="3" t="s">
        <v>79</v>
      </c>
      <c r="D174" s="3" t="s">
        <v>65</v>
      </c>
      <c r="E174" s="3" t="s">
        <v>17</v>
      </c>
      <c r="F174" s="3" t="s">
        <v>26</v>
      </c>
      <c r="G174" s="3" t="s">
        <v>27</v>
      </c>
      <c r="H174" s="4">
        <v>48</v>
      </c>
      <c r="I174" s="5">
        <v>41706</v>
      </c>
      <c r="J174" s="6">
        <v>197367</v>
      </c>
      <c r="K174" s="7">
        <v>0.39</v>
      </c>
      <c r="L174" s="3" t="s">
        <v>20</v>
      </c>
      <c r="M174" s="3" t="s">
        <v>60</v>
      </c>
      <c r="N174" s="14" t="s">
        <v>30</v>
      </c>
      <c r="O174" t="str">
        <f t="shared" si="12"/>
        <v>Austin United States</v>
      </c>
      <c r="P174" t="str">
        <f t="shared" si="13"/>
        <v>Jaxson Mai Vice President</v>
      </c>
      <c r="Q174">
        <f t="shared" si="14"/>
        <v>-1</v>
      </c>
      <c r="R174">
        <f t="shared" si="15"/>
        <v>1</v>
      </c>
      <c r="S174">
        <f t="shared" si="16"/>
        <v>-1</v>
      </c>
      <c r="T174">
        <f t="shared" si="17"/>
        <v>-1</v>
      </c>
    </row>
    <row r="175" spans="1:20" ht="15" x14ac:dyDescent="0.25">
      <c r="A175" s="8" t="s">
        <v>418</v>
      </c>
      <c r="B175" s="8" t="s">
        <v>419</v>
      </c>
      <c r="C175" s="8" t="s">
        <v>33</v>
      </c>
      <c r="D175" s="8" t="s">
        <v>59</v>
      </c>
      <c r="E175" s="8" t="s">
        <v>25</v>
      </c>
      <c r="F175" s="8" t="s">
        <v>18</v>
      </c>
      <c r="G175" s="8" t="s">
        <v>85</v>
      </c>
      <c r="H175" s="9">
        <v>27</v>
      </c>
      <c r="I175" s="10">
        <v>43276</v>
      </c>
      <c r="J175" s="11">
        <v>174097</v>
      </c>
      <c r="K175" s="12">
        <v>0.21</v>
      </c>
      <c r="L175" s="8" t="s">
        <v>20</v>
      </c>
      <c r="M175" s="8" t="s">
        <v>44</v>
      </c>
      <c r="N175" s="13" t="s">
        <v>30</v>
      </c>
      <c r="O175" t="str">
        <f t="shared" si="12"/>
        <v>Phoenix United States</v>
      </c>
      <c r="P175" t="str">
        <f t="shared" si="13"/>
        <v>Ava Garza Director</v>
      </c>
      <c r="Q175">
        <f t="shared" si="14"/>
        <v>-1</v>
      </c>
      <c r="R175">
        <f t="shared" si="15"/>
        <v>2</v>
      </c>
      <c r="S175">
        <f t="shared" si="16"/>
        <v>-1</v>
      </c>
      <c r="T175">
        <f t="shared" si="17"/>
        <v>-1</v>
      </c>
    </row>
    <row r="176" spans="1:20" ht="15" x14ac:dyDescent="0.25">
      <c r="A176" s="3" t="s">
        <v>420</v>
      </c>
      <c r="B176" s="3" t="s">
        <v>421</v>
      </c>
      <c r="C176" s="3" t="s">
        <v>52</v>
      </c>
      <c r="D176" s="3" t="s">
        <v>16</v>
      </c>
      <c r="E176" s="3" t="s">
        <v>35</v>
      </c>
      <c r="F176" s="3" t="s">
        <v>26</v>
      </c>
      <c r="G176" s="3" t="s">
        <v>85</v>
      </c>
      <c r="H176" s="4">
        <v>53</v>
      </c>
      <c r="I176" s="5">
        <v>39021</v>
      </c>
      <c r="J176" s="6">
        <v>120128</v>
      </c>
      <c r="K176" s="7">
        <v>0.1</v>
      </c>
      <c r="L176" s="3" t="s">
        <v>20</v>
      </c>
      <c r="M176" s="3" t="s">
        <v>60</v>
      </c>
      <c r="N176" s="14" t="s">
        <v>30</v>
      </c>
      <c r="O176" t="str">
        <f t="shared" si="12"/>
        <v>Austin United States</v>
      </c>
      <c r="P176" t="str">
        <f t="shared" si="13"/>
        <v>Nathan Mendez Manager</v>
      </c>
      <c r="Q176">
        <f t="shared" si="14"/>
        <v>-1</v>
      </c>
      <c r="R176">
        <f t="shared" si="15"/>
        <v>4</v>
      </c>
      <c r="S176">
        <f t="shared" si="16"/>
        <v>-1</v>
      </c>
      <c r="T176">
        <f t="shared" si="17"/>
        <v>-1</v>
      </c>
    </row>
    <row r="177" spans="1:20" ht="15" x14ac:dyDescent="0.25">
      <c r="A177" s="8" t="s">
        <v>422</v>
      </c>
      <c r="B177" s="8" t="s">
        <v>423</v>
      </c>
      <c r="C177" s="8" t="s">
        <v>52</v>
      </c>
      <c r="D177" s="8" t="s">
        <v>80</v>
      </c>
      <c r="E177" s="8" t="s">
        <v>25</v>
      </c>
      <c r="F177" s="8" t="s">
        <v>18</v>
      </c>
      <c r="G177" s="8" t="s">
        <v>36</v>
      </c>
      <c r="H177" s="9">
        <v>59</v>
      </c>
      <c r="I177" s="10">
        <v>39197</v>
      </c>
      <c r="J177" s="11">
        <v>129708</v>
      </c>
      <c r="K177" s="12">
        <v>0.05</v>
      </c>
      <c r="L177" s="8" t="s">
        <v>20</v>
      </c>
      <c r="M177" s="8" t="s">
        <v>56</v>
      </c>
      <c r="N177" s="13" t="s">
        <v>30</v>
      </c>
      <c r="O177" t="str">
        <f t="shared" si="12"/>
        <v>Miami United States</v>
      </c>
      <c r="P177" t="str">
        <f t="shared" si="13"/>
        <v>Maria Griffin Manager</v>
      </c>
      <c r="Q177">
        <f t="shared" si="14"/>
        <v>-1</v>
      </c>
      <c r="R177">
        <f t="shared" si="15"/>
        <v>2</v>
      </c>
      <c r="S177">
        <f t="shared" si="16"/>
        <v>-1</v>
      </c>
      <c r="T177">
        <f t="shared" si="17"/>
        <v>-1</v>
      </c>
    </row>
    <row r="178" spans="1:20" ht="15" x14ac:dyDescent="0.25">
      <c r="A178" s="3" t="s">
        <v>424</v>
      </c>
      <c r="B178" s="3" t="s">
        <v>425</v>
      </c>
      <c r="C178" s="3" t="s">
        <v>52</v>
      </c>
      <c r="D178" s="3" t="s">
        <v>80</v>
      </c>
      <c r="E178" s="3" t="s">
        <v>17</v>
      </c>
      <c r="F178" s="3" t="s">
        <v>26</v>
      </c>
      <c r="G178" s="3" t="s">
        <v>27</v>
      </c>
      <c r="H178" s="4">
        <v>55</v>
      </c>
      <c r="I178" s="5">
        <v>34595</v>
      </c>
      <c r="J178" s="6">
        <v>102270</v>
      </c>
      <c r="K178" s="7">
        <v>0.1</v>
      </c>
      <c r="L178" s="3" t="s">
        <v>20</v>
      </c>
      <c r="M178" s="3" t="s">
        <v>37</v>
      </c>
      <c r="N178" s="14" t="s">
        <v>30</v>
      </c>
      <c r="O178" t="str">
        <f t="shared" si="12"/>
        <v>Chicago United States</v>
      </c>
      <c r="P178" t="str">
        <f t="shared" si="13"/>
        <v>Alexander Choi Manager</v>
      </c>
      <c r="Q178">
        <f t="shared" si="14"/>
        <v>-1</v>
      </c>
      <c r="R178">
        <f t="shared" si="15"/>
        <v>3</v>
      </c>
      <c r="S178">
        <f t="shared" si="16"/>
        <v>-1</v>
      </c>
      <c r="T178">
        <f t="shared" si="17"/>
        <v>-1</v>
      </c>
    </row>
    <row r="179" spans="1:20" ht="15" x14ac:dyDescent="0.25">
      <c r="A179" s="8" t="s">
        <v>426</v>
      </c>
      <c r="B179" s="8" t="s">
        <v>427</v>
      </c>
      <c r="C179" s="8" t="s">
        <v>79</v>
      </c>
      <c r="D179" s="8" t="s">
        <v>34</v>
      </c>
      <c r="E179" s="8" t="s">
        <v>35</v>
      </c>
      <c r="F179" s="8" t="s">
        <v>18</v>
      </c>
      <c r="G179" s="8" t="s">
        <v>27</v>
      </c>
      <c r="H179" s="9">
        <v>43</v>
      </c>
      <c r="I179" s="10">
        <v>38564</v>
      </c>
      <c r="J179" s="11">
        <v>249686</v>
      </c>
      <c r="K179" s="12">
        <v>0.31</v>
      </c>
      <c r="L179" s="8" t="s">
        <v>28</v>
      </c>
      <c r="M179" s="8" t="s">
        <v>29</v>
      </c>
      <c r="N179" s="13" t="s">
        <v>30</v>
      </c>
      <c r="O179" t="str">
        <f t="shared" si="12"/>
        <v>Chongqing China</v>
      </c>
      <c r="P179" t="str">
        <f t="shared" si="13"/>
        <v>Maria Hong Vice President</v>
      </c>
      <c r="Q179">
        <f t="shared" si="14"/>
        <v>-1</v>
      </c>
      <c r="R179">
        <f t="shared" si="15"/>
        <v>3</v>
      </c>
      <c r="S179">
        <f t="shared" si="16"/>
        <v>-1</v>
      </c>
      <c r="T179">
        <f t="shared" si="17"/>
        <v>-1</v>
      </c>
    </row>
    <row r="180" spans="1:20" ht="15" x14ac:dyDescent="0.25">
      <c r="A180" s="3" t="s">
        <v>428</v>
      </c>
      <c r="B180" s="3" t="s">
        <v>429</v>
      </c>
      <c r="C180" s="3" t="s">
        <v>55</v>
      </c>
      <c r="D180" s="3" t="s">
        <v>34</v>
      </c>
      <c r="E180" s="3" t="s">
        <v>25</v>
      </c>
      <c r="F180" s="3" t="s">
        <v>18</v>
      </c>
      <c r="G180" s="3" t="s">
        <v>27</v>
      </c>
      <c r="H180" s="4">
        <v>55</v>
      </c>
      <c r="I180" s="5">
        <v>37343</v>
      </c>
      <c r="J180" s="6">
        <v>50475</v>
      </c>
      <c r="K180" s="7">
        <v>0</v>
      </c>
      <c r="L180" s="3" t="s">
        <v>20</v>
      </c>
      <c r="M180" s="3" t="s">
        <v>88</v>
      </c>
      <c r="N180" s="14" t="s">
        <v>30</v>
      </c>
      <c r="O180" t="str">
        <f t="shared" si="12"/>
        <v>Columbus United States</v>
      </c>
      <c r="P180" t="str">
        <f t="shared" si="13"/>
        <v>Sophie Ali Analyst</v>
      </c>
      <c r="Q180">
        <f t="shared" si="14"/>
        <v>-1</v>
      </c>
      <c r="R180">
        <f t="shared" si="15"/>
        <v>1</v>
      </c>
      <c r="S180">
        <f t="shared" si="16"/>
        <v>-1</v>
      </c>
      <c r="T180">
        <f t="shared" si="17"/>
        <v>-1</v>
      </c>
    </row>
    <row r="181" spans="1:20" ht="15" x14ac:dyDescent="0.25">
      <c r="A181" s="8" t="s">
        <v>430</v>
      </c>
      <c r="B181" s="8" t="s">
        <v>431</v>
      </c>
      <c r="C181" s="8" t="s">
        <v>52</v>
      </c>
      <c r="D181" s="8" t="s">
        <v>80</v>
      </c>
      <c r="E181" s="8" t="s">
        <v>17</v>
      </c>
      <c r="F181" s="8" t="s">
        <v>26</v>
      </c>
      <c r="G181" s="8" t="s">
        <v>36</v>
      </c>
      <c r="H181" s="9">
        <v>51</v>
      </c>
      <c r="I181" s="10">
        <v>44014</v>
      </c>
      <c r="J181" s="11">
        <v>100099</v>
      </c>
      <c r="K181" s="12">
        <v>0.08</v>
      </c>
      <c r="L181" s="8" t="s">
        <v>20</v>
      </c>
      <c r="M181" s="8" t="s">
        <v>56</v>
      </c>
      <c r="N181" s="13" t="s">
        <v>30</v>
      </c>
      <c r="O181" t="str">
        <f t="shared" si="12"/>
        <v>Miami United States</v>
      </c>
      <c r="P181" t="str">
        <f t="shared" si="13"/>
        <v>Julian Ross Manager</v>
      </c>
      <c r="Q181">
        <f t="shared" si="14"/>
        <v>-1</v>
      </c>
      <c r="R181">
        <f t="shared" si="15"/>
        <v>3</v>
      </c>
      <c r="S181">
        <f t="shared" si="16"/>
        <v>-1</v>
      </c>
      <c r="T181">
        <f t="shared" si="17"/>
        <v>-1</v>
      </c>
    </row>
    <row r="182" spans="1:20" ht="15" x14ac:dyDescent="0.25">
      <c r="A182" s="3" t="s">
        <v>432</v>
      </c>
      <c r="B182" s="3" t="s">
        <v>433</v>
      </c>
      <c r="C182" s="3" t="s">
        <v>119</v>
      </c>
      <c r="D182" s="3" t="s">
        <v>16</v>
      </c>
      <c r="E182" s="3" t="s">
        <v>25</v>
      </c>
      <c r="F182" s="3" t="s">
        <v>18</v>
      </c>
      <c r="G182" s="3" t="s">
        <v>36</v>
      </c>
      <c r="H182" s="4">
        <v>54</v>
      </c>
      <c r="I182" s="5">
        <v>42731</v>
      </c>
      <c r="J182" s="6">
        <v>41673</v>
      </c>
      <c r="K182" s="7">
        <v>0</v>
      </c>
      <c r="L182" s="3" t="s">
        <v>20</v>
      </c>
      <c r="M182" s="3" t="s">
        <v>56</v>
      </c>
      <c r="N182" s="14" t="s">
        <v>30</v>
      </c>
      <c r="O182" t="str">
        <f t="shared" si="12"/>
        <v>Miami United States</v>
      </c>
      <c r="P182" t="str">
        <f t="shared" si="13"/>
        <v>Emma Hill IT Coordinator</v>
      </c>
      <c r="Q182">
        <f t="shared" si="14"/>
        <v>-1</v>
      </c>
      <c r="R182">
        <f t="shared" si="15"/>
        <v>4</v>
      </c>
      <c r="S182">
        <f t="shared" si="16"/>
        <v>-1</v>
      </c>
      <c r="T182">
        <f t="shared" si="17"/>
        <v>-1</v>
      </c>
    </row>
    <row r="183" spans="1:20" ht="15" x14ac:dyDescent="0.25">
      <c r="A183" s="8" t="s">
        <v>434</v>
      </c>
      <c r="B183" s="8" t="s">
        <v>435</v>
      </c>
      <c r="C183" s="8" t="s">
        <v>43</v>
      </c>
      <c r="D183" s="8" t="s">
        <v>80</v>
      </c>
      <c r="E183" s="8" t="s">
        <v>35</v>
      </c>
      <c r="F183" s="8" t="s">
        <v>18</v>
      </c>
      <c r="G183" s="8" t="s">
        <v>27</v>
      </c>
      <c r="H183" s="9">
        <v>47</v>
      </c>
      <c r="I183" s="10">
        <v>42928</v>
      </c>
      <c r="J183" s="11">
        <v>70996</v>
      </c>
      <c r="K183" s="12">
        <v>0</v>
      </c>
      <c r="L183" s="8" t="s">
        <v>28</v>
      </c>
      <c r="M183" s="8" t="s">
        <v>134</v>
      </c>
      <c r="N183" s="13" t="s">
        <v>30</v>
      </c>
      <c r="O183" t="str">
        <f t="shared" si="12"/>
        <v>Chengdu China</v>
      </c>
      <c r="P183" t="str">
        <f t="shared" si="13"/>
        <v>Leilani Yee Sr. Analyst</v>
      </c>
      <c r="Q183">
        <f t="shared" si="14"/>
        <v>-1</v>
      </c>
      <c r="R183">
        <f t="shared" si="15"/>
        <v>3</v>
      </c>
      <c r="S183">
        <f t="shared" si="16"/>
        <v>-1</v>
      </c>
      <c r="T183">
        <f t="shared" si="17"/>
        <v>-1</v>
      </c>
    </row>
    <row r="184" spans="1:20" ht="15" x14ac:dyDescent="0.25">
      <c r="A184" s="3" t="s">
        <v>436</v>
      </c>
      <c r="B184" s="3" t="s">
        <v>437</v>
      </c>
      <c r="C184" s="3" t="s">
        <v>55</v>
      </c>
      <c r="D184" s="3" t="s">
        <v>80</v>
      </c>
      <c r="E184" s="3" t="s">
        <v>49</v>
      </c>
      <c r="F184" s="3" t="s">
        <v>26</v>
      </c>
      <c r="G184" s="3" t="s">
        <v>36</v>
      </c>
      <c r="H184" s="4">
        <v>55</v>
      </c>
      <c r="I184" s="5">
        <v>38328</v>
      </c>
      <c r="J184" s="6">
        <v>40752</v>
      </c>
      <c r="K184" s="7">
        <v>0</v>
      </c>
      <c r="L184" s="3" t="s">
        <v>20</v>
      </c>
      <c r="M184" s="3" t="s">
        <v>44</v>
      </c>
      <c r="N184" s="14" t="s">
        <v>30</v>
      </c>
      <c r="O184" t="str">
        <f t="shared" si="12"/>
        <v>Phoenix United States</v>
      </c>
      <c r="P184" t="str">
        <f t="shared" si="13"/>
        <v>Jack Brown Analyst</v>
      </c>
      <c r="Q184">
        <f t="shared" si="14"/>
        <v>-1</v>
      </c>
      <c r="R184">
        <f t="shared" si="15"/>
        <v>4</v>
      </c>
      <c r="S184">
        <f t="shared" si="16"/>
        <v>-1</v>
      </c>
      <c r="T184">
        <f t="shared" si="17"/>
        <v>-1</v>
      </c>
    </row>
    <row r="185" spans="1:20" ht="15" x14ac:dyDescent="0.25">
      <c r="A185" s="8" t="s">
        <v>438</v>
      </c>
      <c r="B185" s="8" t="s">
        <v>439</v>
      </c>
      <c r="C185" s="8" t="s">
        <v>251</v>
      </c>
      <c r="D185" s="8" t="s">
        <v>16</v>
      </c>
      <c r="E185" s="8" t="s">
        <v>25</v>
      </c>
      <c r="F185" s="8" t="s">
        <v>18</v>
      </c>
      <c r="G185" s="8" t="s">
        <v>27</v>
      </c>
      <c r="H185" s="9">
        <v>50</v>
      </c>
      <c r="I185" s="10">
        <v>36914</v>
      </c>
      <c r="J185" s="11">
        <v>97537</v>
      </c>
      <c r="K185" s="12">
        <v>0</v>
      </c>
      <c r="L185" s="8" t="s">
        <v>28</v>
      </c>
      <c r="M185" s="8" t="s">
        <v>134</v>
      </c>
      <c r="N185" s="13" t="s">
        <v>30</v>
      </c>
      <c r="O185" t="str">
        <f t="shared" si="12"/>
        <v>Chengdu China</v>
      </c>
      <c r="P185" t="str">
        <f t="shared" si="13"/>
        <v>Charlotte Chu Network Engineer</v>
      </c>
      <c r="Q185">
        <f t="shared" si="14"/>
        <v>-1</v>
      </c>
      <c r="R185">
        <f t="shared" si="15"/>
        <v>1</v>
      </c>
      <c r="S185">
        <f t="shared" si="16"/>
        <v>-1</v>
      </c>
      <c r="T185">
        <f t="shared" si="17"/>
        <v>-1</v>
      </c>
    </row>
    <row r="186" spans="1:20" ht="15" x14ac:dyDescent="0.25">
      <c r="A186" s="3" t="s">
        <v>440</v>
      </c>
      <c r="B186" s="3" t="s">
        <v>441</v>
      </c>
      <c r="C186" s="3" t="s">
        <v>442</v>
      </c>
      <c r="D186" s="3" t="s">
        <v>16</v>
      </c>
      <c r="E186" s="3" t="s">
        <v>17</v>
      </c>
      <c r="F186" s="3" t="s">
        <v>26</v>
      </c>
      <c r="G186" s="3" t="s">
        <v>27</v>
      </c>
      <c r="H186" s="4">
        <v>31</v>
      </c>
      <c r="I186" s="5">
        <v>44086</v>
      </c>
      <c r="J186" s="6">
        <v>96567</v>
      </c>
      <c r="K186" s="7">
        <v>0</v>
      </c>
      <c r="L186" s="3" t="s">
        <v>28</v>
      </c>
      <c r="M186" s="3" t="s">
        <v>74</v>
      </c>
      <c r="N186" s="14" t="s">
        <v>30</v>
      </c>
      <c r="O186" t="str">
        <f t="shared" si="12"/>
        <v>Shanghai China</v>
      </c>
      <c r="P186" t="str">
        <f t="shared" si="13"/>
        <v>Jeremiah Chu IT Systems Architect</v>
      </c>
      <c r="Q186">
        <f t="shared" si="14"/>
        <v>-1</v>
      </c>
      <c r="R186">
        <f t="shared" si="15"/>
        <v>3</v>
      </c>
      <c r="S186">
        <f t="shared" si="16"/>
        <v>-1</v>
      </c>
      <c r="T186">
        <f t="shared" si="17"/>
        <v>-1</v>
      </c>
    </row>
    <row r="187" spans="1:20" ht="15" x14ac:dyDescent="0.25">
      <c r="A187" s="8" t="s">
        <v>100</v>
      </c>
      <c r="B187" s="8" t="s">
        <v>443</v>
      </c>
      <c r="C187" s="8" t="s">
        <v>330</v>
      </c>
      <c r="D187" s="8" t="s">
        <v>16</v>
      </c>
      <c r="E187" s="8" t="s">
        <v>35</v>
      </c>
      <c r="F187" s="8" t="s">
        <v>26</v>
      </c>
      <c r="G187" s="8" t="s">
        <v>27</v>
      </c>
      <c r="H187" s="9">
        <v>47</v>
      </c>
      <c r="I187" s="10">
        <v>36229</v>
      </c>
      <c r="J187" s="11">
        <v>49404</v>
      </c>
      <c r="K187" s="12">
        <v>0</v>
      </c>
      <c r="L187" s="8" t="s">
        <v>28</v>
      </c>
      <c r="M187" s="8" t="s">
        <v>114</v>
      </c>
      <c r="N187" s="13" t="s">
        <v>30</v>
      </c>
      <c r="O187" t="str">
        <f t="shared" si="12"/>
        <v>Beijing China</v>
      </c>
      <c r="P187" t="str">
        <f t="shared" si="13"/>
        <v>Miles Cho Systems Analyst</v>
      </c>
      <c r="Q187">
        <f t="shared" si="14"/>
        <v>-1</v>
      </c>
      <c r="R187">
        <f t="shared" si="15"/>
        <v>1</v>
      </c>
      <c r="S187">
        <f t="shared" si="16"/>
        <v>-1</v>
      </c>
      <c r="T187">
        <f t="shared" si="17"/>
        <v>-1</v>
      </c>
    </row>
    <row r="188" spans="1:20" ht="15" x14ac:dyDescent="0.25">
      <c r="A188" s="3" t="s">
        <v>444</v>
      </c>
      <c r="B188" s="3" t="s">
        <v>445</v>
      </c>
      <c r="C188" s="3" t="s">
        <v>442</v>
      </c>
      <c r="D188" s="3" t="s">
        <v>16</v>
      </c>
      <c r="E188" s="3" t="s">
        <v>17</v>
      </c>
      <c r="F188" s="3" t="s">
        <v>26</v>
      </c>
      <c r="G188" s="3" t="s">
        <v>85</v>
      </c>
      <c r="H188" s="4">
        <v>29</v>
      </c>
      <c r="I188" s="5">
        <v>43753</v>
      </c>
      <c r="J188" s="6">
        <v>66819</v>
      </c>
      <c r="K188" s="7">
        <v>0</v>
      </c>
      <c r="L188" s="3" t="s">
        <v>93</v>
      </c>
      <c r="M188" s="3" t="s">
        <v>99</v>
      </c>
      <c r="N188" s="14" t="s">
        <v>30</v>
      </c>
      <c r="O188" t="str">
        <f t="shared" si="12"/>
        <v>Rio de Janerio Brazil</v>
      </c>
      <c r="P188" t="str">
        <f t="shared" si="13"/>
        <v>Caleb Marquez IT Systems Architect</v>
      </c>
      <c r="Q188">
        <f t="shared" si="14"/>
        <v>-1</v>
      </c>
      <c r="R188">
        <f t="shared" si="15"/>
        <v>4</v>
      </c>
      <c r="S188">
        <f t="shared" si="16"/>
        <v>-1</v>
      </c>
      <c r="T188">
        <f t="shared" si="17"/>
        <v>-1</v>
      </c>
    </row>
    <row r="189" spans="1:20" ht="15" x14ac:dyDescent="0.25">
      <c r="A189" s="8" t="s">
        <v>446</v>
      </c>
      <c r="B189" s="8" t="s">
        <v>447</v>
      </c>
      <c r="C189" s="8" t="s">
        <v>55</v>
      </c>
      <c r="D189" s="8" t="s">
        <v>80</v>
      </c>
      <c r="E189" s="8" t="s">
        <v>35</v>
      </c>
      <c r="F189" s="8" t="s">
        <v>26</v>
      </c>
      <c r="G189" s="8" t="s">
        <v>85</v>
      </c>
      <c r="H189" s="9">
        <v>38</v>
      </c>
      <c r="I189" s="10">
        <v>42492</v>
      </c>
      <c r="J189" s="11">
        <v>50784</v>
      </c>
      <c r="K189" s="12">
        <v>0</v>
      </c>
      <c r="L189" s="8" t="s">
        <v>93</v>
      </c>
      <c r="M189" s="8" t="s">
        <v>99</v>
      </c>
      <c r="N189" s="13" t="s">
        <v>30</v>
      </c>
      <c r="O189" t="str">
        <f t="shared" si="12"/>
        <v>Rio de Janerio Brazil</v>
      </c>
      <c r="P189" t="str">
        <f t="shared" si="13"/>
        <v>Eli Soto Analyst</v>
      </c>
      <c r="Q189">
        <f t="shared" si="14"/>
        <v>-1</v>
      </c>
      <c r="R189">
        <f t="shared" si="15"/>
        <v>2</v>
      </c>
      <c r="S189">
        <f t="shared" si="16"/>
        <v>-1</v>
      </c>
      <c r="T189">
        <f t="shared" si="17"/>
        <v>-1</v>
      </c>
    </row>
    <row r="190" spans="1:20" ht="15" x14ac:dyDescent="0.25">
      <c r="A190" s="3" t="s">
        <v>448</v>
      </c>
      <c r="B190" s="3" t="s">
        <v>449</v>
      </c>
      <c r="C190" s="3" t="s">
        <v>15</v>
      </c>
      <c r="D190" s="3" t="s">
        <v>65</v>
      </c>
      <c r="E190" s="3" t="s">
        <v>17</v>
      </c>
      <c r="F190" s="3" t="s">
        <v>26</v>
      </c>
      <c r="G190" s="3" t="s">
        <v>85</v>
      </c>
      <c r="H190" s="4">
        <v>29</v>
      </c>
      <c r="I190" s="5">
        <v>43594</v>
      </c>
      <c r="J190" s="6">
        <v>125828</v>
      </c>
      <c r="K190" s="7">
        <v>0.15</v>
      </c>
      <c r="L190" s="3" t="s">
        <v>93</v>
      </c>
      <c r="M190" s="3" t="s">
        <v>218</v>
      </c>
      <c r="N190" s="14" t="s">
        <v>30</v>
      </c>
      <c r="O190" t="str">
        <f t="shared" si="12"/>
        <v>Sao Paulo Brazil</v>
      </c>
      <c r="P190" t="str">
        <f t="shared" si="13"/>
        <v>Carter Mejia Sr. Manger</v>
      </c>
      <c r="Q190">
        <f t="shared" si="14"/>
        <v>-1</v>
      </c>
      <c r="R190">
        <f t="shared" si="15"/>
        <v>2</v>
      </c>
      <c r="S190">
        <f t="shared" si="16"/>
        <v>-1</v>
      </c>
      <c r="T190">
        <f t="shared" si="17"/>
        <v>-1</v>
      </c>
    </row>
    <row r="191" spans="1:20" ht="15" x14ac:dyDescent="0.25">
      <c r="A191" s="8" t="s">
        <v>450</v>
      </c>
      <c r="B191" s="8" t="s">
        <v>451</v>
      </c>
      <c r="C191" s="8" t="s">
        <v>143</v>
      </c>
      <c r="D191" s="8" t="s">
        <v>65</v>
      </c>
      <c r="E191" s="8" t="s">
        <v>25</v>
      </c>
      <c r="F191" s="8" t="s">
        <v>26</v>
      </c>
      <c r="G191" s="8" t="s">
        <v>36</v>
      </c>
      <c r="H191" s="9">
        <v>33</v>
      </c>
      <c r="I191" s="10">
        <v>42951</v>
      </c>
      <c r="J191" s="11">
        <v>92610</v>
      </c>
      <c r="K191" s="12">
        <v>0</v>
      </c>
      <c r="L191" s="8" t="s">
        <v>20</v>
      </c>
      <c r="M191" s="8" t="s">
        <v>88</v>
      </c>
      <c r="N191" s="13" t="s">
        <v>30</v>
      </c>
      <c r="O191" t="str">
        <f t="shared" si="12"/>
        <v>Columbus United States</v>
      </c>
      <c r="P191" t="str">
        <f t="shared" si="13"/>
        <v>Ethan Clark Sr. Business Partner</v>
      </c>
      <c r="Q191">
        <f t="shared" si="14"/>
        <v>-1</v>
      </c>
      <c r="R191">
        <f t="shared" si="15"/>
        <v>3</v>
      </c>
      <c r="S191">
        <f t="shared" si="16"/>
        <v>-1</v>
      </c>
      <c r="T191">
        <f t="shared" si="17"/>
        <v>-1</v>
      </c>
    </row>
    <row r="192" spans="1:20" ht="15" x14ac:dyDescent="0.25">
      <c r="A192" s="3" t="s">
        <v>452</v>
      </c>
      <c r="B192" s="3" t="s">
        <v>453</v>
      </c>
      <c r="C192" s="3" t="s">
        <v>15</v>
      </c>
      <c r="D192" s="3" t="s">
        <v>48</v>
      </c>
      <c r="E192" s="3" t="s">
        <v>35</v>
      </c>
      <c r="F192" s="3" t="s">
        <v>26</v>
      </c>
      <c r="G192" s="3" t="s">
        <v>36</v>
      </c>
      <c r="H192" s="4">
        <v>50</v>
      </c>
      <c r="I192" s="5">
        <v>37705</v>
      </c>
      <c r="J192" s="6">
        <v>123405</v>
      </c>
      <c r="K192" s="7">
        <v>0.13</v>
      </c>
      <c r="L192" s="3" t="s">
        <v>20</v>
      </c>
      <c r="M192" s="3" t="s">
        <v>88</v>
      </c>
      <c r="N192" s="14" t="s">
        <v>30</v>
      </c>
      <c r="O192" t="str">
        <f t="shared" si="12"/>
        <v>Columbus United States</v>
      </c>
      <c r="P192" t="str">
        <f t="shared" si="13"/>
        <v>Asher Jackson Sr. Manger</v>
      </c>
      <c r="Q192">
        <f t="shared" si="14"/>
        <v>-1</v>
      </c>
      <c r="R192">
        <f t="shared" si="15"/>
        <v>1</v>
      </c>
      <c r="S192">
        <f t="shared" si="16"/>
        <v>-1</v>
      </c>
      <c r="T192">
        <f t="shared" si="17"/>
        <v>-1</v>
      </c>
    </row>
    <row r="193" spans="1:20" ht="15" x14ac:dyDescent="0.25">
      <c r="A193" s="8" t="s">
        <v>454</v>
      </c>
      <c r="B193" s="8" t="s">
        <v>455</v>
      </c>
      <c r="C193" s="8" t="s">
        <v>47</v>
      </c>
      <c r="D193" s="8" t="s">
        <v>48</v>
      </c>
      <c r="E193" s="8" t="s">
        <v>25</v>
      </c>
      <c r="F193" s="8" t="s">
        <v>18</v>
      </c>
      <c r="G193" s="8" t="s">
        <v>27</v>
      </c>
      <c r="H193" s="9">
        <v>46</v>
      </c>
      <c r="I193" s="10">
        <v>38066</v>
      </c>
      <c r="J193" s="11">
        <v>73004</v>
      </c>
      <c r="K193" s="12">
        <v>0</v>
      </c>
      <c r="L193" s="8" t="s">
        <v>28</v>
      </c>
      <c r="M193" s="8" t="s">
        <v>114</v>
      </c>
      <c r="N193" s="13" t="s">
        <v>30</v>
      </c>
      <c r="O193" t="str">
        <f t="shared" si="12"/>
        <v>Beijing China</v>
      </c>
      <c r="P193" t="str">
        <f t="shared" si="13"/>
        <v>Ayla Ng Account Representative</v>
      </c>
      <c r="Q193">
        <f t="shared" si="14"/>
        <v>-1</v>
      </c>
      <c r="R193">
        <f t="shared" si="15"/>
        <v>1</v>
      </c>
      <c r="S193">
        <f t="shared" si="16"/>
        <v>-1</v>
      </c>
      <c r="T193">
        <f t="shared" si="17"/>
        <v>-1</v>
      </c>
    </row>
    <row r="194" spans="1:20" ht="15" x14ac:dyDescent="0.25">
      <c r="A194" s="3" t="s">
        <v>456</v>
      </c>
      <c r="B194" s="3" t="s">
        <v>457</v>
      </c>
      <c r="C194" s="3" t="s">
        <v>113</v>
      </c>
      <c r="D194" s="3" t="s">
        <v>69</v>
      </c>
      <c r="E194" s="3" t="s">
        <v>49</v>
      </c>
      <c r="F194" s="3" t="s">
        <v>26</v>
      </c>
      <c r="G194" s="3" t="s">
        <v>27</v>
      </c>
      <c r="H194" s="4">
        <v>57</v>
      </c>
      <c r="I194" s="5">
        <v>36275</v>
      </c>
      <c r="J194" s="6">
        <v>95061</v>
      </c>
      <c r="K194" s="7">
        <v>0.1</v>
      </c>
      <c r="L194" s="3" t="s">
        <v>28</v>
      </c>
      <c r="M194" s="3" t="s">
        <v>74</v>
      </c>
      <c r="N194" s="14" t="s">
        <v>30</v>
      </c>
      <c r="O194" t="str">
        <f t="shared" si="12"/>
        <v>Shanghai China</v>
      </c>
      <c r="P194" t="str">
        <f t="shared" si="13"/>
        <v>Jose Kang Engineering Manager</v>
      </c>
      <c r="Q194">
        <f t="shared" si="14"/>
        <v>-1</v>
      </c>
      <c r="R194">
        <f t="shared" si="15"/>
        <v>2</v>
      </c>
      <c r="S194">
        <f t="shared" si="16"/>
        <v>-1</v>
      </c>
      <c r="T194">
        <f t="shared" si="17"/>
        <v>-1</v>
      </c>
    </row>
    <row r="195" spans="1:20" ht="15" x14ac:dyDescent="0.25">
      <c r="A195" s="8" t="s">
        <v>458</v>
      </c>
      <c r="B195" s="8" t="s">
        <v>459</v>
      </c>
      <c r="C195" s="8" t="s">
        <v>33</v>
      </c>
      <c r="D195" s="8" t="s">
        <v>48</v>
      </c>
      <c r="E195" s="8" t="s">
        <v>49</v>
      </c>
      <c r="F195" s="8" t="s">
        <v>18</v>
      </c>
      <c r="G195" s="8" t="s">
        <v>85</v>
      </c>
      <c r="H195" s="9">
        <v>49</v>
      </c>
      <c r="I195" s="10">
        <v>35887</v>
      </c>
      <c r="J195" s="11">
        <v>160832</v>
      </c>
      <c r="K195" s="12">
        <v>0.3</v>
      </c>
      <c r="L195" s="8" t="s">
        <v>20</v>
      </c>
      <c r="M195" s="8" t="s">
        <v>44</v>
      </c>
      <c r="N195" s="13" t="s">
        <v>30</v>
      </c>
      <c r="O195" t="str">
        <f t="shared" ref="O195:O258" si="18">CONCATENATE(M195," ",L195)</f>
        <v>Phoenix United States</v>
      </c>
      <c r="P195" t="str">
        <f t="shared" ref="P195:P258" si="19">CONCATENATE(B195," ",C195)</f>
        <v>Aubrey Romero Director</v>
      </c>
      <c r="Q195">
        <f t="shared" ref="Q195:Q258" si="20">IF(N195="",-1,YEAR(N195))</f>
        <v>-1</v>
      </c>
      <c r="R195">
        <f t="shared" ref="R195:R258" si="21">ROUNDUP(MONTH(I195)/3,0)</f>
        <v>2</v>
      </c>
      <c r="S195">
        <f t="shared" ref="S195:S258" si="22">IF(Q195=-1,-1,N195-I195)</f>
        <v>-1</v>
      </c>
      <c r="T195">
        <f t="shared" ref="T195:T258" si="23">IF(N195="",-1,NETWORKDAYS(I195,N195))</f>
        <v>-1</v>
      </c>
    </row>
    <row r="196" spans="1:20" ht="15" x14ac:dyDescent="0.25">
      <c r="A196" s="3" t="s">
        <v>460</v>
      </c>
      <c r="B196" s="3" t="s">
        <v>461</v>
      </c>
      <c r="C196" s="3" t="s">
        <v>462</v>
      </c>
      <c r="D196" s="3" t="s">
        <v>16</v>
      </c>
      <c r="E196" s="3" t="s">
        <v>25</v>
      </c>
      <c r="F196" s="3" t="s">
        <v>26</v>
      </c>
      <c r="G196" s="3" t="s">
        <v>19</v>
      </c>
      <c r="H196" s="4">
        <v>54</v>
      </c>
      <c r="I196" s="5">
        <v>40540</v>
      </c>
      <c r="J196" s="6">
        <v>64417</v>
      </c>
      <c r="K196" s="7">
        <v>0</v>
      </c>
      <c r="L196" s="3" t="s">
        <v>20</v>
      </c>
      <c r="M196" s="3" t="s">
        <v>88</v>
      </c>
      <c r="N196" s="14" t="s">
        <v>30</v>
      </c>
      <c r="O196" t="str">
        <f t="shared" si="18"/>
        <v>Columbus United States</v>
      </c>
      <c r="P196" t="str">
        <f t="shared" si="19"/>
        <v>Jaxson Wright Service Desk Analyst</v>
      </c>
      <c r="Q196">
        <f t="shared" si="20"/>
        <v>-1</v>
      </c>
      <c r="R196">
        <f t="shared" si="21"/>
        <v>4</v>
      </c>
      <c r="S196">
        <f t="shared" si="22"/>
        <v>-1</v>
      </c>
      <c r="T196">
        <f t="shared" si="23"/>
        <v>-1</v>
      </c>
    </row>
    <row r="197" spans="1:20" ht="15" x14ac:dyDescent="0.25">
      <c r="A197" s="8" t="s">
        <v>463</v>
      </c>
      <c r="B197" s="8" t="s">
        <v>464</v>
      </c>
      <c r="C197" s="8" t="s">
        <v>52</v>
      </c>
      <c r="D197" s="8" t="s">
        <v>48</v>
      </c>
      <c r="E197" s="8" t="s">
        <v>49</v>
      </c>
      <c r="F197" s="8" t="s">
        <v>26</v>
      </c>
      <c r="G197" s="8" t="s">
        <v>27</v>
      </c>
      <c r="H197" s="9">
        <v>28</v>
      </c>
      <c r="I197" s="10">
        <v>44274</v>
      </c>
      <c r="J197" s="11">
        <v>127543</v>
      </c>
      <c r="K197" s="12">
        <v>0.06</v>
      </c>
      <c r="L197" s="8" t="s">
        <v>28</v>
      </c>
      <c r="M197" s="8" t="s">
        <v>74</v>
      </c>
      <c r="N197" s="13" t="s">
        <v>30</v>
      </c>
      <c r="O197" t="str">
        <f t="shared" si="18"/>
        <v>Shanghai China</v>
      </c>
      <c r="P197" t="str">
        <f t="shared" si="19"/>
        <v>Elias Ali Manager</v>
      </c>
      <c r="Q197">
        <f t="shared" si="20"/>
        <v>-1</v>
      </c>
      <c r="R197">
        <f t="shared" si="21"/>
        <v>1</v>
      </c>
      <c r="S197">
        <f t="shared" si="22"/>
        <v>-1</v>
      </c>
      <c r="T197">
        <f t="shared" si="23"/>
        <v>-1</v>
      </c>
    </row>
    <row r="198" spans="1:20" ht="15" x14ac:dyDescent="0.25">
      <c r="A198" s="3" t="s">
        <v>465</v>
      </c>
      <c r="B198" s="3" t="s">
        <v>466</v>
      </c>
      <c r="C198" s="3" t="s">
        <v>55</v>
      </c>
      <c r="D198" s="3" t="s">
        <v>80</v>
      </c>
      <c r="E198" s="3" t="s">
        <v>25</v>
      </c>
      <c r="F198" s="3" t="s">
        <v>26</v>
      </c>
      <c r="G198" s="3" t="s">
        <v>85</v>
      </c>
      <c r="H198" s="4">
        <v>30</v>
      </c>
      <c r="I198" s="5">
        <v>43272</v>
      </c>
      <c r="J198" s="6">
        <v>56154</v>
      </c>
      <c r="K198" s="7">
        <v>0</v>
      </c>
      <c r="L198" s="3" t="s">
        <v>93</v>
      </c>
      <c r="M198" s="3" t="s">
        <v>218</v>
      </c>
      <c r="N198" s="14" t="s">
        <v>30</v>
      </c>
      <c r="O198" t="str">
        <f t="shared" si="18"/>
        <v>Sao Paulo Brazil</v>
      </c>
      <c r="P198" t="str">
        <f t="shared" si="19"/>
        <v>Nolan Pena Analyst</v>
      </c>
      <c r="Q198">
        <f t="shared" si="20"/>
        <v>-1</v>
      </c>
      <c r="R198">
        <f t="shared" si="21"/>
        <v>2</v>
      </c>
      <c r="S198">
        <f t="shared" si="22"/>
        <v>-1</v>
      </c>
      <c r="T198">
        <f t="shared" si="23"/>
        <v>-1</v>
      </c>
    </row>
    <row r="199" spans="1:20" ht="15" x14ac:dyDescent="0.25">
      <c r="A199" s="8" t="s">
        <v>467</v>
      </c>
      <c r="B199" s="8" t="s">
        <v>468</v>
      </c>
      <c r="C199" s="8" t="s">
        <v>79</v>
      </c>
      <c r="D199" s="8" t="s">
        <v>48</v>
      </c>
      <c r="E199" s="8" t="s">
        <v>25</v>
      </c>
      <c r="F199" s="8" t="s">
        <v>18</v>
      </c>
      <c r="G199" s="8" t="s">
        <v>27</v>
      </c>
      <c r="H199" s="9">
        <v>36</v>
      </c>
      <c r="I199" s="10">
        <v>41692</v>
      </c>
      <c r="J199" s="11">
        <v>218530</v>
      </c>
      <c r="K199" s="12">
        <v>0.3</v>
      </c>
      <c r="L199" s="8" t="s">
        <v>28</v>
      </c>
      <c r="M199" s="8" t="s">
        <v>74</v>
      </c>
      <c r="N199" s="13" t="s">
        <v>30</v>
      </c>
      <c r="O199" t="str">
        <f t="shared" si="18"/>
        <v>Shanghai China</v>
      </c>
      <c r="P199" t="str">
        <f t="shared" si="19"/>
        <v>Luna Liu Vice President</v>
      </c>
      <c r="Q199">
        <f t="shared" si="20"/>
        <v>-1</v>
      </c>
      <c r="R199">
        <f t="shared" si="21"/>
        <v>1</v>
      </c>
      <c r="S199">
        <f t="shared" si="22"/>
        <v>-1</v>
      </c>
      <c r="T199">
        <f t="shared" si="23"/>
        <v>-1</v>
      </c>
    </row>
    <row r="200" spans="1:20" ht="15" x14ac:dyDescent="0.25">
      <c r="A200" s="3" t="s">
        <v>469</v>
      </c>
      <c r="B200" s="3" t="s">
        <v>470</v>
      </c>
      <c r="C200" s="3" t="s">
        <v>462</v>
      </c>
      <c r="D200" s="3" t="s">
        <v>16</v>
      </c>
      <c r="E200" s="3" t="s">
        <v>25</v>
      </c>
      <c r="F200" s="3" t="s">
        <v>18</v>
      </c>
      <c r="G200" s="3" t="s">
        <v>85</v>
      </c>
      <c r="H200" s="4">
        <v>36</v>
      </c>
      <c r="I200" s="5">
        <v>43818</v>
      </c>
      <c r="J200" s="6">
        <v>91954</v>
      </c>
      <c r="K200" s="7">
        <v>0</v>
      </c>
      <c r="L200" s="3" t="s">
        <v>20</v>
      </c>
      <c r="M200" s="3" t="s">
        <v>88</v>
      </c>
      <c r="N200" s="14" t="s">
        <v>30</v>
      </c>
      <c r="O200" t="str">
        <f t="shared" si="18"/>
        <v>Columbus United States</v>
      </c>
      <c r="P200" t="str">
        <f t="shared" si="19"/>
        <v>Brooklyn Reyes Service Desk Analyst</v>
      </c>
      <c r="Q200">
        <f t="shared" si="20"/>
        <v>-1</v>
      </c>
      <c r="R200">
        <f t="shared" si="21"/>
        <v>4</v>
      </c>
      <c r="S200">
        <f t="shared" si="22"/>
        <v>-1</v>
      </c>
      <c r="T200">
        <f t="shared" si="23"/>
        <v>-1</v>
      </c>
    </row>
    <row r="201" spans="1:20" ht="15" x14ac:dyDescent="0.25">
      <c r="A201" s="8" t="s">
        <v>471</v>
      </c>
      <c r="B201" s="8" t="s">
        <v>472</v>
      </c>
      <c r="C201" s="8" t="s">
        <v>79</v>
      </c>
      <c r="D201" s="8" t="s">
        <v>80</v>
      </c>
      <c r="E201" s="8" t="s">
        <v>49</v>
      </c>
      <c r="F201" s="8" t="s">
        <v>18</v>
      </c>
      <c r="G201" s="8" t="s">
        <v>19</v>
      </c>
      <c r="H201" s="9">
        <v>30</v>
      </c>
      <c r="I201" s="10">
        <v>42634</v>
      </c>
      <c r="J201" s="11">
        <v>221217</v>
      </c>
      <c r="K201" s="12">
        <v>0.32</v>
      </c>
      <c r="L201" s="8" t="s">
        <v>20</v>
      </c>
      <c r="M201" s="8" t="s">
        <v>88</v>
      </c>
      <c r="N201" s="10">
        <v>43003</v>
      </c>
      <c r="O201" t="str">
        <f t="shared" si="18"/>
        <v>Columbus United States</v>
      </c>
      <c r="P201" t="str">
        <f t="shared" si="19"/>
        <v>Hadley Parker Vice President</v>
      </c>
      <c r="Q201">
        <f t="shared" si="20"/>
        <v>2017</v>
      </c>
      <c r="R201">
        <f t="shared" si="21"/>
        <v>3</v>
      </c>
      <c r="S201">
        <f t="shared" si="22"/>
        <v>369</v>
      </c>
      <c r="T201">
        <f t="shared" si="23"/>
        <v>264</v>
      </c>
    </row>
    <row r="202" spans="1:20" ht="15" x14ac:dyDescent="0.25">
      <c r="A202" s="3" t="s">
        <v>473</v>
      </c>
      <c r="B202" s="3" t="s">
        <v>474</v>
      </c>
      <c r="C202" s="3" t="s">
        <v>299</v>
      </c>
      <c r="D202" s="3" t="s">
        <v>16</v>
      </c>
      <c r="E202" s="3" t="s">
        <v>25</v>
      </c>
      <c r="F202" s="3" t="s">
        <v>26</v>
      </c>
      <c r="G202" s="3" t="s">
        <v>85</v>
      </c>
      <c r="H202" s="4">
        <v>29</v>
      </c>
      <c r="I202" s="5">
        <v>42866</v>
      </c>
      <c r="J202" s="6">
        <v>87536</v>
      </c>
      <c r="K202" s="7">
        <v>0</v>
      </c>
      <c r="L202" s="3" t="s">
        <v>20</v>
      </c>
      <c r="M202" s="3" t="s">
        <v>21</v>
      </c>
      <c r="N202" s="14" t="s">
        <v>30</v>
      </c>
      <c r="O202" t="str">
        <f t="shared" si="18"/>
        <v>Seattle United States</v>
      </c>
      <c r="P202" t="str">
        <f t="shared" si="19"/>
        <v>Jonathan Chavez System Administrator </v>
      </c>
      <c r="Q202">
        <f t="shared" si="20"/>
        <v>-1</v>
      </c>
      <c r="R202">
        <f t="shared" si="21"/>
        <v>2</v>
      </c>
      <c r="S202">
        <f t="shared" si="22"/>
        <v>-1</v>
      </c>
      <c r="T202">
        <f t="shared" si="23"/>
        <v>-1</v>
      </c>
    </row>
    <row r="203" spans="1:20" ht="15" x14ac:dyDescent="0.25">
      <c r="A203" s="8" t="s">
        <v>475</v>
      </c>
      <c r="B203" s="8" t="s">
        <v>476</v>
      </c>
      <c r="C203" s="8" t="s">
        <v>55</v>
      </c>
      <c r="D203" s="8" t="s">
        <v>48</v>
      </c>
      <c r="E203" s="8" t="s">
        <v>49</v>
      </c>
      <c r="F203" s="8" t="s">
        <v>18</v>
      </c>
      <c r="G203" s="8" t="s">
        <v>85</v>
      </c>
      <c r="H203" s="9">
        <v>47</v>
      </c>
      <c r="I203" s="10">
        <v>42164</v>
      </c>
      <c r="J203" s="11">
        <v>41429</v>
      </c>
      <c r="K203" s="12">
        <v>0</v>
      </c>
      <c r="L203" s="8" t="s">
        <v>20</v>
      </c>
      <c r="M203" s="8" t="s">
        <v>21</v>
      </c>
      <c r="N203" s="13" t="s">
        <v>30</v>
      </c>
      <c r="O203" t="str">
        <f t="shared" si="18"/>
        <v>Seattle United States</v>
      </c>
      <c r="P203" t="str">
        <f t="shared" si="19"/>
        <v>Sarah Ayala Analyst</v>
      </c>
      <c r="Q203">
        <f t="shared" si="20"/>
        <v>-1</v>
      </c>
      <c r="R203">
        <f t="shared" si="21"/>
        <v>2</v>
      </c>
      <c r="S203">
        <f t="shared" si="22"/>
        <v>-1</v>
      </c>
      <c r="T203">
        <f t="shared" si="23"/>
        <v>-1</v>
      </c>
    </row>
    <row r="204" spans="1:20" ht="15" x14ac:dyDescent="0.25">
      <c r="A204" s="3" t="s">
        <v>477</v>
      </c>
      <c r="B204" s="3" t="s">
        <v>478</v>
      </c>
      <c r="C204" s="3" t="s">
        <v>79</v>
      </c>
      <c r="D204" s="3" t="s">
        <v>69</v>
      </c>
      <c r="E204" s="3" t="s">
        <v>25</v>
      </c>
      <c r="F204" s="3" t="s">
        <v>26</v>
      </c>
      <c r="G204" s="3" t="s">
        <v>27</v>
      </c>
      <c r="H204" s="4">
        <v>35</v>
      </c>
      <c r="I204" s="5">
        <v>40826</v>
      </c>
      <c r="J204" s="6">
        <v>245482</v>
      </c>
      <c r="K204" s="7">
        <v>0.39</v>
      </c>
      <c r="L204" s="3" t="s">
        <v>20</v>
      </c>
      <c r="M204" s="3" t="s">
        <v>21</v>
      </c>
      <c r="N204" s="14" t="s">
        <v>30</v>
      </c>
      <c r="O204" t="str">
        <f t="shared" si="18"/>
        <v>Seattle United States</v>
      </c>
      <c r="P204" t="str">
        <f t="shared" si="19"/>
        <v>Elijah Kang Vice President</v>
      </c>
      <c r="Q204">
        <f t="shared" si="20"/>
        <v>-1</v>
      </c>
      <c r="R204">
        <f t="shared" si="21"/>
        <v>4</v>
      </c>
      <c r="S204">
        <f t="shared" si="22"/>
        <v>-1</v>
      </c>
      <c r="T204">
        <f t="shared" si="23"/>
        <v>-1</v>
      </c>
    </row>
    <row r="205" spans="1:20" ht="15" x14ac:dyDescent="0.25">
      <c r="A205" s="8" t="s">
        <v>479</v>
      </c>
      <c r="B205" s="8" t="s">
        <v>480</v>
      </c>
      <c r="C205" s="8" t="s">
        <v>277</v>
      </c>
      <c r="D205" s="8" t="s">
        <v>69</v>
      </c>
      <c r="E205" s="8" t="s">
        <v>25</v>
      </c>
      <c r="F205" s="8" t="s">
        <v>18</v>
      </c>
      <c r="G205" s="8" t="s">
        <v>36</v>
      </c>
      <c r="H205" s="9">
        <v>25</v>
      </c>
      <c r="I205" s="10">
        <v>43850</v>
      </c>
      <c r="J205" s="11">
        <v>71359</v>
      </c>
      <c r="K205" s="12">
        <v>0</v>
      </c>
      <c r="L205" s="8" t="s">
        <v>20</v>
      </c>
      <c r="M205" s="8" t="s">
        <v>44</v>
      </c>
      <c r="N205" s="13" t="s">
        <v>30</v>
      </c>
      <c r="O205" t="str">
        <f t="shared" si="18"/>
        <v>Phoenix United States</v>
      </c>
      <c r="P205" t="str">
        <f t="shared" si="19"/>
        <v>Ella White Development Engineer</v>
      </c>
      <c r="Q205">
        <f t="shared" si="20"/>
        <v>-1</v>
      </c>
      <c r="R205">
        <f t="shared" si="21"/>
        <v>1</v>
      </c>
      <c r="S205">
        <f t="shared" si="22"/>
        <v>-1</v>
      </c>
      <c r="T205">
        <f t="shared" si="23"/>
        <v>-1</v>
      </c>
    </row>
    <row r="206" spans="1:20" ht="15" x14ac:dyDescent="0.25">
      <c r="A206" s="3" t="s">
        <v>481</v>
      </c>
      <c r="B206" s="3" t="s">
        <v>482</v>
      </c>
      <c r="C206" s="3" t="s">
        <v>33</v>
      </c>
      <c r="D206" s="3" t="s">
        <v>69</v>
      </c>
      <c r="E206" s="3" t="s">
        <v>35</v>
      </c>
      <c r="F206" s="3" t="s">
        <v>26</v>
      </c>
      <c r="G206" s="3" t="s">
        <v>27</v>
      </c>
      <c r="H206" s="4">
        <v>45</v>
      </c>
      <c r="I206" s="5">
        <v>41879</v>
      </c>
      <c r="J206" s="6">
        <v>183161</v>
      </c>
      <c r="K206" s="7">
        <v>0.22</v>
      </c>
      <c r="L206" s="3" t="s">
        <v>20</v>
      </c>
      <c r="M206" s="3" t="s">
        <v>56</v>
      </c>
      <c r="N206" s="14" t="s">
        <v>30</v>
      </c>
      <c r="O206" t="str">
        <f t="shared" si="18"/>
        <v>Miami United States</v>
      </c>
      <c r="P206" t="str">
        <f t="shared" si="19"/>
        <v>Jordan Truong Director</v>
      </c>
      <c r="Q206">
        <f t="shared" si="20"/>
        <v>-1</v>
      </c>
      <c r="R206">
        <f t="shared" si="21"/>
        <v>3</v>
      </c>
      <c r="S206">
        <f t="shared" si="22"/>
        <v>-1</v>
      </c>
      <c r="T206">
        <f t="shared" si="23"/>
        <v>-1</v>
      </c>
    </row>
    <row r="207" spans="1:20" ht="15" x14ac:dyDescent="0.25">
      <c r="A207" s="8" t="s">
        <v>483</v>
      </c>
      <c r="B207" s="8" t="s">
        <v>484</v>
      </c>
      <c r="C207" s="8" t="s">
        <v>485</v>
      </c>
      <c r="D207" s="8" t="s">
        <v>16</v>
      </c>
      <c r="E207" s="8" t="s">
        <v>49</v>
      </c>
      <c r="F207" s="8" t="s">
        <v>26</v>
      </c>
      <c r="G207" s="8" t="s">
        <v>36</v>
      </c>
      <c r="H207" s="9">
        <v>58</v>
      </c>
      <c r="I207" s="10">
        <v>34176</v>
      </c>
      <c r="J207" s="11">
        <v>69260</v>
      </c>
      <c r="K207" s="12">
        <v>0</v>
      </c>
      <c r="L207" s="8" t="s">
        <v>20</v>
      </c>
      <c r="M207" s="8" t="s">
        <v>44</v>
      </c>
      <c r="N207" s="13" t="s">
        <v>30</v>
      </c>
      <c r="O207" t="str">
        <f t="shared" si="18"/>
        <v>Phoenix United States</v>
      </c>
      <c r="P207" t="str">
        <f t="shared" si="19"/>
        <v>Daniel Jordan Network Administrator</v>
      </c>
      <c r="Q207">
        <f t="shared" si="20"/>
        <v>-1</v>
      </c>
      <c r="R207">
        <f t="shared" si="21"/>
        <v>3</v>
      </c>
      <c r="S207">
        <f t="shared" si="22"/>
        <v>-1</v>
      </c>
      <c r="T207">
        <f t="shared" si="23"/>
        <v>-1</v>
      </c>
    </row>
    <row r="208" spans="1:20" ht="15" x14ac:dyDescent="0.25">
      <c r="A208" s="3" t="s">
        <v>486</v>
      </c>
      <c r="B208" s="3" t="s">
        <v>487</v>
      </c>
      <c r="C208" s="3" t="s">
        <v>181</v>
      </c>
      <c r="D208" s="3" t="s">
        <v>69</v>
      </c>
      <c r="E208" s="3" t="s">
        <v>35</v>
      </c>
      <c r="F208" s="3" t="s">
        <v>26</v>
      </c>
      <c r="G208" s="3" t="s">
        <v>36</v>
      </c>
      <c r="H208" s="4">
        <v>51</v>
      </c>
      <c r="I208" s="5">
        <v>36442</v>
      </c>
      <c r="J208" s="6">
        <v>95639</v>
      </c>
      <c r="K208" s="7">
        <v>0</v>
      </c>
      <c r="L208" s="3" t="s">
        <v>20</v>
      </c>
      <c r="M208" s="3" t="s">
        <v>60</v>
      </c>
      <c r="N208" s="14" t="s">
        <v>30</v>
      </c>
      <c r="O208" t="str">
        <f t="shared" si="18"/>
        <v>Austin United States</v>
      </c>
      <c r="P208" t="str">
        <f t="shared" si="19"/>
        <v>Daniel Dixon Operations Engineer</v>
      </c>
      <c r="Q208">
        <f t="shared" si="20"/>
        <v>-1</v>
      </c>
      <c r="R208">
        <f t="shared" si="21"/>
        <v>4</v>
      </c>
      <c r="S208">
        <f t="shared" si="22"/>
        <v>-1</v>
      </c>
      <c r="T208">
        <f t="shared" si="23"/>
        <v>-1</v>
      </c>
    </row>
    <row r="209" spans="1:20" ht="15" x14ac:dyDescent="0.25">
      <c r="A209" s="8" t="s">
        <v>488</v>
      </c>
      <c r="B209" s="8" t="s">
        <v>489</v>
      </c>
      <c r="C209" s="8" t="s">
        <v>52</v>
      </c>
      <c r="D209" s="8" t="s">
        <v>65</v>
      </c>
      <c r="E209" s="8" t="s">
        <v>17</v>
      </c>
      <c r="F209" s="8" t="s">
        <v>26</v>
      </c>
      <c r="G209" s="8" t="s">
        <v>27</v>
      </c>
      <c r="H209" s="9">
        <v>48</v>
      </c>
      <c r="I209" s="10">
        <v>38168</v>
      </c>
      <c r="J209" s="11">
        <v>120660</v>
      </c>
      <c r="K209" s="12">
        <v>7.0000000000000007E-2</v>
      </c>
      <c r="L209" s="8" t="s">
        <v>28</v>
      </c>
      <c r="M209" s="8" t="s">
        <v>134</v>
      </c>
      <c r="N209" s="13" t="s">
        <v>30</v>
      </c>
      <c r="O209" t="str">
        <f t="shared" si="18"/>
        <v>Chengdu China</v>
      </c>
      <c r="P209" t="str">
        <f t="shared" si="19"/>
        <v>Luca Duong Manager</v>
      </c>
      <c r="Q209">
        <f t="shared" si="20"/>
        <v>-1</v>
      </c>
      <c r="R209">
        <f t="shared" si="21"/>
        <v>2</v>
      </c>
      <c r="S209">
        <f t="shared" si="22"/>
        <v>-1</v>
      </c>
      <c r="T209">
        <f t="shared" si="23"/>
        <v>-1</v>
      </c>
    </row>
    <row r="210" spans="1:20" ht="15" x14ac:dyDescent="0.25">
      <c r="A210" s="3" t="s">
        <v>490</v>
      </c>
      <c r="B210" s="3" t="s">
        <v>491</v>
      </c>
      <c r="C210" s="3" t="s">
        <v>43</v>
      </c>
      <c r="D210" s="3" t="s">
        <v>48</v>
      </c>
      <c r="E210" s="3" t="s">
        <v>49</v>
      </c>
      <c r="F210" s="3" t="s">
        <v>26</v>
      </c>
      <c r="G210" s="3" t="s">
        <v>19</v>
      </c>
      <c r="H210" s="4">
        <v>36</v>
      </c>
      <c r="I210" s="5">
        <v>44556</v>
      </c>
      <c r="J210" s="6">
        <v>75119</v>
      </c>
      <c r="K210" s="7">
        <v>0</v>
      </c>
      <c r="L210" s="3" t="s">
        <v>20</v>
      </c>
      <c r="M210" s="3" t="s">
        <v>37</v>
      </c>
      <c r="N210" s="14" t="s">
        <v>30</v>
      </c>
      <c r="O210" t="str">
        <f t="shared" si="18"/>
        <v>Chicago United States</v>
      </c>
      <c r="P210" t="str">
        <f t="shared" si="19"/>
        <v>Levi Brown Sr. Analyst</v>
      </c>
      <c r="Q210">
        <f t="shared" si="20"/>
        <v>-1</v>
      </c>
      <c r="R210">
        <f t="shared" si="21"/>
        <v>4</v>
      </c>
      <c r="S210">
        <f t="shared" si="22"/>
        <v>-1</v>
      </c>
      <c r="T210">
        <f t="shared" si="23"/>
        <v>-1</v>
      </c>
    </row>
    <row r="211" spans="1:20" ht="15" x14ac:dyDescent="0.25">
      <c r="A211" s="8" t="s">
        <v>492</v>
      </c>
      <c r="B211" s="8" t="s">
        <v>493</v>
      </c>
      <c r="C211" s="8" t="s">
        <v>79</v>
      </c>
      <c r="D211" s="8" t="s">
        <v>59</v>
      </c>
      <c r="E211" s="8" t="s">
        <v>17</v>
      </c>
      <c r="F211" s="8" t="s">
        <v>26</v>
      </c>
      <c r="G211" s="8" t="s">
        <v>27</v>
      </c>
      <c r="H211" s="9">
        <v>59</v>
      </c>
      <c r="I211" s="10">
        <v>40681</v>
      </c>
      <c r="J211" s="11">
        <v>192213</v>
      </c>
      <c r="K211" s="12">
        <v>0.4</v>
      </c>
      <c r="L211" s="8" t="s">
        <v>20</v>
      </c>
      <c r="M211" s="8" t="s">
        <v>37</v>
      </c>
      <c r="N211" s="13" t="s">
        <v>30</v>
      </c>
      <c r="O211" t="str">
        <f t="shared" si="18"/>
        <v>Chicago United States</v>
      </c>
      <c r="P211" t="str">
        <f t="shared" si="19"/>
        <v>Mason Cho Vice President</v>
      </c>
      <c r="Q211">
        <f t="shared" si="20"/>
        <v>-1</v>
      </c>
      <c r="R211">
        <f t="shared" si="21"/>
        <v>2</v>
      </c>
      <c r="S211">
        <f t="shared" si="22"/>
        <v>-1</v>
      </c>
      <c r="T211">
        <f t="shared" si="23"/>
        <v>-1</v>
      </c>
    </row>
    <row r="212" spans="1:20" ht="15" x14ac:dyDescent="0.25">
      <c r="A212" s="3" t="s">
        <v>494</v>
      </c>
      <c r="B212" s="3" t="s">
        <v>495</v>
      </c>
      <c r="C212" s="3" t="s">
        <v>47</v>
      </c>
      <c r="D212" s="3" t="s">
        <v>48</v>
      </c>
      <c r="E212" s="3" t="s">
        <v>35</v>
      </c>
      <c r="F212" s="3" t="s">
        <v>18</v>
      </c>
      <c r="G212" s="3" t="s">
        <v>85</v>
      </c>
      <c r="H212" s="4">
        <v>45</v>
      </c>
      <c r="I212" s="5">
        <v>41769</v>
      </c>
      <c r="J212" s="6">
        <v>65047</v>
      </c>
      <c r="K212" s="7">
        <v>0</v>
      </c>
      <c r="L212" s="3" t="s">
        <v>93</v>
      </c>
      <c r="M212" s="3" t="s">
        <v>218</v>
      </c>
      <c r="N212" s="14" t="s">
        <v>30</v>
      </c>
      <c r="O212" t="str">
        <f t="shared" si="18"/>
        <v>Sao Paulo Brazil</v>
      </c>
      <c r="P212" t="str">
        <f t="shared" si="19"/>
        <v>Nova Herrera Account Representative</v>
      </c>
      <c r="Q212">
        <f t="shared" si="20"/>
        <v>-1</v>
      </c>
      <c r="R212">
        <f t="shared" si="21"/>
        <v>2</v>
      </c>
      <c r="S212">
        <f t="shared" si="22"/>
        <v>-1</v>
      </c>
      <c r="T212">
        <f t="shared" si="23"/>
        <v>-1</v>
      </c>
    </row>
    <row r="213" spans="1:20" ht="15" x14ac:dyDescent="0.25">
      <c r="A213" s="8" t="s">
        <v>496</v>
      </c>
      <c r="B213" s="8" t="s">
        <v>497</v>
      </c>
      <c r="C213" s="8" t="s">
        <v>15</v>
      </c>
      <c r="D213" s="8" t="s">
        <v>48</v>
      </c>
      <c r="E213" s="8" t="s">
        <v>25</v>
      </c>
      <c r="F213" s="8" t="s">
        <v>26</v>
      </c>
      <c r="G213" s="8" t="s">
        <v>36</v>
      </c>
      <c r="H213" s="9">
        <v>29</v>
      </c>
      <c r="I213" s="10">
        <v>42810</v>
      </c>
      <c r="J213" s="11">
        <v>151413</v>
      </c>
      <c r="K213" s="12">
        <v>0.15</v>
      </c>
      <c r="L213" s="8" t="s">
        <v>20</v>
      </c>
      <c r="M213" s="8" t="s">
        <v>21</v>
      </c>
      <c r="N213" s="13" t="s">
        <v>30</v>
      </c>
      <c r="O213" t="str">
        <f t="shared" si="18"/>
        <v>Seattle United States</v>
      </c>
      <c r="P213" t="str">
        <f t="shared" si="19"/>
        <v>Elijah Watson Sr. Manger</v>
      </c>
      <c r="Q213">
        <f t="shared" si="20"/>
        <v>-1</v>
      </c>
      <c r="R213">
        <f t="shared" si="21"/>
        <v>1</v>
      </c>
      <c r="S213">
        <f t="shared" si="22"/>
        <v>-1</v>
      </c>
      <c r="T213">
        <f t="shared" si="23"/>
        <v>-1</v>
      </c>
    </row>
    <row r="214" spans="1:20" ht="15" x14ac:dyDescent="0.25">
      <c r="A214" s="3" t="s">
        <v>498</v>
      </c>
      <c r="B214" s="3" t="s">
        <v>499</v>
      </c>
      <c r="C214" s="3" t="s">
        <v>43</v>
      </c>
      <c r="D214" s="3" t="s">
        <v>59</v>
      </c>
      <c r="E214" s="3" t="s">
        <v>35</v>
      </c>
      <c r="F214" s="3" t="s">
        <v>26</v>
      </c>
      <c r="G214" s="3" t="s">
        <v>36</v>
      </c>
      <c r="H214" s="4">
        <v>62</v>
      </c>
      <c r="I214" s="5">
        <v>37733</v>
      </c>
      <c r="J214" s="6">
        <v>76906</v>
      </c>
      <c r="K214" s="7">
        <v>0</v>
      </c>
      <c r="L214" s="3" t="s">
        <v>20</v>
      </c>
      <c r="M214" s="3" t="s">
        <v>21</v>
      </c>
      <c r="N214" s="14" t="s">
        <v>30</v>
      </c>
      <c r="O214" t="str">
        <f t="shared" si="18"/>
        <v>Seattle United States</v>
      </c>
      <c r="P214" t="str">
        <f t="shared" si="19"/>
        <v>Wesley Gray Sr. Analyst</v>
      </c>
      <c r="Q214">
        <f t="shared" si="20"/>
        <v>-1</v>
      </c>
      <c r="R214">
        <f t="shared" si="21"/>
        <v>2</v>
      </c>
      <c r="S214">
        <f t="shared" si="22"/>
        <v>-1</v>
      </c>
      <c r="T214">
        <f t="shared" si="23"/>
        <v>-1</v>
      </c>
    </row>
    <row r="215" spans="1:20" ht="15" x14ac:dyDescent="0.25">
      <c r="A215" s="8" t="s">
        <v>500</v>
      </c>
      <c r="B215" s="8" t="s">
        <v>501</v>
      </c>
      <c r="C215" s="8" t="s">
        <v>52</v>
      </c>
      <c r="D215" s="8" t="s">
        <v>16</v>
      </c>
      <c r="E215" s="8" t="s">
        <v>49</v>
      </c>
      <c r="F215" s="8" t="s">
        <v>26</v>
      </c>
      <c r="G215" s="8" t="s">
        <v>27</v>
      </c>
      <c r="H215" s="9">
        <v>51</v>
      </c>
      <c r="I215" s="10">
        <v>34388</v>
      </c>
      <c r="J215" s="11">
        <v>122802</v>
      </c>
      <c r="K215" s="12">
        <v>0.05</v>
      </c>
      <c r="L215" s="8" t="s">
        <v>28</v>
      </c>
      <c r="M215" s="8" t="s">
        <v>74</v>
      </c>
      <c r="N215" s="13" t="s">
        <v>30</v>
      </c>
      <c r="O215" t="str">
        <f t="shared" si="18"/>
        <v>Shanghai China</v>
      </c>
      <c r="P215" t="str">
        <f t="shared" si="19"/>
        <v>Wesley Sharma Manager</v>
      </c>
      <c r="Q215">
        <f t="shared" si="20"/>
        <v>-1</v>
      </c>
      <c r="R215">
        <f t="shared" si="21"/>
        <v>1</v>
      </c>
      <c r="S215">
        <f t="shared" si="22"/>
        <v>-1</v>
      </c>
      <c r="T215">
        <f t="shared" si="23"/>
        <v>-1</v>
      </c>
    </row>
    <row r="216" spans="1:20" ht="15" x14ac:dyDescent="0.25">
      <c r="A216" s="3" t="s">
        <v>502</v>
      </c>
      <c r="B216" s="3" t="s">
        <v>503</v>
      </c>
      <c r="C216" s="3" t="s">
        <v>277</v>
      </c>
      <c r="D216" s="3" t="s">
        <v>69</v>
      </c>
      <c r="E216" s="3" t="s">
        <v>17</v>
      </c>
      <c r="F216" s="3" t="s">
        <v>26</v>
      </c>
      <c r="G216" s="3" t="s">
        <v>85</v>
      </c>
      <c r="H216" s="4">
        <v>47</v>
      </c>
      <c r="I216" s="5">
        <v>35990</v>
      </c>
      <c r="J216" s="6">
        <v>99091</v>
      </c>
      <c r="K216" s="7">
        <v>0</v>
      </c>
      <c r="L216" s="3" t="s">
        <v>20</v>
      </c>
      <c r="M216" s="3" t="s">
        <v>60</v>
      </c>
      <c r="N216" s="14" t="s">
        <v>30</v>
      </c>
      <c r="O216" t="str">
        <f t="shared" si="18"/>
        <v>Austin United States</v>
      </c>
      <c r="P216" t="str">
        <f t="shared" si="19"/>
        <v>Mateo Mendez Development Engineer</v>
      </c>
      <c r="Q216">
        <f t="shared" si="20"/>
        <v>-1</v>
      </c>
      <c r="R216">
        <f t="shared" si="21"/>
        <v>3</v>
      </c>
      <c r="S216">
        <f t="shared" si="22"/>
        <v>-1</v>
      </c>
      <c r="T216">
        <f t="shared" si="23"/>
        <v>-1</v>
      </c>
    </row>
    <row r="217" spans="1:20" ht="15" x14ac:dyDescent="0.25">
      <c r="A217" s="8" t="s">
        <v>504</v>
      </c>
      <c r="B217" s="8" t="s">
        <v>505</v>
      </c>
      <c r="C217" s="8" t="s">
        <v>68</v>
      </c>
      <c r="D217" s="8" t="s">
        <v>69</v>
      </c>
      <c r="E217" s="8" t="s">
        <v>25</v>
      </c>
      <c r="F217" s="8" t="s">
        <v>26</v>
      </c>
      <c r="G217" s="8" t="s">
        <v>85</v>
      </c>
      <c r="H217" s="9">
        <v>40</v>
      </c>
      <c r="I217" s="10">
        <v>39506</v>
      </c>
      <c r="J217" s="11">
        <v>113987</v>
      </c>
      <c r="K217" s="12">
        <v>0</v>
      </c>
      <c r="L217" s="8" t="s">
        <v>93</v>
      </c>
      <c r="M217" s="8" t="s">
        <v>94</v>
      </c>
      <c r="N217" s="13" t="s">
        <v>30</v>
      </c>
      <c r="O217" t="str">
        <f t="shared" si="18"/>
        <v>Manaus Brazil</v>
      </c>
      <c r="P217" t="str">
        <f t="shared" si="19"/>
        <v>Jose Molina Controls Engineer</v>
      </c>
      <c r="Q217">
        <f t="shared" si="20"/>
        <v>-1</v>
      </c>
      <c r="R217">
        <f t="shared" si="21"/>
        <v>1</v>
      </c>
      <c r="S217">
        <f t="shared" si="22"/>
        <v>-1</v>
      </c>
      <c r="T217">
        <f t="shared" si="23"/>
        <v>-1</v>
      </c>
    </row>
    <row r="218" spans="1:20" ht="15" x14ac:dyDescent="0.25">
      <c r="A218" s="3" t="s">
        <v>506</v>
      </c>
      <c r="B218" s="3" t="s">
        <v>507</v>
      </c>
      <c r="C218" s="3" t="s">
        <v>43</v>
      </c>
      <c r="D218" s="3" t="s">
        <v>34</v>
      </c>
      <c r="E218" s="3" t="s">
        <v>49</v>
      </c>
      <c r="F218" s="3" t="s">
        <v>18</v>
      </c>
      <c r="G218" s="3" t="s">
        <v>36</v>
      </c>
      <c r="H218" s="4">
        <v>28</v>
      </c>
      <c r="I218" s="5">
        <v>44078</v>
      </c>
      <c r="J218" s="6">
        <v>95045</v>
      </c>
      <c r="K218" s="7">
        <v>0</v>
      </c>
      <c r="L218" s="3" t="s">
        <v>20</v>
      </c>
      <c r="M218" s="3" t="s">
        <v>37</v>
      </c>
      <c r="N218" s="14" t="s">
        <v>30</v>
      </c>
      <c r="O218" t="str">
        <f t="shared" si="18"/>
        <v>Chicago United States</v>
      </c>
      <c r="P218" t="str">
        <f t="shared" si="19"/>
        <v>Luna Simmons Sr. Analyst</v>
      </c>
      <c r="Q218">
        <f t="shared" si="20"/>
        <v>-1</v>
      </c>
      <c r="R218">
        <f t="shared" si="21"/>
        <v>3</v>
      </c>
      <c r="S218">
        <f t="shared" si="22"/>
        <v>-1</v>
      </c>
      <c r="T218">
        <f t="shared" si="23"/>
        <v>-1</v>
      </c>
    </row>
    <row r="219" spans="1:20" ht="15" x14ac:dyDescent="0.25">
      <c r="A219" s="8" t="s">
        <v>508</v>
      </c>
      <c r="B219" s="8" t="s">
        <v>509</v>
      </c>
      <c r="C219" s="8" t="s">
        <v>79</v>
      </c>
      <c r="D219" s="8" t="s">
        <v>80</v>
      </c>
      <c r="E219" s="8" t="s">
        <v>35</v>
      </c>
      <c r="F219" s="8" t="s">
        <v>18</v>
      </c>
      <c r="G219" s="8" t="s">
        <v>36</v>
      </c>
      <c r="H219" s="9">
        <v>29</v>
      </c>
      <c r="I219" s="10">
        <v>42740</v>
      </c>
      <c r="J219" s="11">
        <v>190401</v>
      </c>
      <c r="K219" s="12">
        <v>0.37</v>
      </c>
      <c r="L219" s="8" t="s">
        <v>20</v>
      </c>
      <c r="M219" s="8" t="s">
        <v>88</v>
      </c>
      <c r="N219" s="13" t="s">
        <v>30</v>
      </c>
      <c r="O219" t="str">
        <f t="shared" si="18"/>
        <v>Columbus United States</v>
      </c>
      <c r="P219" t="str">
        <f t="shared" si="19"/>
        <v>Samantha Barnes Vice President</v>
      </c>
      <c r="Q219">
        <f t="shared" si="20"/>
        <v>-1</v>
      </c>
      <c r="R219">
        <f t="shared" si="21"/>
        <v>1</v>
      </c>
      <c r="S219">
        <f t="shared" si="22"/>
        <v>-1</v>
      </c>
      <c r="T219">
        <f t="shared" si="23"/>
        <v>-1</v>
      </c>
    </row>
    <row r="220" spans="1:20" ht="15" x14ac:dyDescent="0.25">
      <c r="A220" s="3" t="s">
        <v>510</v>
      </c>
      <c r="B220" s="3" t="s">
        <v>511</v>
      </c>
      <c r="C220" s="3" t="s">
        <v>43</v>
      </c>
      <c r="D220" s="3" t="s">
        <v>34</v>
      </c>
      <c r="E220" s="3" t="s">
        <v>49</v>
      </c>
      <c r="F220" s="3" t="s">
        <v>26</v>
      </c>
      <c r="G220" s="3" t="s">
        <v>85</v>
      </c>
      <c r="H220" s="4">
        <v>46</v>
      </c>
      <c r="I220" s="5">
        <v>41294</v>
      </c>
      <c r="J220" s="6">
        <v>86061</v>
      </c>
      <c r="K220" s="7">
        <v>0</v>
      </c>
      <c r="L220" s="3" t="s">
        <v>93</v>
      </c>
      <c r="M220" s="3" t="s">
        <v>99</v>
      </c>
      <c r="N220" s="14" t="s">
        <v>30</v>
      </c>
      <c r="O220" t="str">
        <f t="shared" si="18"/>
        <v>Rio de Janerio Brazil</v>
      </c>
      <c r="P220" t="str">
        <f t="shared" si="19"/>
        <v>Hunter Ortiz Sr. Analyst</v>
      </c>
      <c r="Q220">
        <f t="shared" si="20"/>
        <v>-1</v>
      </c>
      <c r="R220">
        <f t="shared" si="21"/>
        <v>1</v>
      </c>
      <c r="S220">
        <f t="shared" si="22"/>
        <v>-1</v>
      </c>
      <c r="T220">
        <f t="shared" si="23"/>
        <v>-1</v>
      </c>
    </row>
    <row r="221" spans="1:20" ht="15" x14ac:dyDescent="0.25">
      <c r="A221" s="8" t="s">
        <v>512</v>
      </c>
      <c r="B221" s="8" t="s">
        <v>513</v>
      </c>
      <c r="C221" s="8" t="s">
        <v>294</v>
      </c>
      <c r="D221" s="8" t="s">
        <v>48</v>
      </c>
      <c r="E221" s="8" t="s">
        <v>35</v>
      </c>
      <c r="F221" s="8" t="s">
        <v>26</v>
      </c>
      <c r="G221" s="8" t="s">
        <v>85</v>
      </c>
      <c r="H221" s="9">
        <v>45</v>
      </c>
      <c r="I221" s="10">
        <v>44237</v>
      </c>
      <c r="J221" s="11">
        <v>79882</v>
      </c>
      <c r="K221" s="12">
        <v>0</v>
      </c>
      <c r="L221" s="8" t="s">
        <v>20</v>
      </c>
      <c r="M221" s="8" t="s">
        <v>44</v>
      </c>
      <c r="N221" s="13" t="s">
        <v>30</v>
      </c>
      <c r="O221" t="str">
        <f t="shared" si="18"/>
        <v>Phoenix United States</v>
      </c>
      <c r="P221" t="str">
        <f t="shared" si="19"/>
        <v>Thomas Aguilar Sr. Account Representative</v>
      </c>
      <c r="Q221">
        <f t="shared" si="20"/>
        <v>-1</v>
      </c>
      <c r="R221">
        <f t="shared" si="21"/>
        <v>1</v>
      </c>
      <c r="S221">
        <f t="shared" si="22"/>
        <v>-1</v>
      </c>
      <c r="T221">
        <f t="shared" si="23"/>
        <v>-1</v>
      </c>
    </row>
    <row r="222" spans="1:20" ht="15" x14ac:dyDescent="0.25">
      <c r="A222" s="3" t="s">
        <v>514</v>
      </c>
      <c r="B222" s="3" t="s">
        <v>515</v>
      </c>
      <c r="C222" s="3" t="s">
        <v>79</v>
      </c>
      <c r="D222" s="3" t="s">
        <v>69</v>
      </c>
      <c r="E222" s="3" t="s">
        <v>25</v>
      </c>
      <c r="F222" s="3" t="s">
        <v>18</v>
      </c>
      <c r="G222" s="3" t="s">
        <v>36</v>
      </c>
      <c r="H222" s="4">
        <v>30</v>
      </c>
      <c r="I222" s="5">
        <v>43165</v>
      </c>
      <c r="J222" s="6">
        <v>255431</v>
      </c>
      <c r="K222" s="7">
        <v>0.36</v>
      </c>
      <c r="L222" s="3" t="s">
        <v>20</v>
      </c>
      <c r="M222" s="3" t="s">
        <v>88</v>
      </c>
      <c r="N222" s="14" t="s">
        <v>30</v>
      </c>
      <c r="O222" t="str">
        <f t="shared" si="18"/>
        <v>Columbus United States</v>
      </c>
      <c r="P222" t="str">
        <f t="shared" si="19"/>
        <v>Skylar Bell Vice President</v>
      </c>
      <c r="Q222">
        <f t="shared" si="20"/>
        <v>-1</v>
      </c>
      <c r="R222">
        <f t="shared" si="21"/>
        <v>1</v>
      </c>
      <c r="S222">
        <f t="shared" si="22"/>
        <v>-1</v>
      </c>
      <c r="T222">
        <f t="shared" si="23"/>
        <v>-1</v>
      </c>
    </row>
    <row r="223" spans="1:20" ht="15" x14ac:dyDescent="0.25">
      <c r="A223" s="8" t="s">
        <v>516</v>
      </c>
      <c r="B223" s="8" t="s">
        <v>517</v>
      </c>
      <c r="C223" s="8" t="s">
        <v>462</v>
      </c>
      <c r="D223" s="8" t="s">
        <v>16</v>
      </c>
      <c r="E223" s="8" t="s">
        <v>25</v>
      </c>
      <c r="F223" s="8" t="s">
        <v>18</v>
      </c>
      <c r="G223" s="8" t="s">
        <v>27</v>
      </c>
      <c r="H223" s="9">
        <v>48</v>
      </c>
      <c r="I223" s="10">
        <v>37855</v>
      </c>
      <c r="J223" s="11">
        <v>82017</v>
      </c>
      <c r="K223" s="12">
        <v>0</v>
      </c>
      <c r="L223" s="8" t="s">
        <v>28</v>
      </c>
      <c r="M223" s="8" t="s">
        <v>114</v>
      </c>
      <c r="N223" s="13" t="s">
        <v>30</v>
      </c>
      <c r="O223" t="str">
        <f t="shared" si="18"/>
        <v>Beijing China</v>
      </c>
      <c r="P223" t="str">
        <f t="shared" si="19"/>
        <v>Anna Zhu Service Desk Analyst</v>
      </c>
      <c r="Q223">
        <f t="shared" si="20"/>
        <v>-1</v>
      </c>
      <c r="R223">
        <f t="shared" si="21"/>
        <v>3</v>
      </c>
      <c r="S223">
        <f t="shared" si="22"/>
        <v>-1</v>
      </c>
      <c r="T223">
        <f t="shared" si="23"/>
        <v>-1</v>
      </c>
    </row>
    <row r="224" spans="1:20" ht="15" x14ac:dyDescent="0.25">
      <c r="A224" s="3" t="s">
        <v>518</v>
      </c>
      <c r="B224" s="3" t="s">
        <v>519</v>
      </c>
      <c r="C224" s="3" t="s">
        <v>55</v>
      </c>
      <c r="D224" s="3" t="s">
        <v>34</v>
      </c>
      <c r="E224" s="3" t="s">
        <v>25</v>
      </c>
      <c r="F224" s="3" t="s">
        <v>18</v>
      </c>
      <c r="G224" s="3" t="s">
        <v>36</v>
      </c>
      <c r="H224" s="4">
        <v>51</v>
      </c>
      <c r="I224" s="5">
        <v>42753</v>
      </c>
      <c r="J224" s="6">
        <v>53799</v>
      </c>
      <c r="K224" s="7">
        <v>0</v>
      </c>
      <c r="L224" s="3" t="s">
        <v>20</v>
      </c>
      <c r="M224" s="3" t="s">
        <v>88</v>
      </c>
      <c r="N224" s="14" t="s">
        <v>30</v>
      </c>
      <c r="O224" t="str">
        <f t="shared" si="18"/>
        <v>Columbus United States</v>
      </c>
      <c r="P224" t="str">
        <f t="shared" si="19"/>
        <v>Ella Hunter Analyst</v>
      </c>
      <c r="Q224">
        <f t="shared" si="20"/>
        <v>-1</v>
      </c>
      <c r="R224">
        <f t="shared" si="21"/>
        <v>1</v>
      </c>
      <c r="S224">
        <f t="shared" si="22"/>
        <v>-1</v>
      </c>
      <c r="T224">
        <f t="shared" si="23"/>
        <v>-1</v>
      </c>
    </row>
    <row r="225" spans="1:20" ht="15" x14ac:dyDescent="0.25">
      <c r="A225" s="8" t="s">
        <v>520</v>
      </c>
      <c r="B225" s="8" t="s">
        <v>521</v>
      </c>
      <c r="C225" s="8" t="s">
        <v>43</v>
      </c>
      <c r="D225" s="8" t="s">
        <v>48</v>
      </c>
      <c r="E225" s="8" t="s">
        <v>49</v>
      </c>
      <c r="F225" s="8" t="s">
        <v>18</v>
      </c>
      <c r="G225" s="8" t="s">
        <v>36</v>
      </c>
      <c r="H225" s="9">
        <v>28</v>
      </c>
      <c r="I225" s="10">
        <v>44380</v>
      </c>
      <c r="J225" s="11">
        <v>82739</v>
      </c>
      <c r="K225" s="12">
        <v>0</v>
      </c>
      <c r="L225" s="8" t="s">
        <v>20</v>
      </c>
      <c r="M225" s="8" t="s">
        <v>44</v>
      </c>
      <c r="N225" s="13" t="s">
        <v>30</v>
      </c>
      <c r="O225" t="str">
        <f t="shared" si="18"/>
        <v>Phoenix United States</v>
      </c>
      <c r="P225" t="str">
        <f t="shared" si="19"/>
        <v>Emery Hunter Sr. Analyst</v>
      </c>
      <c r="Q225">
        <f t="shared" si="20"/>
        <v>-1</v>
      </c>
      <c r="R225">
        <f t="shared" si="21"/>
        <v>3</v>
      </c>
      <c r="S225">
        <f t="shared" si="22"/>
        <v>-1</v>
      </c>
      <c r="T225">
        <f t="shared" si="23"/>
        <v>-1</v>
      </c>
    </row>
    <row r="226" spans="1:20" ht="15" x14ac:dyDescent="0.25">
      <c r="A226" s="3" t="s">
        <v>522</v>
      </c>
      <c r="B226" s="3" t="s">
        <v>523</v>
      </c>
      <c r="C226" s="3" t="s">
        <v>207</v>
      </c>
      <c r="D226" s="3" t="s">
        <v>16</v>
      </c>
      <c r="E226" s="3" t="s">
        <v>25</v>
      </c>
      <c r="F226" s="3" t="s">
        <v>18</v>
      </c>
      <c r="G226" s="3" t="s">
        <v>36</v>
      </c>
      <c r="H226" s="4">
        <v>36</v>
      </c>
      <c r="I226" s="5">
        <v>41789</v>
      </c>
      <c r="J226" s="6">
        <v>99080</v>
      </c>
      <c r="K226" s="7">
        <v>0</v>
      </c>
      <c r="L226" s="3" t="s">
        <v>20</v>
      </c>
      <c r="M226" s="3" t="s">
        <v>37</v>
      </c>
      <c r="N226" s="14" t="s">
        <v>30</v>
      </c>
      <c r="O226" t="str">
        <f t="shared" si="18"/>
        <v>Chicago United States</v>
      </c>
      <c r="P226" t="str">
        <f t="shared" si="19"/>
        <v>Sofia Parker Cloud Infrastructure Architect</v>
      </c>
      <c r="Q226">
        <f t="shared" si="20"/>
        <v>-1</v>
      </c>
      <c r="R226">
        <f t="shared" si="21"/>
        <v>2</v>
      </c>
      <c r="S226">
        <f t="shared" si="22"/>
        <v>-1</v>
      </c>
      <c r="T226">
        <f t="shared" si="23"/>
        <v>-1</v>
      </c>
    </row>
    <row r="227" spans="1:20" ht="15" x14ac:dyDescent="0.25">
      <c r="A227" s="8" t="s">
        <v>524</v>
      </c>
      <c r="B227" s="8" t="s">
        <v>525</v>
      </c>
      <c r="C227" s="8" t="s">
        <v>294</v>
      </c>
      <c r="D227" s="8" t="s">
        <v>48</v>
      </c>
      <c r="E227" s="8" t="s">
        <v>49</v>
      </c>
      <c r="F227" s="8" t="s">
        <v>18</v>
      </c>
      <c r="G227" s="8" t="s">
        <v>27</v>
      </c>
      <c r="H227" s="9">
        <v>40</v>
      </c>
      <c r="I227" s="10">
        <v>40563</v>
      </c>
      <c r="J227" s="11">
        <v>96719</v>
      </c>
      <c r="K227" s="12">
        <v>0</v>
      </c>
      <c r="L227" s="8" t="s">
        <v>28</v>
      </c>
      <c r="M227" s="8" t="s">
        <v>134</v>
      </c>
      <c r="N227" s="13" t="s">
        <v>30</v>
      </c>
      <c r="O227" t="str">
        <f t="shared" si="18"/>
        <v>Chengdu China</v>
      </c>
      <c r="P227" t="str">
        <f t="shared" si="19"/>
        <v>Lucy Fong Sr. Account Representative</v>
      </c>
      <c r="Q227">
        <f t="shared" si="20"/>
        <v>-1</v>
      </c>
      <c r="R227">
        <f t="shared" si="21"/>
        <v>1</v>
      </c>
      <c r="S227">
        <f t="shared" si="22"/>
        <v>-1</v>
      </c>
      <c r="T227">
        <f t="shared" si="23"/>
        <v>-1</v>
      </c>
    </row>
    <row r="228" spans="1:20" ht="15" x14ac:dyDescent="0.25">
      <c r="A228" s="3" t="s">
        <v>526</v>
      </c>
      <c r="B228" s="3" t="s">
        <v>527</v>
      </c>
      <c r="C228" s="3" t="s">
        <v>33</v>
      </c>
      <c r="D228" s="3" t="s">
        <v>65</v>
      </c>
      <c r="E228" s="3" t="s">
        <v>17</v>
      </c>
      <c r="F228" s="3" t="s">
        <v>18</v>
      </c>
      <c r="G228" s="3" t="s">
        <v>36</v>
      </c>
      <c r="H228" s="4">
        <v>51</v>
      </c>
      <c r="I228" s="5">
        <v>44283</v>
      </c>
      <c r="J228" s="6">
        <v>180687</v>
      </c>
      <c r="K228" s="7">
        <v>0.19</v>
      </c>
      <c r="L228" s="3" t="s">
        <v>20</v>
      </c>
      <c r="M228" s="3" t="s">
        <v>44</v>
      </c>
      <c r="N228" s="14" t="s">
        <v>30</v>
      </c>
      <c r="O228" t="str">
        <f t="shared" si="18"/>
        <v>Phoenix United States</v>
      </c>
      <c r="P228" t="str">
        <f t="shared" si="19"/>
        <v>Vivian Barnes Director</v>
      </c>
      <c r="Q228">
        <f t="shared" si="20"/>
        <v>-1</v>
      </c>
      <c r="R228">
        <f t="shared" si="21"/>
        <v>1</v>
      </c>
      <c r="S228">
        <f t="shared" si="22"/>
        <v>-1</v>
      </c>
      <c r="T228">
        <f t="shared" si="23"/>
        <v>-1</v>
      </c>
    </row>
    <row r="229" spans="1:20" ht="15" x14ac:dyDescent="0.25">
      <c r="A229" s="8" t="s">
        <v>528</v>
      </c>
      <c r="B229" s="8" t="s">
        <v>529</v>
      </c>
      <c r="C229" s="8" t="s">
        <v>113</v>
      </c>
      <c r="D229" s="8" t="s">
        <v>69</v>
      </c>
      <c r="E229" s="8" t="s">
        <v>49</v>
      </c>
      <c r="F229" s="8" t="s">
        <v>26</v>
      </c>
      <c r="G229" s="8" t="s">
        <v>27</v>
      </c>
      <c r="H229" s="9">
        <v>45</v>
      </c>
      <c r="I229" s="10">
        <v>36993</v>
      </c>
      <c r="J229" s="11">
        <v>95743</v>
      </c>
      <c r="K229" s="12">
        <v>0.15</v>
      </c>
      <c r="L229" s="8" t="s">
        <v>20</v>
      </c>
      <c r="M229" s="8" t="s">
        <v>60</v>
      </c>
      <c r="N229" s="10">
        <v>40193</v>
      </c>
      <c r="O229" t="str">
        <f t="shared" si="18"/>
        <v>Austin United States</v>
      </c>
      <c r="P229" t="str">
        <f t="shared" si="19"/>
        <v>Kai Chow Engineering Manager</v>
      </c>
      <c r="Q229">
        <f t="shared" si="20"/>
        <v>2010</v>
      </c>
      <c r="R229">
        <f t="shared" si="21"/>
        <v>2</v>
      </c>
      <c r="S229">
        <f t="shared" si="22"/>
        <v>3200</v>
      </c>
      <c r="T229">
        <f t="shared" si="23"/>
        <v>2287</v>
      </c>
    </row>
    <row r="230" spans="1:20" ht="15" x14ac:dyDescent="0.25">
      <c r="A230" s="3" t="s">
        <v>530</v>
      </c>
      <c r="B230" s="3" t="s">
        <v>531</v>
      </c>
      <c r="C230" s="3" t="s">
        <v>277</v>
      </c>
      <c r="D230" s="3" t="s">
        <v>69</v>
      </c>
      <c r="E230" s="3" t="s">
        <v>17</v>
      </c>
      <c r="F230" s="3" t="s">
        <v>18</v>
      </c>
      <c r="G230" s="3" t="s">
        <v>36</v>
      </c>
      <c r="H230" s="4">
        <v>44</v>
      </c>
      <c r="I230" s="5">
        <v>40060</v>
      </c>
      <c r="J230" s="6">
        <v>89695</v>
      </c>
      <c r="K230" s="7">
        <v>0</v>
      </c>
      <c r="L230" s="3" t="s">
        <v>20</v>
      </c>
      <c r="M230" s="3" t="s">
        <v>60</v>
      </c>
      <c r="N230" s="14" t="s">
        <v>30</v>
      </c>
      <c r="O230" t="str">
        <f t="shared" si="18"/>
        <v>Austin United States</v>
      </c>
      <c r="P230" t="str">
        <f t="shared" si="19"/>
        <v>Melody Cooper Development Engineer</v>
      </c>
      <c r="Q230">
        <f t="shared" si="20"/>
        <v>-1</v>
      </c>
      <c r="R230">
        <f t="shared" si="21"/>
        <v>3</v>
      </c>
      <c r="S230">
        <f t="shared" si="22"/>
        <v>-1</v>
      </c>
      <c r="T230">
        <f t="shared" si="23"/>
        <v>-1</v>
      </c>
    </row>
    <row r="231" spans="1:20" ht="15" x14ac:dyDescent="0.25">
      <c r="A231" s="8" t="s">
        <v>532</v>
      </c>
      <c r="B231" s="8" t="s">
        <v>533</v>
      </c>
      <c r="C231" s="8" t="s">
        <v>52</v>
      </c>
      <c r="D231" s="8" t="s">
        <v>34</v>
      </c>
      <c r="E231" s="8" t="s">
        <v>25</v>
      </c>
      <c r="F231" s="8" t="s">
        <v>26</v>
      </c>
      <c r="G231" s="8" t="s">
        <v>27</v>
      </c>
      <c r="H231" s="9">
        <v>64</v>
      </c>
      <c r="I231" s="10">
        <v>35996</v>
      </c>
      <c r="J231" s="11">
        <v>122753</v>
      </c>
      <c r="K231" s="12">
        <v>0.09</v>
      </c>
      <c r="L231" s="8" t="s">
        <v>28</v>
      </c>
      <c r="M231" s="8" t="s">
        <v>29</v>
      </c>
      <c r="N231" s="13" t="s">
        <v>30</v>
      </c>
      <c r="O231" t="str">
        <f t="shared" si="18"/>
        <v>Chongqing China</v>
      </c>
      <c r="P231" t="str">
        <f t="shared" si="19"/>
        <v>James Bui Manager</v>
      </c>
      <c r="Q231">
        <f t="shared" si="20"/>
        <v>-1</v>
      </c>
      <c r="R231">
        <f t="shared" si="21"/>
        <v>3</v>
      </c>
      <c r="S231">
        <f t="shared" si="22"/>
        <v>-1</v>
      </c>
      <c r="T231">
        <f t="shared" si="23"/>
        <v>-1</v>
      </c>
    </row>
    <row r="232" spans="1:20" ht="15" x14ac:dyDescent="0.25">
      <c r="A232" s="3" t="s">
        <v>534</v>
      </c>
      <c r="B232" s="3" t="s">
        <v>535</v>
      </c>
      <c r="C232" s="3" t="s">
        <v>143</v>
      </c>
      <c r="D232" s="3" t="s">
        <v>65</v>
      </c>
      <c r="E232" s="3" t="s">
        <v>17</v>
      </c>
      <c r="F232" s="3" t="s">
        <v>26</v>
      </c>
      <c r="G232" s="3" t="s">
        <v>36</v>
      </c>
      <c r="H232" s="4">
        <v>30</v>
      </c>
      <c r="I232" s="5">
        <v>42078</v>
      </c>
      <c r="J232" s="6">
        <v>93734</v>
      </c>
      <c r="K232" s="7">
        <v>0</v>
      </c>
      <c r="L232" s="3" t="s">
        <v>20</v>
      </c>
      <c r="M232" s="3" t="s">
        <v>44</v>
      </c>
      <c r="N232" s="14" t="s">
        <v>30</v>
      </c>
      <c r="O232" t="str">
        <f t="shared" si="18"/>
        <v>Phoenix United States</v>
      </c>
      <c r="P232" t="str">
        <f t="shared" si="19"/>
        <v>Liam Grant Sr. Business Partner</v>
      </c>
      <c r="Q232">
        <f t="shared" si="20"/>
        <v>-1</v>
      </c>
      <c r="R232">
        <f t="shared" si="21"/>
        <v>1</v>
      </c>
      <c r="S232">
        <f t="shared" si="22"/>
        <v>-1</v>
      </c>
      <c r="T232">
        <f t="shared" si="23"/>
        <v>-1</v>
      </c>
    </row>
    <row r="233" spans="1:20" ht="15" x14ac:dyDescent="0.25">
      <c r="A233" s="8" t="s">
        <v>536</v>
      </c>
      <c r="B233" s="8" t="s">
        <v>537</v>
      </c>
      <c r="C233" s="8" t="s">
        <v>55</v>
      </c>
      <c r="D233" s="8" t="s">
        <v>59</v>
      </c>
      <c r="E233" s="8" t="s">
        <v>49</v>
      </c>
      <c r="F233" s="8" t="s">
        <v>26</v>
      </c>
      <c r="G233" s="8" t="s">
        <v>27</v>
      </c>
      <c r="H233" s="9">
        <v>28</v>
      </c>
      <c r="I233" s="10">
        <v>42867</v>
      </c>
      <c r="J233" s="11">
        <v>52069</v>
      </c>
      <c r="K233" s="12">
        <v>0</v>
      </c>
      <c r="L233" s="8" t="s">
        <v>28</v>
      </c>
      <c r="M233" s="8" t="s">
        <v>29</v>
      </c>
      <c r="N233" s="13" t="s">
        <v>30</v>
      </c>
      <c r="O233" t="str">
        <f t="shared" si="18"/>
        <v>Chongqing China</v>
      </c>
      <c r="P233" t="str">
        <f t="shared" si="19"/>
        <v>Owen Han Analyst</v>
      </c>
      <c r="Q233">
        <f t="shared" si="20"/>
        <v>-1</v>
      </c>
      <c r="R233">
        <f t="shared" si="21"/>
        <v>2</v>
      </c>
      <c r="S233">
        <f t="shared" si="22"/>
        <v>-1</v>
      </c>
      <c r="T233">
        <f t="shared" si="23"/>
        <v>-1</v>
      </c>
    </row>
    <row r="234" spans="1:20" ht="15" x14ac:dyDescent="0.25">
      <c r="A234" s="3" t="s">
        <v>538</v>
      </c>
      <c r="B234" s="3" t="s">
        <v>539</v>
      </c>
      <c r="C234" s="3" t="s">
        <v>79</v>
      </c>
      <c r="D234" s="3" t="s">
        <v>59</v>
      </c>
      <c r="E234" s="3" t="s">
        <v>49</v>
      </c>
      <c r="F234" s="3" t="s">
        <v>18</v>
      </c>
      <c r="G234" s="3" t="s">
        <v>85</v>
      </c>
      <c r="H234" s="4">
        <v>33</v>
      </c>
      <c r="I234" s="5">
        <v>44181</v>
      </c>
      <c r="J234" s="6">
        <v>258426</v>
      </c>
      <c r="K234" s="7">
        <v>0.4</v>
      </c>
      <c r="L234" s="3" t="s">
        <v>93</v>
      </c>
      <c r="M234" s="3" t="s">
        <v>99</v>
      </c>
      <c r="N234" s="14" t="s">
        <v>30</v>
      </c>
      <c r="O234" t="str">
        <f t="shared" si="18"/>
        <v>Rio de Janerio Brazil</v>
      </c>
      <c r="P234" t="str">
        <f t="shared" si="19"/>
        <v>Kinsley Vega Vice President</v>
      </c>
      <c r="Q234">
        <f t="shared" si="20"/>
        <v>-1</v>
      </c>
      <c r="R234">
        <f t="shared" si="21"/>
        <v>4</v>
      </c>
      <c r="S234">
        <f t="shared" si="22"/>
        <v>-1</v>
      </c>
      <c r="T234">
        <f t="shared" si="23"/>
        <v>-1</v>
      </c>
    </row>
    <row r="235" spans="1:20" ht="15" x14ac:dyDescent="0.25">
      <c r="A235" s="8" t="s">
        <v>540</v>
      </c>
      <c r="B235" s="8" t="s">
        <v>541</v>
      </c>
      <c r="C235" s="8" t="s">
        <v>52</v>
      </c>
      <c r="D235" s="8" t="s">
        <v>34</v>
      </c>
      <c r="E235" s="8" t="s">
        <v>35</v>
      </c>
      <c r="F235" s="8" t="s">
        <v>26</v>
      </c>
      <c r="G235" s="8" t="s">
        <v>19</v>
      </c>
      <c r="H235" s="9">
        <v>51</v>
      </c>
      <c r="I235" s="10">
        <v>34746</v>
      </c>
      <c r="J235" s="11">
        <v>125375</v>
      </c>
      <c r="K235" s="12">
        <v>0.09</v>
      </c>
      <c r="L235" s="8" t="s">
        <v>20</v>
      </c>
      <c r="M235" s="8" t="s">
        <v>37</v>
      </c>
      <c r="N235" s="13" t="s">
        <v>30</v>
      </c>
      <c r="O235" t="str">
        <f t="shared" si="18"/>
        <v>Chicago United States</v>
      </c>
      <c r="P235" t="str">
        <f t="shared" si="19"/>
        <v>Leonardo Martin Manager</v>
      </c>
      <c r="Q235">
        <f t="shared" si="20"/>
        <v>-1</v>
      </c>
      <c r="R235">
        <f t="shared" si="21"/>
        <v>1</v>
      </c>
      <c r="S235">
        <f t="shared" si="22"/>
        <v>-1</v>
      </c>
      <c r="T235">
        <f t="shared" si="23"/>
        <v>-1</v>
      </c>
    </row>
    <row r="236" spans="1:20" ht="15" x14ac:dyDescent="0.25">
      <c r="A236" s="3" t="s">
        <v>542</v>
      </c>
      <c r="B236" s="3" t="s">
        <v>543</v>
      </c>
      <c r="C236" s="3" t="s">
        <v>79</v>
      </c>
      <c r="D236" s="3" t="s">
        <v>59</v>
      </c>
      <c r="E236" s="3" t="s">
        <v>25</v>
      </c>
      <c r="F236" s="3" t="s">
        <v>26</v>
      </c>
      <c r="G236" s="3" t="s">
        <v>27</v>
      </c>
      <c r="H236" s="4">
        <v>25</v>
      </c>
      <c r="I236" s="5">
        <v>44235</v>
      </c>
      <c r="J236" s="6">
        <v>198243</v>
      </c>
      <c r="K236" s="7">
        <v>0.31</v>
      </c>
      <c r="L236" s="3" t="s">
        <v>20</v>
      </c>
      <c r="M236" s="3" t="s">
        <v>56</v>
      </c>
      <c r="N236" s="14" t="s">
        <v>30</v>
      </c>
      <c r="O236" t="str">
        <f t="shared" si="18"/>
        <v>Miami United States</v>
      </c>
      <c r="P236" t="str">
        <f t="shared" si="19"/>
        <v>Greyson Lam Vice President</v>
      </c>
      <c r="Q236">
        <f t="shared" si="20"/>
        <v>-1</v>
      </c>
      <c r="R236">
        <f t="shared" si="21"/>
        <v>1</v>
      </c>
      <c r="S236">
        <f t="shared" si="22"/>
        <v>-1</v>
      </c>
      <c r="T236">
        <f t="shared" si="23"/>
        <v>-1</v>
      </c>
    </row>
    <row r="237" spans="1:20" ht="15" x14ac:dyDescent="0.25">
      <c r="A237" s="8" t="s">
        <v>544</v>
      </c>
      <c r="B237" s="8" t="s">
        <v>545</v>
      </c>
      <c r="C237" s="8" t="s">
        <v>223</v>
      </c>
      <c r="D237" s="8" t="s">
        <v>69</v>
      </c>
      <c r="E237" s="8" t="s">
        <v>17</v>
      </c>
      <c r="F237" s="8" t="s">
        <v>18</v>
      </c>
      <c r="G237" s="8" t="s">
        <v>85</v>
      </c>
      <c r="H237" s="9">
        <v>42</v>
      </c>
      <c r="I237" s="10">
        <v>43062</v>
      </c>
      <c r="J237" s="11">
        <v>96023</v>
      </c>
      <c r="K237" s="12">
        <v>0</v>
      </c>
      <c r="L237" s="8" t="s">
        <v>20</v>
      </c>
      <c r="M237" s="8" t="s">
        <v>56</v>
      </c>
      <c r="N237" s="13" t="s">
        <v>30</v>
      </c>
      <c r="O237" t="str">
        <f t="shared" si="18"/>
        <v>Miami United States</v>
      </c>
      <c r="P237" t="str">
        <f t="shared" si="19"/>
        <v>Emilia Rivera Test Engineer</v>
      </c>
      <c r="Q237">
        <f t="shared" si="20"/>
        <v>-1</v>
      </c>
      <c r="R237">
        <f t="shared" si="21"/>
        <v>4</v>
      </c>
      <c r="S237">
        <f t="shared" si="22"/>
        <v>-1</v>
      </c>
      <c r="T237">
        <f t="shared" si="23"/>
        <v>-1</v>
      </c>
    </row>
    <row r="238" spans="1:20" ht="15" x14ac:dyDescent="0.25">
      <c r="A238" s="3" t="s">
        <v>546</v>
      </c>
      <c r="B238" s="3" t="s">
        <v>547</v>
      </c>
      <c r="C238" s="3" t="s">
        <v>43</v>
      </c>
      <c r="D238" s="3" t="s">
        <v>80</v>
      </c>
      <c r="E238" s="3" t="s">
        <v>17</v>
      </c>
      <c r="F238" s="3" t="s">
        <v>18</v>
      </c>
      <c r="G238" s="3" t="s">
        <v>36</v>
      </c>
      <c r="H238" s="4">
        <v>34</v>
      </c>
      <c r="I238" s="5">
        <v>41085</v>
      </c>
      <c r="J238" s="6">
        <v>83066</v>
      </c>
      <c r="K238" s="7">
        <v>0</v>
      </c>
      <c r="L238" s="3" t="s">
        <v>20</v>
      </c>
      <c r="M238" s="3" t="s">
        <v>37</v>
      </c>
      <c r="N238" s="5">
        <v>41430</v>
      </c>
      <c r="O238" t="str">
        <f t="shared" si="18"/>
        <v>Chicago United States</v>
      </c>
      <c r="P238" t="str">
        <f t="shared" si="19"/>
        <v>Penelope Johnson Sr. Analyst</v>
      </c>
      <c r="Q238">
        <f t="shared" si="20"/>
        <v>2013</v>
      </c>
      <c r="R238">
        <f t="shared" si="21"/>
        <v>2</v>
      </c>
      <c r="S238">
        <f t="shared" si="22"/>
        <v>345</v>
      </c>
      <c r="T238">
        <f t="shared" si="23"/>
        <v>248</v>
      </c>
    </row>
    <row r="239" spans="1:20" ht="15" x14ac:dyDescent="0.25">
      <c r="A239" s="8" t="s">
        <v>548</v>
      </c>
      <c r="B239" s="8" t="s">
        <v>549</v>
      </c>
      <c r="C239" s="8" t="s">
        <v>124</v>
      </c>
      <c r="D239" s="8" t="s">
        <v>48</v>
      </c>
      <c r="E239" s="8" t="s">
        <v>17</v>
      </c>
      <c r="F239" s="8" t="s">
        <v>18</v>
      </c>
      <c r="G239" s="8" t="s">
        <v>85</v>
      </c>
      <c r="H239" s="9">
        <v>48</v>
      </c>
      <c r="I239" s="10">
        <v>41773</v>
      </c>
      <c r="J239" s="11">
        <v>61216</v>
      </c>
      <c r="K239" s="12">
        <v>0</v>
      </c>
      <c r="L239" s="8" t="s">
        <v>20</v>
      </c>
      <c r="M239" s="8" t="s">
        <v>21</v>
      </c>
      <c r="N239" s="13" t="s">
        <v>30</v>
      </c>
      <c r="O239" t="str">
        <f t="shared" si="18"/>
        <v>Seattle United States</v>
      </c>
      <c r="P239" t="str">
        <f t="shared" si="19"/>
        <v>Eva Figueroa Analyst II</v>
      </c>
      <c r="Q239">
        <f t="shared" si="20"/>
        <v>-1</v>
      </c>
      <c r="R239">
        <f t="shared" si="21"/>
        <v>2</v>
      </c>
      <c r="S239">
        <f t="shared" si="22"/>
        <v>-1</v>
      </c>
      <c r="T239">
        <f t="shared" si="23"/>
        <v>-1</v>
      </c>
    </row>
    <row r="240" spans="1:20" ht="15" x14ac:dyDescent="0.25">
      <c r="A240" s="3" t="s">
        <v>550</v>
      </c>
      <c r="B240" s="3" t="s">
        <v>551</v>
      </c>
      <c r="C240" s="3" t="s">
        <v>15</v>
      </c>
      <c r="D240" s="3" t="s">
        <v>59</v>
      </c>
      <c r="E240" s="3" t="s">
        <v>49</v>
      </c>
      <c r="F240" s="3" t="s">
        <v>26</v>
      </c>
      <c r="G240" s="3" t="s">
        <v>36</v>
      </c>
      <c r="H240" s="4">
        <v>33</v>
      </c>
      <c r="I240" s="5">
        <v>41315</v>
      </c>
      <c r="J240" s="6">
        <v>144231</v>
      </c>
      <c r="K240" s="7">
        <v>0.14000000000000001</v>
      </c>
      <c r="L240" s="3" t="s">
        <v>20</v>
      </c>
      <c r="M240" s="3" t="s">
        <v>88</v>
      </c>
      <c r="N240" s="5">
        <v>44029</v>
      </c>
      <c r="O240" t="str">
        <f t="shared" si="18"/>
        <v>Columbus United States</v>
      </c>
      <c r="P240" t="str">
        <f t="shared" si="19"/>
        <v>Ezekiel Jordan Sr. Manger</v>
      </c>
      <c r="Q240">
        <f t="shared" si="20"/>
        <v>2020</v>
      </c>
      <c r="R240">
        <f t="shared" si="21"/>
        <v>1</v>
      </c>
      <c r="S240">
        <f t="shared" si="22"/>
        <v>2714</v>
      </c>
      <c r="T240">
        <f t="shared" si="23"/>
        <v>1940</v>
      </c>
    </row>
    <row r="241" spans="1:20" ht="15" x14ac:dyDescent="0.25">
      <c r="A241" s="8" t="s">
        <v>552</v>
      </c>
      <c r="B241" s="8" t="s">
        <v>553</v>
      </c>
      <c r="C241" s="8" t="s">
        <v>164</v>
      </c>
      <c r="D241" s="8" t="s">
        <v>65</v>
      </c>
      <c r="E241" s="8" t="s">
        <v>17</v>
      </c>
      <c r="F241" s="8" t="s">
        <v>26</v>
      </c>
      <c r="G241" s="8" t="s">
        <v>27</v>
      </c>
      <c r="H241" s="9">
        <v>41</v>
      </c>
      <c r="I241" s="10">
        <v>39379</v>
      </c>
      <c r="J241" s="11">
        <v>51630</v>
      </c>
      <c r="K241" s="12">
        <v>0</v>
      </c>
      <c r="L241" s="8" t="s">
        <v>28</v>
      </c>
      <c r="M241" s="8" t="s">
        <v>114</v>
      </c>
      <c r="N241" s="13" t="s">
        <v>30</v>
      </c>
      <c r="O241" t="str">
        <f t="shared" si="18"/>
        <v>Beijing China</v>
      </c>
      <c r="P241" t="str">
        <f t="shared" si="19"/>
        <v>Luke Mai HRIS Analyst</v>
      </c>
      <c r="Q241">
        <f t="shared" si="20"/>
        <v>-1</v>
      </c>
      <c r="R241">
        <f t="shared" si="21"/>
        <v>4</v>
      </c>
      <c r="S241">
        <f t="shared" si="22"/>
        <v>-1</v>
      </c>
      <c r="T241">
        <f t="shared" si="23"/>
        <v>-1</v>
      </c>
    </row>
    <row r="242" spans="1:20" ht="15" x14ac:dyDescent="0.25">
      <c r="A242" s="3" t="s">
        <v>554</v>
      </c>
      <c r="B242" s="3" t="s">
        <v>555</v>
      </c>
      <c r="C242" s="3" t="s">
        <v>15</v>
      </c>
      <c r="D242" s="3" t="s">
        <v>48</v>
      </c>
      <c r="E242" s="3" t="s">
        <v>49</v>
      </c>
      <c r="F242" s="3" t="s">
        <v>26</v>
      </c>
      <c r="G242" s="3" t="s">
        <v>85</v>
      </c>
      <c r="H242" s="4">
        <v>55</v>
      </c>
      <c r="I242" s="5">
        <v>41594</v>
      </c>
      <c r="J242" s="6">
        <v>124129</v>
      </c>
      <c r="K242" s="7">
        <v>0.15</v>
      </c>
      <c r="L242" s="3" t="s">
        <v>93</v>
      </c>
      <c r="M242" s="3" t="s">
        <v>218</v>
      </c>
      <c r="N242" s="14" t="s">
        <v>30</v>
      </c>
      <c r="O242" t="str">
        <f t="shared" si="18"/>
        <v>Sao Paulo Brazil</v>
      </c>
      <c r="P242" t="str">
        <f t="shared" si="19"/>
        <v>Charles Diaz Sr. Manger</v>
      </c>
      <c r="Q242">
        <f t="shared" si="20"/>
        <v>-1</v>
      </c>
      <c r="R242">
        <f t="shared" si="21"/>
        <v>4</v>
      </c>
      <c r="S242">
        <f t="shared" si="22"/>
        <v>-1</v>
      </c>
      <c r="T242">
        <f t="shared" si="23"/>
        <v>-1</v>
      </c>
    </row>
    <row r="243" spans="1:20" ht="15" x14ac:dyDescent="0.25">
      <c r="A243" s="8" t="s">
        <v>556</v>
      </c>
      <c r="B243" s="8" t="s">
        <v>557</v>
      </c>
      <c r="C243" s="8" t="s">
        <v>223</v>
      </c>
      <c r="D243" s="8" t="s">
        <v>69</v>
      </c>
      <c r="E243" s="8" t="s">
        <v>25</v>
      </c>
      <c r="F243" s="8" t="s">
        <v>26</v>
      </c>
      <c r="G243" s="8" t="s">
        <v>85</v>
      </c>
      <c r="H243" s="9">
        <v>36</v>
      </c>
      <c r="I243" s="10">
        <v>39912</v>
      </c>
      <c r="J243" s="11">
        <v>60055</v>
      </c>
      <c r="K243" s="12">
        <v>0</v>
      </c>
      <c r="L243" s="8" t="s">
        <v>20</v>
      </c>
      <c r="M243" s="8" t="s">
        <v>21</v>
      </c>
      <c r="N243" s="13" t="s">
        <v>30</v>
      </c>
      <c r="O243" t="str">
        <f t="shared" si="18"/>
        <v>Seattle United States</v>
      </c>
      <c r="P243" t="str">
        <f t="shared" si="19"/>
        <v>Adam Espinoza Test Engineer</v>
      </c>
      <c r="Q243">
        <f t="shared" si="20"/>
        <v>-1</v>
      </c>
      <c r="R243">
        <f t="shared" si="21"/>
        <v>2</v>
      </c>
      <c r="S243">
        <f t="shared" si="22"/>
        <v>-1</v>
      </c>
      <c r="T243">
        <f t="shared" si="23"/>
        <v>-1</v>
      </c>
    </row>
    <row r="244" spans="1:20" ht="15" x14ac:dyDescent="0.25">
      <c r="A244" s="3" t="s">
        <v>558</v>
      </c>
      <c r="B244" s="3" t="s">
        <v>559</v>
      </c>
      <c r="C244" s="3" t="s">
        <v>33</v>
      </c>
      <c r="D244" s="3" t="s">
        <v>69</v>
      </c>
      <c r="E244" s="3" t="s">
        <v>17</v>
      </c>
      <c r="F244" s="3" t="s">
        <v>26</v>
      </c>
      <c r="G244" s="3" t="s">
        <v>85</v>
      </c>
      <c r="H244" s="4">
        <v>31</v>
      </c>
      <c r="I244" s="5">
        <v>44069</v>
      </c>
      <c r="J244" s="6">
        <v>189290</v>
      </c>
      <c r="K244" s="7">
        <v>0.22</v>
      </c>
      <c r="L244" s="3" t="s">
        <v>93</v>
      </c>
      <c r="M244" s="3" t="s">
        <v>218</v>
      </c>
      <c r="N244" s="5">
        <v>44099</v>
      </c>
      <c r="O244" t="str">
        <f t="shared" si="18"/>
        <v>Sao Paulo Brazil</v>
      </c>
      <c r="P244" t="str">
        <f t="shared" si="19"/>
        <v>Jack Maldonado Director</v>
      </c>
      <c r="Q244">
        <f t="shared" si="20"/>
        <v>2020</v>
      </c>
      <c r="R244">
        <f t="shared" si="21"/>
        <v>3</v>
      </c>
      <c r="S244">
        <f t="shared" si="22"/>
        <v>30</v>
      </c>
      <c r="T244">
        <f t="shared" si="23"/>
        <v>23</v>
      </c>
    </row>
    <row r="245" spans="1:20" ht="15" x14ac:dyDescent="0.25">
      <c r="A245" s="8" t="s">
        <v>560</v>
      </c>
      <c r="B245" s="8" t="s">
        <v>561</v>
      </c>
      <c r="C245" s="8" t="s">
        <v>79</v>
      </c>
      <c r="D245" s="8" t="s">
        <v>16</v>
      </c>
      <c r="E245" s="8" t="s">
        <v>49</v>
      </c>
      <c r="F245" s="8" t="s">
        <v>18</v>
      </c>
      <c r="G245" s="8" t="s">
        <v>27</v>
      </c>
      <c r="H245" s="9">
        <v>53</v>
      </c>
      <c r="I245" s="10">
        <v>39568</v>
      </c>
      <c r="J245" s="11">
        <v>182202</v>
      </c>
      <c r="K245" s="12">
        <v>0.3</v>
      </c>
      <c r="L245" s="8" t="s">
        <v>20</v>
      </c>
      <c r="M245" s="8" t="s">
        <v>60</v>
      </c>
      <c r="N245" s="13" t="s">
        <v>30</v>
      </c>
      <c r="O245" t="str">
        <f t="shared" si="18"/>
        <v>Austin United States</v>
      </c>
      <c r="P245" t="str">
        <f t="shared" si="19"/>
        <v>Cora Jiang Vice President</v>
      </c>
      <c r="Q245">
        <f t="shared" si="20"/>
        <v>-1</v>
      </c>
      <c r="R245">
        <f t="shared" si="21"/>
        <v>2</v>
      </c>
      <c r="S245">
        <f t="shared" si="22"/>
        <v>-1</v>
      </c>
      <c r="T245">
        <f t="shared" si="23"/>
        <v>-1</v>
      </c>
    </row>
    <row r="246" spans="1:20" ht="15" x14ac:dyDescent="0.25">
      <c r="A246" s="3" t="s">
        <v>562</v>
      </c>
      <c r="B246" s="3" t="s">
        <v>563</v>
      </c>
      <c r="C246" s="3" t="s">
        <v>52</v>
      </c>
      <c r="D246" s="3" t="s">
        <v>48</v>
      </c>
      <c r="E246" s="3" t="s">
        <v>35</v>
      </c>
      <c r="F246" s="3" t="s">
        <v>26</v>
      </c>
      <c r="G246" s="3" t="s">
        <v>36</v>
      </c>
      <c r="H246" s="4">
        <v>43</v>
      </c>
      <c r="I246" s="5">
        <v>38748</v>
      </c>
      <c r="J246" s="6">
        <v>117518</v>
      </c>
      <c r="K246" s="7">
        <v>7.0000000000000007E-2</v>
      </c>
      <c r="L246" s="3" t="s">
        <v>20</v>
      </c>
      <c r="M246" s="3" t="s">
        <v>21</v>
      </c>
      <c r="N246" s="14" t="s">
        <v>30</v>
      </c>
      <c r="O246" t="str">
        <f t="shared" si="18"/>
        <v>Seattle United States</v>
      </c>
      <c r="P246" t="str">
        <f t="shared" si="19"/>
        <v>Cooper Mitchell Manager</v>
      </c>
      <c r="Q246">
        <f t="shared" si="20"/>
        <v>-1</v>
      </c>
      <c r="R246">
        <f t="shared" si="21"/>
        <v>1</v>
      </c>
      <c r="S246">
        <f t="shared" si="22"/>
        <v>-1</v>
      </c>
      <c r="T246">
        <f t="shared" si="23"/>
        <v>-1</v>
      </c>
    </row>
    <row r="247" spans="1:20" ht="15" x14ac:dyDescent="0.25">
      <c r="A247" s="8" t="s">
        <v>564</v>
      </c>
      <c r="B247" s="8" t="s">
        <v>565</v>
      </c>
      <c r="C247" s="8" t="s">
        <v>15</v>
      </c>
      <c r="D247" s="8" t="s">
        <v>34</v>
      </c>
      <c r="E247" s="8" t="s">
        <v>25</v>
      </c>
      <c r="F247" s="8" t="s">
        <v>18</v>
      </c>
      <c r="G247" s="8" t="s">
        <v>85</v>
      </c>
      <c r="H247" s="9">
        <v>37</v>
      </c>
      <c r="I247" s="10">
        <v>41329</v>
      </c>
      <c r="J247" s="11">
        <v>157474</v>
      </c>
      <c r="K247" s="12">
        <v>0.11</v>
      </c>
      <c r="L247" s="8" t="s">
        <v>93</v>
      </c>
      <c r="M247" s="8" t="s">
        <v>99</v>
      </c>
      <c r="N247" s="13" t="s">
        <v>30</v>
      </c>
      <c r="O247" t="str">
        <f t="shared" si="18"/>
        <v>Rio de Janerio Brazil</v>
      </c>
      <c r="P247" t="str">
        <f t="shared" si="19"/>
        <v>Layla Torres Sr. Manger</v>
      </c>
      <c r="Q247">
        <f t="shared" si="20"/>
        <v>-1</v>
      </c>
      <c r="R247">
        <f t="shared" si="21"/>
        <v>1</v>
      </c>
      <c r="S247">
        <f t="shared" si="22"/>
        <v>-1</v>
      </c>
      <c r="T247">
        <f t="shared" si="23"/>
        <v>-1</v>
      </c>
    </row>
    <row r="248" spans="1:20" ht="15" x14ac:dyDescent="0.25">
      <c r="A248" s="3" t="s">
        <v>566</v>
      </c>
      <c r="B248" s="3" t="s">
        <v>567</v>
      </c>
      <c r="C248" s="3" t="s">
        <v>52</v>
      </c>
      <c r="D248" s="3" t="s">
        <v>80</v>
      </c>
      <c r="E248" s="3" t="s">
        <v>25</v>
      </c>
      <c r="F248" s="3" t="s">
        <v>26</v>
      </c>
      <c r="G248" s="3" t="s">
        <v>36</v>
      </c>
      <c r="H248" s="4">
        <v>38</v>
      </c>
      <c r="I248" s="5">
        <v>39544</v>
      </c>
      <c r="J248" s="6">
        <v>126856</v>
      </c>
      <c r="K248" s="7">
        <v>0.06</v>
      </c>
      <c r="L248" s="3" t="s">
        <v>20</v>
      </c>
      <c r="M248" s="3" t="s">
        <v>88</v>
      </c>
      <c r="N248" s="14" t="s">
        <v>30</v>
      </c>
      <c r="O248" t="str">
        <f t="shared" si="18"/>
        <v>Columbus United States</v>
      </c>
      <c r="P248" t="str">
        <f t="shared" si="19"/>
        <v>Jack Edwards Manager</v>
      </c>
      <c r="Q248">
        <f t="shared" si="20"/>
        <v>-1</v>
      </c>
      <c r="R248">
        <f t="shared" si="21"/>
        <v>2</v>
      </c>
      <c r="S248">
        <f t="shared" si="22"/>
        <v>-1</v>
      </c>
      <c r="T248">
        <f t="shared" si="23"/>
        <v>-1</v>
      </c>
    </row>
    <row r="249" spans="1:20" ht="15" x14ac:dyDescent="0.25">
      <c r="A249" s="8" t="s">
        <v>568</v>
      </c>
      <c r="B249" s="8" t="s">
        <v>569</v>
      </c>
      <c r="C249" s="8" t="s">
        <v>15</v>
      </c>
      <c r="D249" s="8" t="s">
        <v>59</v>
      </c>
      <c r="E249" s="8" t="s">
        <v>25</v>
      </c>
      <c r="F249" s="8" t="s">
        <v>18</v>
      </c>
      <c r="G249" s="8" t="s">
        <v>27</v>
      </c>
      <c r="H249" s="9">
        <v>49</v>
      </c>
      <c r="I249" s="10">
        <v>36983</v>
      </c>
      <c r="J249" s="11">
        <v>129124</v>
      </c>
      <c r="K249" s="12">
        <v>0.12</v>
      </c>
      <c r="L249" s="8" t="s">
        <v>28</v>
      </c>
      <c r="M249" s="8" t="s">
        <v>74</v>
      </c>
      <c r="N249" s="13" t="s">
        <v>30</v>
      </c>
      <c r="O249" t="str">
        <f t="shared" si="18"/>
        <v>Shanghai China</v>
      </c>
      <c r="P249" t="str">
        <f t="shared" si="19"/>
        <v>Eleanor Chan Sr. Manger</v>
      </c>
      <c r="Q249">
        <f t="shared" si="20"/>
        <v>-1</v>
      </c>
      <c r="R249">
        <f t="shared" si="21"/>
        <v>2</v>
      </c>
      <c r="S249">
        <f t="shared" si="22"/>
        <v>-1</v>
      </c>
      <c r="T249">
        <f t="shared" si="23"/>
        <v>-1</v>
      </c>
    </row>
    <row r="250" spans="1:20" ht="15" x14ac:dyDescent="0.25">
      <c r="A250" s="3" t="s">
        <v>570</v>
      </c>
      <c r="B250" s="3" t="s">
        <v>571</v>
      </c>
      <c r="C250" s="3" t="s">
        <v>33</v>
      </c>
      <c r="D250" s="3" t="s">
        <v>48</v>
      </c>
      <c r="E250" s="3" t="s">
        <v>17</v>
      </c>
      <c r="F250" s="3" t="s">
        <v>18</v>
      </c>
      <c r="G250" s="3" t="s">
        <v>27</v>
      </c>
      <c r="H250" s="4">
        <v>45</v>
      </c>
      <c r="I250" s="5">
        <v>37316</v>
      </c>
      <c r="J250" s="6">
        <v>165181</v>
      </c>
      <c r="K250" s="7">
        <v>0.16</v>
      </c>
      <c r="L250" s="3" t="s">
        <v>20</v>
      </c>
      <c r="M250" s="3" t="s">
        <v>21</v>
      </c>
      <c r="N250" s="14" t="s">
        <v>30</v>
      </c>
      <c r="O250" t="str">
        <f t="shared" si="18"/>
        <v>Seattle United States</v>
      </c>
      <c r="P250" t="str">
        <f t="shared" si="19"/>
        <v>Aria Xi Director</v>
      </c>
      <c r="Q250">
        <f t="shared" si="20"/>
        <v>-1</v>
      </c>
      <c r="R250">
        <f t="shared" si="21"/>
        <v>1</v>
      </c>
      <c r="S250">
        <f t="shared" si="22"/>
        <v>-1</v>
      </c>
      <c r="T250">
        <f t="shared" si="23"/>
        <v>-1</v>
      </c>
    </row>
    <row r="251" spans="1:20" ht="15" x14ac:dyDescent="0.25">
      <c r="A251" s="8" t="s">
        <v>572</v>
      </c>
      <c r="B251" s="8" t="s">
        <v>573</v>
      </c>
      <c r="C251" s="8" t="s">
        <v>79</v>
      </c>
      <c r="D251" s="8" t="s">
        <v>34</v>
      </c>
      <c r="E251" s="8" t="s">
        <v>49</v>
      </c>
      <c r="F251" s="8" t="s">
        <v>26</v>
      </c>
      <c r="G251" s="8" t="s">
        <v>85</v>
      </c>
      <c r="H251" s="9">
        <v>50</v>
      </c>
      <c r="I251" s="10">
        <v>38004</v>
      </c>
      <c r="J251" s="11">
        <v>247939</v>
      </c>
      <c r="K251" s="12">
        <v>0.35</v>
      </c>
      <c r="L251" s="8" t="s">
        <v>93</v>
      </c>
      <c r="M251" s="8" t="s">
        <v>99</v>
      </c>
      <c r="N251" s="13" t="s">
        <v>30</v>
      </c>
      <c r="O251" t="str">
        <f t="shared" si="18"/>
        <v>Rio de Janerio Brazil</v>
      </c>
      <c r="P251" t="str">
        <f t="shared" si="19"/>
        <v>John Vega Vice President</v>
      </c>
      <c r="Q251">
        <f t="shared" si="20"/>
        <v>-1</v>
      </c>
      <c r="R251">
        <f t="shared" si="21"/>
        <v>1</v>
      </c>
      <c r="S251">
        <f t="shared" si="22"/>
        <v>-1</v>
      </c>
      <c r="T251">
        <f t="shared" si="23"/>
        <v>-1</v>
      </c>
    </row>
    <row r="252" spans="1:20" ht="15" x14ac:dyDescent="0.25">
      <c r="A252" s="3" t="s">
        <v>574</v>
      </c>
      <c r="B252" s="3" t="s">
        <v>575</v>
      </c>
      <c r="C252" s="3" t="s">
        <v>33</v>
      </c>
      <c r="D252" s="3" t="s">
        <v>69</v>
      </c>
      <c r="E252" s="3" t="s">
        <v>35</v>
      </c>
      <c r="F252" s="3" t="s">
        <v>26</v>
      </c>
      <c r="G252" s="3" t="s">
        <v>85</v>
      </c>
      <c r="H252" s="4">
        <v>64</v>
      </c>
      <c r="I252" s="5">
        <v>42972</v>
      </c>
      <c r="J252" s="6">
        <v>169509</v>
      </c>
      <c r="K252" s="7">
        <v>0.18</v>
      </c>
      <c r="L252" s="3" t="s">
        <v>93</v>
      </c>
      <c r="M252" s="3" t="s">
        <v>94</v>
      </c>
      <c r="N252" s="14" t="s">
        <v>30</v>
      </c>
      <c r="O252" t="str">
        <f t="shared" si="18"/>
        <v>Manaus Brazil</v>
      </c>
      <c r="P252" t="str">
        <f t="shared" si="19"/>
        <v>Luke Munoz Director</v>
      </c>
      <c r="Q252">
        <f t="shared" si="20"/>
        <v>-1</v>
      </c>
      <c r="R252">
        <f t="shared" si="21"/>
        <v>3</v>
      </c>
      <c r="S252">
        <f t="shared" si="22"/>
        <v>-1</v>
      </c>
      <c r="T252">
        <f t="shared" si="23"/>
        <v>-1</v>
      </c>
    </row>
    <row r="253" spans="1:20" ht="15" x14ac:dyDescent="0.25">
      <c r="A253" s="8" t="s">
        <v>576</v>
      </c>
      <c r="B253" s="8" t="s">
        <v>577</v>
      </c>
      <c r="C253" s="8" t="s">
        <v>15</v>
      </c>
      <c r="D253" s="8" t="s">
        <v>59</v>
      </c>
      <c r="E253" s="8" t="s">
        <v>25</v>
      </c>
      <c r="F253" s="8" t="s">
        <v>18</v>
      </c>
      <c r="G253" s="8" t="s">
        <v>36</v>
      </c>
      <c r="H253" s="9">
        <v>55</v>
      </c>
      <c r="I253" s="10">
        <v>40552</v>
      </c>
      <c r="J253" s="11">
        <v>138521</v>
      </c>
      <c r="K253" s="12">
        <v>0.1</v>
      </c>
      <c r="L253" s="8" t="s">
        <v>20</v>
      </c>
      <c r="M253" s="8" t="s">
        <v>56</v>
      </c>
      <c r="N253" s="13" t="s">
        <v>30</v>
      </c>
      <c r="O253" t="str">
        <f t="shared" si="18"/>
        <v>Miami United States</v>
      </c>
      <c r="P253" t="str">
        <f t="shared" si="19"/>
        <v>Sarah Daniels Sr. Manger</v>
      </c>
      <c r="Q253">
        <f t="shared" si="20"/>
        <v>-1</v>
      </c>
      <c r="R253">
        <f t="shared" si="21"/>
        <v>1</v>
      </c>
      <c r="S253">
        <f t="shared" si="22"/>
        <v>-1</v>
      </c>
      <c r="T253">
        <f t="shared" si="23"/>
        <v>-1</v>
      </c>
    </row>
    <row r="254" spans="1:20" ht="15" x14ac:dyDescent="0.25">
      <c r="A254" s="3" t="s">
        <v>578</v>
      </c>
      <c r="B254" s="3" t="s">
        <v>579</v>
      </c>
      <c r="C254" s="3" t="s">
        <v>113</v>
      </c>
      <c r="D254" s="3" t="s">
        <v>69</v>
      </c>
      <c r="E254" s="3" t="s">
        <v>35</v>
      </c>
      <c r="F254" s="3" t="s">
        <v>18</v>
      </c>
      <c r="G254" s="3" t="s">
        <v>85</v>
      </c>
      <c r="H254" s="4">
        <v>45</v>
      </c>
      <c r="I254" s="5">
        <v>41712</v>
      </c>
      <c r="J254" s="6">
        <v>113873</v>
      </c>
      <c r="K254" s="7">
        <v>0.11</v>
      </c>
      <c r="L254" s="3" t="s">
        <v>93</v>
      </c>
      <c r="M254" s="3" t="s">
        <v>99</v>
      </c>
      <c r="N254" s="14" t="s">
        <v>30</v>
      </c>
      <c r="O254" t="str">
        <f t="shared" si="18"/>
        <v>Rio de Janerio Brazil</v>
      </c>
      <c r="P254" t="str">
        <f t="shared" si="19"/>
        <v>Aria Castro Engineering Manager</v>
      </c>
      <c r="Q254">
        <f t="shared" si="20"/>
        <v>-1</v>
      </c>
      <c r="R254">
        <f t="shared" si="21"/>
        <v>1</v>
      </c>
      <c r="S254">
        <f t="shared" si="22"/>
        <v>-1</v>
      </c>
      <c r="T254">
        <f t="shared" si="23"/>
        <v>-1</v>
      </c>
    </row>
    <row r="255" spans="1:20" ht="15" x14ac:dyDescent="0.25">
      <c r="A255" s="8" t="s">
        <v>580</v>
      </c>
      <c r="B255" s="8" t="s">
        <v>581</v>
      </c>
      <c r="C255" s="8" t="s">
        <v>131</v>
      </c>
      <c r="D255" s="8" t="s">
        <v>16</v>
      </c>
      <c r="E255" s="8" t="s">
        <v>49</v>
      </c>
      <c r="F255" s="8" t="s">
        <v>18</v>
      </c>
      <c r="G255" s="8" t="s">
        <v>19</v>
      </c>
      <c r="H255" s="9">
        <v>39</v>
      </c>
      <c r="I255" s="10">
        <v>43229</v>
      </c>
      <c r="J255" s="11">
        <v>73317</v>
      </c>
      <c r="K255" s="12">
        <v>0</v>
      </c>
      <c r="L255" s="8" t="s">
        <v>20</v>
      </c>
      <c r="M255" s="8" t="s">
        <v>56</v>
      </c>
      <c r="N255" s="13" t="s">
        <v>30</v>
      </c>
      <c r="O255" t="str">
        <f t="shared" si="18"/>
        <v>Miami United States</v>
      </c>
      <c r="P255" t="str">
        <f t="shared" si="19"/>
        <v>Autumn Joseph Enterprise Architect</v>
      </c>
      <c r="Q255">
        <f t="shared" si="20"/>
        <v>-1</v>
      </c>
      <c r="R255">
        <f t="shared" si="21"/>
        <v>2</v>
      </c>
      <c r="S255">
        <f t="shared" si="22"/>
        <v>-1</v>
      </c>
      <c r="T255">
        <f t="shared" si="23"/>
        <v>-1</v>
      </c>
    </row>
    <row r="256" spans="1:20" ht="15" x14ac:dyDescent="0.25">
      <c r="A256" s="3" t="s">
        <v>582</v>
      </c>
      <c r="B256" s="3" t="s">
        <v>583</v>
      </c>
      <c r="C256" s="3" t="s">
        <v>462</v>
      </c>
      <c r="D256" s="3" t="s">
        <v>16</v>
      </c>
      <c r="E256" s="3" t="s">
        <v>35</v>
      </c>
      <c r="F256" s="3" t="s">
        <v>18</v>
      </c>
      <c r="G256" s="3" t="s">
        <v>27</v>
      </c>
      <c r="H256" s="4">
        <v>40</v>
      </c>
      <c r="I256" s="5">
        <v>41451</v>
      </c>
      <c r="J256" s="6">
        <v>69096</v>
      </c>
      <c r="K256" s="7">
        <v>0</v>
      </c>
      <c r="L256" s="3" t="s">
        <v>20</v>
      </c>
      <c r="M256" s="3" t="s">
        <v>21</v>
      </c>
      <c r="N256" s="14" t="s">
        <v>30</v>
      </c>
      <c r="O256" t="str">
        <f t="shared" si="18"/>
        <v>Seattle United States</v>
      </c>
      <c r="P256" t="str">
        <f t="shared" si="19"/>
        <v>Evelyn Liang Service Desk Analyst</v>
      </c>
      <c r="Q256">
        <f t="shared" si="20"/>
        <v>-1</v>
      </c>
      <c r="R256">
        <f t="shared" si="21"/>
        <v>2</v>
      </c>
      <c r="S256">
        <f t="shared" si="22"/>
        <v>-1</v>
      </c>
      <c r="T256">
        <f t="shared" si="23"/>
        <v>-1</v>
      </c>
    </row>
    <row r="257" spans="1:20" ht="15" x14ac:dyDescent="0.25">
      <c r="A257" s="8" t="s">
        <v>584</v>
      </c>
      <c r="B257" s="8" t="s">
        <v>585</v>
      </c>
      <c r="C257" s="8" t="s">
        <v>143</v>
      </c>
      <c r="D257" s="8" t="s">
        <v>65</v>
      </c>
      <c r="E257" s="8" t="s">
        <v>25</v>
      </c>
      <c r="F257" s="8" t="s">
        <v>26</v>
      </c>
      <c r="G257" s="8" t="s">
        <v>85</v>
      </c>
      <c r="H257" s="9">
        <v>48</v>
      </c>
      <c r="I257" s="10">
        <v>38454</v>
      </c>
      <c r="J257" s="11">
        <v>87158</v>
      </c>
      <c r="K257" s="12">
        <v>0</v>
      </c>
      <c r="L257" s="8" t="s">
        <v>93</v>
      </c>
      <c r="M257" s="8" t="s">
        <v>94</v>
      </c>
      <c r="N257" s="13" t="s">
        <v>30</v>
      </c>
      <c r="O257" t="str">
        <f t="shared" si="18"/>
        <v>Manaus Brazil</v>
      </c>
      <c r="P257" t="str">
        <f t="shared" si="19"/>
        <v>Henry Alvarez Sr. Business Partner</v>
      </c>
      <c r="Q257">
        <f t="shared" si="20"/>
        <v>-1</v>
      </c>
      <c r="R257">
        <f t="shared" si="21"/>
        <v>2</v>
      </c>
      <c r="S257">
        <f t="shared" si="22"/>
        <v>-1</v>
      </c>
      <c r="T257">
        <f t="shared" si="23"/>
        <v>-1</v>
      </c>
    </row>
    <row r="258" spans="1:20" ht="15" x14ac:dyDescent="0.25">
      <c r="A258" s="3" t="s">
        <v>586</v>
      </c>
      <c r="B258" s="3" t="s">
        <v>587</v>
      </c>
      <c r="C258" s="3" t="s">
        <v>223</v>
      </c>
      <c r="D258" s="3" t="s">
        <v>69</v>
      </c>
      <c r="E258" s="3" t="s">
        <v>49</v>
      </c>
      <c r="F258" s="3" t="s">
        <v>26</v>
      </c>
      <c r="G258" s="3" t="s">
        <v>85</v>
      </c>
      <c r="H258" s="4">
        <v>64</v>
      </c>
      <c r="I258" s="5">
        <v>33875</v>
      </c>
      <c r="J258" s="6">
        <v>70778</v>
      </c>
      <c r="K258" s="7">
        <v>0</v>
      </c>
      <c r="L258" s="3" t="s">
        <v>20</v>
      </c>
      <c r="M258" s="3" t="s">
        <v>60</v>
      </c>
      <c r="N258" s="14" t="s">
        <v>30</v>
      </c>
      <c r="O258" t="str">
        <f t="shared" si="18"/>
        <v>Austin United States</v>
      </c>
      <c r="P258" t="str">
        <f t="shared" si="19"/>
        <v>Benjamin Delgado Test Engineer</v>
      </c>
      <c r="Q258">
        <f t="shared" si="20"/>
        <v>-1</v>
      </c>
      <c r="R258">
        <f t="shared" si="21"/>
        <v>3</v>
      </c>
      <c r="S258">
        <f t="shared" si="22"/>
        <v>-1</v>
      </c>
      <c r="T258">
        <f t="shared" si="23"/>
        <v>-1</v>
      </c>
    </row>
    <row r="259" spans="1:20" ht="15" x14ac:dyDescent="0.25">
      <c r="A259" s="8" t="s">
        <v>588</v>
      </c>
      <c r="B259" s="8" t="s">
        <v>589</v>
      </c>
      <c r="C259" s="8" t="s">
        <v>33</v>
      </c>
      <c r="D259" s="8" t="s">
        <v>65</v>
      </c>
      <c r="E259" s="8" t="s">
        <v>35</v>
      </c>
      <c r="F259" s="8" t="s">
        <v>18</v>
      </c>
      <c r="G259" s="8" t="s">
        <v>85</v>
      </c>
      <c r="H259" s="9">
        <v>65</v>
      </c>
      <c r="I259" s="10">
        <v>38130</v>
      </c>
      <c r="J259" s="11">
        <v>153938</v>
      </c>
      <c r="K259" s="12">
        <v>0.2</v>
      </c>
      <c r="L259" s="8" t="s">
        <v>20</v>
      </c>
      <c r="M259" s="8" t="s">
        <v>44</v>
      </c>
      <c r="N259" s="13" t="s">
        <v>30</v>
      </c>
      <c r="O259" t="str">
        <f t="shared" ref="O259:O322" si="24">CONCATENATE(M259," ",L259)</f>
        <v>Phoenix United States</v>
      </c>
      <c r="P259" t="str">
        <f t="shared" ref="P259:P322" si="25">CONCATENATE(B259," ",C259)</f>
        <v>Zoe Rodriguez Director</v>
      </c>
      <c r="Q259">
        <f t="shared" ref="Q259:Q322" si="26">IF(N259="",-1,YEAR(N259))</f>
        <v>-1</v>
      </c>
      <c r="R259">
        <f t="shared" ref="R259:R322" si="27">ROUNDUP(MONTH(I259)/3,0)</f>
        <v>2</v>
      </c>
      <c r="S259">
        <f t="shared" ref="S259:S322" si="28">IF(Q259=-1,-1,N259-I259)</f>
        <v>-1</v>
      </c>
      <c r="T259">
        <f t="shared" ref="T259:T322" si="29">IF(N259="",-1,NETWORKDAYS(I259,N259))</f>
        <v>-1</v>
      </c>
    </row>
    <row r="260" spans="1:20" ht="15" x14ac:dyDescent="0.25">
      <c r="A260" s="3" t="s">
        <v>590</v>
      </c>
      <c r="B260" s="3" t="s">
        <v>591</v>
      </c>
      <c r="C260" s="3" t="s">
        <v>330</v>
      </c>
      <c r="D260" s="3" t="s">
        <v>16</v>
      </c>
      <c r="E260" s="3" t="s">
        <v>17</v>
      </c>
      <c r="F260" s="3" t="s">
        <v>26</v>
      </c>
      <c r="G260" s="3" t="s">
        <v>27</v>
      </c>
      <c r="H260" s="4">
        <v>43</v>
      </c>
      <c r="I260" s="5">
        <v>43224</v>
      </c>
      <c r="J260" s="6">
        <v>59888</v>
      </c>
      <c r="K260" s="7">
        <v>0</v>
      </c>
      <c r="L260" s="3" t="s">
        <v>28</v>
      </c>
      <c r="M260" s="3" t="s">
        <v>114</v>
      </c>
      <c r="N260" s="14" t="s">
        <v>30</v>
      </c>
      <c r="O260" t="str">
        <f t="shared" si="24"/>
        <v>Beijing China</v>
      </c>
      <c r="P260" t="str">
        <f t="shared" si="25"/>
        <v>Axel Chu Systems Analyst</v>
      </c>
      <c r="Q260">
        <f t="shared" si="26"/>
        <v>-1</v>
      </c>
      <c r="R260">
        <f t="shared" si="27"/>
        <v>2</v>
      </c>
      <c r="S260">
        <f t="shared" si="28"/>
        <v>-1</v>
      </c>
      <c r="T260">
        <f t="shared" si="29"/>
        <v>-1</v>
      </c>
    </row>
    <row r="261" spans="1:20" ht="15" x14ac:dyDescent="0.25">
      <c r="A261" s="8" t="s">
        <v>592</v>
      </c>
      <c r="B261" s="8" t="s">
        <v>593</v>
      </c>
      <c r="C261" s="8" t="s">
        <v>223</v>
      </c>
      <c r="D261" s="8" t="s">
        <v>69</v>
      </c>
      <c r="E261" s="8" t="s">
        <v>49</v>
      </c>
      <c r="F261" s="8" t="s">
        <v>26</v>
      </c>
      <c r="G261" s="8" t="s">
        <v>36</v>
      </c>
      <c r="H261" s="9">
        <v>50</v>
      </c>
      <c r="I261" s="10">
        <v>43447</v>
      </c>
      <c r="J261" s="11">
        <v>63098</v>
      </c>
      <c r="K261" s="12">
        <v>0</v>
      </c>
      <c r="L261" s="8" t="s">
        <v>20</v>
      </c>
      <c r="M261" s="8" t="s">
        <v>88</v>
      </c>
      <c r="N261" s="13" t="s">
        <v>30</v>
      </c>
      <c r="O261" t="str">
        <f t="shared" si="24"/>
        <v>Columbus United States</v>
      </c>
      <c r="P261" t="str">
        <f t="shared" si="25"/>
        <v>Cameron Evans Test Engineer</v>
      </c>
      <c r="Q261">
        <f t="shared" si="26"/>
        <v>-1</v>
      </c>
      <c r="R261">
        <f t="shared" si="27"/>
        <v>4</v>
      </c>
      <c r="S261">
        <f t="shared" si="28"/>
        <v>-1</v>
      </c>
      <c r="T261">
        <f t="shared" si="29"/>
        <v>-1</v>
      </c>
    </row>
    <row r="262" spans="1:20" ht="15" x14ac:dyDescent="0.25">
      <c r="A262" s="3" t="s">
        <v>594</v>
      </c>
      <c r="B262" s="3" t="s">
        <v>595</v>
      </c>
      <c r="C262" s="3" t="s">
        <v>79</v>
      </c>
      <c r="D262" s="3" t="s">
        <v>34</v>
      </c>
      <c r="E262" s="3" t="s">
        <v>49</v>
      </c>
      <c r="F262" s="3" t="s">
        <v>18</v>
      </c>
      <c r="G262" s="3" t="s">
        <v>85</v>
      </c>
      <c r="H262" s="4">
        <v>27</v>
      </c>
      <c r="I262" s="5">
        <v>44545</v>
      </c>
      <c r="J262" s="6">
        <v>255369</v>
      </c>
      <c r="K262" s="7">
        <v>0.33</v>
      </c>
      <c r="L262" s="3" t="s">
        <v>93</v>
      </c>
      <c r="M262" s="3" t="s">
        <v>218</v>
      </c>
      <c r="N262" s="14" t="s">
        <v>30</v>
      </c>
      <c r="O262" t="str">
        <f t="shared" si="24"/>
        <v>Sao Paulo Brazil</v>
      </c>
      <c r="P262" t="str">
        <f t="shared" si="25"/>
        <v>Isabella Soto Vice President</v>
      </c>
      <c r="Q262">
        <f t="shared" si="26"/>
        <v>-1</v>
      </c>
      <c r="R262">
        <f t="shared" si="27"/>
        <v>4</v>
      </c>
      <c r="S262">
        <f t="shared" si="28"/>
        <v>-1</v>
      </c>
      <c r="T262">
        <f t="shared" si="29"/>
        <v>-1</v>
      </c>
    </row>
    <row r="263" spans="1:20" ht="15" x14ac:dyDescent="0.25">
      <c r="A263" s="8" t="s">
        <v>596</v>
      </c>
      <c r="B263" s="8" t="s">
        <v>597</v>
      </c>
      <c r="C263" s="8" t="s">
        <v>15</v>
      </c>
      <c r="D263" s="8" t="s">
        <v>65</v>
      </c>
      <c r="E263" s="8" t="s">
        <v>25</v>
      </c>
      <c r="F263" s="8" t="s">
        <v>18</v>
      </c>
      <c r="G263" s="8" t="s">
        <v>19</v>
      </c>
      <c r="H263" s="9">
        <v>55</v>
      </c>
      <c r="I263" s="10">
        <v>38301</v>
      </c>
      <c r="J263" s="11">
        <v>142318</v>
      </c>
      <c r="K263" s="12">
        <v>0.14000000000000001</v>
      </c>
      <c r="L263" s="8" t="s">
        <v>20</v>
      </c>
      <c r="M263" s="8" t="s">
        <v>37</v>
      </c>
      <c r="N263" s="13" t="s">
        <v>30</v>
      </c>
      <c r="O263" t="str">
        <f t="shared" si="24"/>
        <v>Chicago United States</v>
      </c>
      <c r="P263" t="str">
        <f t="shared" si="25"/>
        <v>Eva Jenkins Sr. Manger</v>
      </c>
      <c r="Q263">
        <f t="shared" si="26"/>
        <v>-1</v>
      </c>
      <c r="R263">
        <f t="shared" si="27"/>
        <v>4</v>
      </c>
      <c r="S263">
        <f t="shared" si="28"/>
        <v>-1</v>
      </c>
      <c r="T263">
        <f t="shared" si="29"/>
        <v>-1</v>
      </c>
    </row>
    <row r="264" spans="1:20" ht="15" x14ac:dyDescent="0.25">
      <c r="A264" s="3" t="s">
        <v>598</v>
      </c>
      <c r="B264" s="3" t="s">
        <v>599</v>
      </c>
      <c r="C264" s="3" t="s">
        <v>184</v>
      </c>
      <c r="D264" s="3" t="s">
        <v>65</v>
      </c>
      <c r="E264" s="3" t="s">
        <v>25</v>
      </c>
      <c r="F264" s="3" t="s">
        <v>26</v>
      </c>
      <c r="G264" s="3" t="s">
        <v>19</v>
      </c>
      <c r="H264" s="4">
        <v>41</v>
      </c>
      <c r="I264" s="5">
        <v>38219</v>
      </c>
      <c r="J264" s="6">
        <v>49186</v>
      </c>
      <c r="K264" s="7">
        <v>0</v>
      </c>
      <c r="L264" s="3" t="s">
        <v>20</v>
      </c>
      <c r="M264" s="3" t="s">
        <v>60</v>
      </c>
      <c r="N264" s="5">
        <v>39616</v>
      </c>
      <c r="O264" t="str">
        <f t="shared" si="24"/>
        <v>Austin United States</v>
      </c>
      <c r="P264" t="str">
        <f t="shared" si="25"/>
        <v>Cameron Powell Business Partner</v>
      </c>
      <c r="Q264">
        <f t="shared" si="26"/>
        <v>2008</v>
      </c>
      <c r="R264">
        <f t="shared" si="27"/>
        <v>3</v>
      </c>
      <c r="S264">
        <f t="shared" si="28"/>
        <v>1397</v>
      </c>
      <c r="T264">
        <f t="shared" si="29"/>
        <v>998</v>
      </c>
    </row>
    <row r="265" spans="1:20" ht="15" x14ac:dyDescent="0.25">
      <c r="A265" s="8" t="s">
        <v>600</v>
      </c>
      <c r="B265" s="8" t="s">
        <v>601</v>
      </c>
      <c r="C265" s="8" t="s">
        <v>79</v>
      </c>
      <c r="D265" s="8" t="s">
        <v>65</v>
      </c>
      <c r="E265" s="8" t="s">
        <v>17</v>
      </c>
      <c r="F265" s="8" t="s">
        <v>18</v>
      </c>
      <c r="G265" s="8" t="s">
        <v>19</v>
      </c>
      <c r="H265" s="9">
        <v>34</v>
      </c>
      <c r="I265" s="10">
        <v>43673</v>
      </c>
      <c r="J265" s="11">
        <v>220937</v>
      </c>
      <c r="K265" s="12">
        <v>0.38</v>
      </c>
      <c r="L265" s="8" t="s">
        <v>20</v>
      </c>
      <c r="M265" s="8" t="s">
        <v>60</v>
      </c>
      <c r="N265" s="13" t="s">
        <v>30</v>
      </c>
      <c r="O265" t="str">
        <f t="shared" si="24"/>
        <v>Austin United States</v>
      </c>
      <c r="P265" t="str">
        <f t="shared" si="25"/>
        <v>Samantha Foster Vice President</v>
      </c>
      <c r="Q265">
        <f t="shared" si="26"/>
        <v>-1</v>
      </c>
      <c r="R265">
        <f t="shared" si="27"/>
        <v>3</v>
      </c>
      <c r="S265">
        <f t="shared" si="28"/>
        <v>-1</v>
      </c>
      <c r="T265">
        <f t="shared" si="29"/>
        <v>-1</v>
      </c>
    </row>
    <row r="266" spans="1:20" ht="15" x14ac:dyDescent="0.25">
      <c r="A266" s="3" t="s">
        <v>602</v>
      </c>
      <c r="B266" s="3" t="s">
        <v>603</v>
      </c>
      <c r="C266" s="3" t="s">
        <v>33</v>
      </c>
      <c r="D266" s="3" t="s">
        <v>16</v>
      </c>
      <c r="E266" s="3" t="s">
        <v>35</v>
      </c>
      <c r="F266" s="3" t="s">
        <v>18</v>
      </c>
      <c r="G266" s="3" t="s">
        <v>27</v>
      </c>
      <c r="H266" s="4">
        <v>47</v>
      </c>
      <c r="I266" s="5">
        <v>41208</v>
      </c>
      <c r="J266" s="6">
        <v>183156</v>
      </c>
      <c r="K266" s="7">
        <v>0.3</v>
      </c>
      <c r="L266" s="3" t="s">
        <v>20</v>
      </c>
      <c r="M266" s="3" t="s">
        <v>21</v>
      </c>
      <c r="N266" s="14" t="s">
        <v>30</v>
      </c>
      <c r="O266" t="str">
        <f t="shared" si="24"/>
        <v>Seattle United States</v>
      </c>
      <c r="P266" t="str">
        <f t="shared" si="25"/>
        <v>Jade Li Director</v>
      </c>
      <c r="Q266">
        <f t="shared" si="26"/>
        <v>-1</v>
      </c>
      <c r="R266">
        <f t="shared" si="27"/>
        <v>4</v>
      </c>
      <c r="S266">
        <f t="shared" si="28"/>
        <v>-1</v>
      </c>
      <c r="T266">
        <f t="shared" si="29"/>
        <v>-1</v>
      </c>
    </row>
    <row r="267" spans="1:20" ht="15" x14ac:dyDescent="0.25">
      <c r="A267" s="8" t="s">
        <v>604</v>
      </c>
      <c r="B267" s="8" t="s">
        <v>605</v>
      </c>
      <c r="C267" s="8" t="s">
        <v>79</v>
      </c>
      <c r="D267" s="8" t="s">
        <v>16</v>
      </c>
      <c r="E267" s="8" t="s">
        <v>35</v>
      </c>
      <c r="F267" s="8" t="s">
        <v>18</v>
      </c>
      <c r="G267" s="8" t="s">
        <v>85</v>
      </c>
      <c r="H267" s="9">
        <v>32</v>
      </c>
      <c r="I267" s="10">
        <v>44034</v>
      </c>
      <c r="J267" s="11">
        <v>192749</v>
      </c>
      <c r="K267" s="12">
        <v>0.31</v>
      </c>
      <c r="L267" s="8" t="s">
        <v>20</v>
      </c>
      <c r="M267" s="8" t="s">
        <v>37</v>
      </c>
      <c r="N267" s="13" t="s">
        <v>30</v>
      </c>
      <c r="O267" t="str">
        <f t="shared" si="24"/>
        <v>Chicago United States</v>
      </c>
      <c r="P267" t="str">
        <f t="shared" si="25"/>
        <v>Kinsley Acosta Vice President</v>
      </c>
      <c r="Q267">
        <f t="shared" si="26"/>
        <v>-1</v>
      </c>
      <c r="R267">
        <f t="shared" si="27"/>
        <v>3</v>
      </c>
      <c r="S267">
        <f t="shared" si="28"/>
        <v>-1</v>
      </c>
      <c r="T267">
        <f t="shared" si="29"/>
        <v>-1</v>
      </c>
    </row>
    <row r="268" spans="1:20" ht="15" x14ac:dyDescent="0.25">
      <c r="A268" s="3" t="s">
        <v>606</v>
      </c>
      <c r="B268" s="3" t="s">
        <v>607</v>
      </c>
      <c r="C268" s="3" t="s">
        <v>15</v>
      </c>
      <c r="D268" s="3" t="s">
        <v>16</v>
      </c>
      <c r="E268" s="3" t="s">
        <v>25</v>
      </c>
      <c r="F268" s="3" t="s">
        <v>18</v>
      </c>
      <c r="G268" s="3" t="s">
        <v>27</v>
      </c>
      <c r="H268" s="4">
        <v>39</v>
      </c>
      <c r="I268" s="5">
        <v>42819</v>
      </c>
      <c r="J268" s="6">
        <v>135325</v>
      </c>
      <c r="K268" s="7">
        <v>0.14000000000000001</v>
      </c>
      <c r="L268" s="3" t="s">
        <v>20</v>
      </c>
      <c r="M268" s="3" t="s">
        <v>44</v>
      </c>
      <c r="N268" s="14" t="s">
        <v>30</v>
      </c>
      <c r="O268" t="str">
        <f t="shared" si="24"/>
        <v>Phoenix United States</v>
      </c>
      <c r="P268" t="str">
        <f t="shared" si="25"/>
        <v>Clara Kang Sr. Manger</v>
      </c>
      <c r="Q268">
        <f t="shared" si="26"/>
        <v>-1</v>
      </c>
      <c r="R268">
        <f t="shared" si="27"/>
        <v>1</v>
      </c>
      <c r="S268">
        <f t="shared" si="28"/>
        <v>-1</v>
      </c>
      <c r="T268">
        <f t="shared" si="29"/>
        <v>-1</v>
      </c>
    </row>
    <row r="269" spans="1:20" ht="15" x14ac:dyDescent="0.25">
      <c r="A269" s="8" t="s">
        <v>608</v>
      </c>
      <c r="B269" s="8" t="s">
        <v>609</v>
      </c>
      <c r="C269" s="8" t="s">
        <v>43</v>
      </c>
      <c r="D269" s="8" t="s">
        <v>48</v>
      </c>
      <c r="E269" s="8" t="s">
        <v>35</v>
      </c>
      <c r="F269" s="8" t="s">
        <v>18</v>
      </c>
      <c r="G269" s="8" t="s">
        <v>36</v>
      </c>
      <c r="H269" s="9">
        <v>26</v>
      </c>
      <c r="I269" s="10">
        <v>43752</v>
      </c>
      <c r="J269" s="11">
        <v>79356</v>
      </c>
      <c r="K269" s="12">
        <v>0</v>
      </c>
      <c r="L269" s="8" t="s">
        <v>20</v>
      </c>
      <c r="M269" s="8" t="s">
        <v>44</v>
      </c>
      <c r="N269" s="13" t="s">
        <v>30</v>
      </c>
      <c r="O269" t="str">
        <f t="shared" si="24"/>
        <v>Phoenix United States</v>
      </c>
      <c r="P269" t="str">
        <f t="shared" si="25"/>
        <v>Harper Alexander Sr. Analyst</v>
      </c>
      <c r="Q269">
        <f t="shared" si="26"/>
        <v>-1</v>
      </c>
      <c r="R269">
        <f t="shared" si="27"/>
        <v>4</v>
      </c>
      <c r="S269">
        <f t="shared" si="28"/>
        <v>-1</v>
      </c>
      <c r="T269">
        <f t="shared" si="29"/>
        <v>-1</v>
      </c>
    </row>
    <row r="270" spans="1:20" ht="15" x14ac:dyDescent="0.25">
      <c r="A270" s="3" t="s">
        <v>610</v>
      </c>
      <c r="B270" s="3" t="s">
        <v>611</v>
      </c>
      <c r="C270" s="3" t="s">
        <v>277</v>
      </c>
      <c r="D270" s="3" t="s">
        <v>69</v>
      </c>
      <c r="E270" s="3" t="s">
        <v>25</v>
      </c>
      <c r="F270" s="3" t="s">
        <v>26</v>
      </c>
      <c r="G270" s="3" t="s">
        <v>19</v>
      </c>
      <c r="H270" s="4">
        <v>40</v>
      </c>
      <c r="I270" s="5">
        <v>38540</v>
      </c>
      <c r="J270" s="6">
        <v>74412</v>
      </c>
      <c r="K270" s="7">
        <v>0</v>
      </c>
      <c r="L270" s="3" t="s">
        <v>20</v>
      </c>
      <c r="M270" s="3" t="s">
        <v>21</v>
      </c>
      <c r="N270" s="14" t="s">
        <v>30</v>
      </c>
      <c r="O270" t="str">
        <f t="shared" si="24"/>
        <v>Seattle United States</v>
      </c>
      <c r="P270" t="str">
        <f t="shared" si="25"/>
        <v>Carter Reed Development Engineer</v>
      </c>
      <c r="Q270">
        <f t="shared" si="26"/>
        <v>-1</v>
      </c>
      <c r="R270">
        <f t="shared" si="27"/>
        <v>3</v>
      </c>
      <c r="S270">
        <f t="shared" si="28"/>
        <v>-1</v>
      </c>
      <c r="T270">
        <f t="shared" si="29"/>
        <v>-1</v>
      </c>
    </row>
    <row r="271" spans="1:20" ht="15" x14ac:dyDescent="0.25">
      <c r="A271" s="8" t="s">
        <v>232</v>
      </c>
      <c r="B271" s="8" t="s">
        <v>612</v>
      </c>
      <c r="C271" s="8" t="s">
        <v>40</v>
      </c>
      <c r="D271" s="8" t="s">
        <v>16</v>
      </c>
      <c r="E271" s="8" t="s">
        <v>25</v>
      </c>
      <c r="F271" s="8" t="s">
        <v>18</v>
      </c>
      <c r="G271" s="8" t="s">
        <v>85</v>
      </c>
      <c r="H271" s="9">
        <v>32</v>
      </c>
      <c r="I271" s="10">
        <v>43010</v>
      </c>
      <c r="J271" s="11">
        <v>61886</v>
      </c>
      <c r="K271" s="12">
        <v>0.09</v>
      </c>
      <c r="L271" s="8" t="s">
        <v>93</v>
      </c>
      <c r="M271" s="8" t="s">
        <v>99</v>
      </c>
      <c r="N271" s="13" t="s">
        <v>30</v>
      </c>
      <c r="O271" t="str">
        <f t="shared" si="24"/>
        <v>Rio de Janerio Brazil</v>
      </c>
      <c r="P271" t="str">
        <f t="shared" si="25"/>
        <v>Charlotte Ruiz Computer Systems Manager</v>
      </c>
      <c r="Q271">
        <f t="shared" si="26"/>
        <v>-1</v>
      </c>
      <c r="R271">
        <f t="shared" si="27"/>
        <v>4</v>
      </c>
      <c r="S271">
        <f t="shared" si="28"/>
        <v>-1</v>
      </c>
      <c r="T271">
        <f t="shared" si="29"/>
        <v>-1</v>
      </c>
    </row>
    <row r="272" spans="1:20" ht="15" x14ac:dyDescent="0.25">
      <c r="A272" s="3" t="s">
        <v>613</v>
      </c>
      <c r="B272" s="3" t="s">
        <v>614</v>
      </c>
      <c r="C272" s="3" t="s">
        <v>33</v>
      </c>
      <c r="D272" s="3" t="s">
        <v>59</v>
      </c>
      <c r="E272" s="3" t="s">
        <v>17</v>
      </c>
      <c r="F272" s="3" t="s">
        <v>18</v>
      </c>
      <c r="G272" s="3" t="s">
        <v>27</v>
      </c>
      <c r="H272" s="4">
        <v>58</v>
      </c>
      <c r="I272" s="5">
        <v>37755</v>
      </c>
      <c r="J272" s="6">
        <v>173071</v>
      </c>
      <c r="K272" s="7">
        <v>0.28999999999999998</v>
      </c>
      <c r="L272" s="3" t="s">
        <v>20</v>
      </c>
      <c r="M272" s="3" t="s">
        <v>88</v>
      </c>
      <c r="N272" s="14" t="s">
        <v>30</v>
      </c>
      <c r="O272" t="str">
        <f t="shared" si="24"/>
        <v>Columbus United States</v>
      </c>
      <c r="P272" t="str">
        <f t="shared" si="25"/>
        <v>Everleigh Jiang Director</v>
      </c>
      <c r="Q272">
        <f t="shared" si="26"/>
        <v>-1</v>
      </c>
      <c r="R272">
        <f t="shared" si="27"/>
        <v>2</v>
      </c>
      <c r="S272">
        <f t="shared" si="28"/>
        <v>-1</v>
      </c>
      <c r="T272">
        <f t="shared" si="29"/>
        <v>-1</v>
      </c>
    </row>
    <row r="273" spans="1:20" ht="15" x14ac:dyDescent="0.25">
      <c r="A273" s="8" t="s">
        <v>615</v>
      </c>
      <c r="B273" s="8" t="s">
        <v>616</v>
      </c>
      <c r="C273" s="8" t="s">
        <v>175</v>
      </c>
      <c r="D273" s="8" t="s">
        <v>69</v>
      </c>
      <c r="E273" s="8" t="s">
        <v>17</v>
      </c>
      <c r="F273" s="8" t="s">
        <v>18</v>
      </c>
      <c r="G273" s="8" t="s">
        <v>36</v>
      </c>
      <c r="H273" s="9">
        <v>58</v>
      </c>
      <c r="I273" s="10">
        <v>34999</v>
      </c>
      <c r="J273" s="11">
        <v>70189</v>
      </c>
      <c r="K273" s="12">
        <v>0</v>
      </c>
      <c r="L273" s="8" t="s">
        <v>20</v>
      </c>
      <c r="M273" s="8" t="s">
        <v>88</v>
      </c>
      <c r="N273" s="13" t="s">
        <v>30</v>
      </c>
      <c r="O273" t="str">
        <f t="shared" si="24"/>
        <v>Columbus United States</v>
      </c>
      <c r="P273" t="str">
        <f t="shared" si="25"/>
        <v>Audrey Smith Field Engineer</v>
      </c>
      <c r="Q273">
        <f t="shared" si="26"/>
        <v>-1</v>
      </c>
      <c r="R273">
        <f t="shared" si="27"/>
        <v>4</v>
      </c>
      <c r="S273">
        <f t="shared" si="28"/>
        <v>-1</v>
      </c>
      <c r="T273">
        <f t="shared" si="29"/>
        <v>-1</v>
      </c>
    </row>
    <row r="274" spans="1:20" ht="15" x14ac:dyDescent="0.25">
      <c r="A274" s="3" t="s">
        <v>617</v>
      </c>
      <c r="B274" s="3" t="s">
        <v>618</v>
      </c>
      <c r="C274" s="3" t="s">
        <v>79</v>
      </c>
      <c r="D274" s="3" t="s">
        <v>48</v>
      </c>
      <c r="E274" s="3" t="s">
        <v>17</v>
      </c>
      <c r="F274" s="3" t="s">
        <v>18</v>
      </c>
      <c r="G274" s="3" t="s">
        <v>85</v>
      </c>
      <c r="H274" s="4">
        <v>42</v>
      </c>
      <c r="I274" s="5">
        <v>41528</v>
      </c>
      <c r="J274" s="6">
        <v>181452</v>
      </c>
      <c r="K274" s="7">
        <v>0.3</v>
      </c>
      <c r="L274" s="3" t="s">
        <v>20</v>
      </c>
      <c r="M274" s="3" t="s">
        <v>88</v>
      </c>
      <c r="N274" s="14" t="s">
        <v>30</v>
      </c>
      <c r="O274" t="str">
        <f t="shared" si="24"/>
        <v>Columbus United States</v>
      </c>
      <c r="P274" t="str">
        <f t="shared" si="25"/>
        <v>Emery Acosta Vice President</v>
      </c>
      <c r="Q274">
        <f t="shared" si="26"/>
        <v>-1</v>
      </c>
      <c r="R274">
        <f t="shared" si="27"/>
        <v>3</v>
      </c>
      <c r="S274">
        <f t="shared" si="28"/>
        <v>-1</v>
      </c>
      <c r="T274">
        <f t="shared" si="29"/>
        <v>-1</v>
      </c>
    </row>
    <row r="275" spans="1:20" ht="15" x14ac:dyDescent="0.25">
      <c r="A275" s="8" t="s">
        <v>619</v>
      </c>
      <c r="B275" s="8" t="s">
        <v>620</v>
      </c>
      <c r="C275" s="8" t="s">
        <v>164</v>
      </c>
      <c r="D275" s="8" t="s">
        <v>65</v>
      </c>
      <c r="E275" s="8" t="s">
        <v>35</v>
      </c>
      <c r="F275" s="8" t="s">
        <v>26</v>
      </c>
      <c r="G275" s="8" t="s">
        <v>36</v>
      </c>
      <c r="H275" s="9">
        <v>26</v>
      </c>
      <c r="I275" s="10">
        <v>44267</v>
      </c>
      <c r="J275" s="11">
        <v>70369</v>
      </c>
      <c r="K275" s="12">
        <v>0</v>
      </c>
      <c r="L275" s="8" t="s">
        <v>20</v>
      </c>
      <c r="M275" s="8" t="s">
        <v>21</v>
      </c>
      <c r="N275" s="13" t="s">
        <v>30</v>
      </c>
      <c r="O275" t="str">
        <f t="shared" si="24"/>
        <v>Seattle United States</v>
      </c>
      <c r="P275" t="str">
        <f t="shared" si="25"/>
        <v>Charles Robinson HRIS Analyst</v>
      </c>
      <c r="Q275">
        <f t="shared" si="26"/>
        <v>-1</v>
      </c>
      <c r="R275">
        <f t="shared" si="27"/>
        <v>1</v>
      </c>
      <c r="S275">
        <f t="shared" si="28"/>
        <v>-1</v>
      </c>
      <c r="T275">
        <f t="shared" si="29"/>
        <v>-1</v>
      </c>
    </row>
    <row r="276" spans="1:20" ht="15" x14ac:dyDescent="0.25">
      <c r="A276" s="3" t="s">
        <v>621</v>
      </c>
      <c r="B276" s="3" t="s">
        <v>622</v>
      </c>
      <c r="C276" s="3" t="s">
        <v>43</v>
      </c>
      <c r="D276" s="3" t="s">
        <v>59</v>
      </c>
      <c r="E276" s="3" t="s">
        <v>25</v>
      </c>
      <c r="F276" s="3" t="s">
        <v>26</v>
      </c>
      <c r="G276" s="3" t="s">
        <v>85</v>
      </c>
      <c r="H276" s="4">
        <v>38</v>
      </c>
      <c r="I276" s="5">
        <v>39634</v>
      </c>
      <c r="J276" s="6">
        <v>78056</v>
      </c>
      <c r="K276" s="7">
        <v>0</v>
      </c>
      <c r="L276" s="3" t="s">
        <v>93</v>
      </c>
      <c r="M276" s="3" t="s">
        <v>218</v>
      </c>
      <c r="N276" s="14" t="s">
        <v>30</v>
      </c>
      <c r="O276" t="str">
        <f t="shared" si="24"/>
        <v>Sao Paulo Brazil</v>
      </c>
      <c r="P276" t="str">
        <f t="shared" si="25"/>
        <v>Landon Lopez Sr. Analyst</v>
      </c>
      <c r="Q276">
        <f t="shared" si="26"/>
        <v>-1</v>
      </c>
      <c r="R276">
        <f t="shared" si="27"/>
        <v>3</v>
      </c>
      <c r="S276">
        <f t="shared" si="28"/>
        <v>-1</v>
      </c>
      <c r="T276">
        <f t="shared" si="29"/>
        <v>-1</v>
      </c>
    </row>
    <row r="277" spans="1:20" ht="15" x14ac:dyDescent="0.25">
      <c r="A277" s="8" t="s">
        <v>623</v>
      </c>
      <c r="B277" s="8" t="s">
        <v>624</v>
      </c>
      <c r="C277" s="8" t="s">
        <v>33</v>
      </c>
      <c r="D277" s="8" t="s">
        <v>34</v>
      </c>
      <c r="E277" s="8" t="s">
        <v>17</v>
      </c>
      <c r="F277" s="8" t="s">
        <v>26</v>
      </c>
      <c r="G277" s="8" t="s">
        <v>27</v>
      </c>
      <c r="H277" s="9">
        <v>64</v>
      </c>
      <c r="I277" s="10">
        <v>35187</v>
      </c>
      <c r="J277" s="11">
        <v>189933</v>
      </c>
      <c r="K277" s="12">
        <v>0.23</v>
      </c>
      <c r="L277" s="8" t="s">
        <v>20</v>
      </c>
      <c r="M277" s="8" t="s">
        <v>56</v>
      </c>
      <c r="N277" s="13" t="s">
        <v>30</v>
      </c>
      <c r="O277" t="str">
        <f t="shared" si="24"/>
        <v>Miami United States</v>
      </c>
      <c r="P277" t="str">
        <f t="shared" si="25"/>
        <v>Miles Mehta Director</v>
      </c>
      <c r="Q277">
        <f t="shared" si="26"/>
        <v>-1</v>
      </c>
      <c r="R277">
        <f t="shared" si="27"/>
        <v>2</v>
      </c>
      <c r="S277">
        <f t="shared" si="28"/>
        <v>-1</v>
      </c>
      <c r="T277">
        <f t="shared" si="29"/>
        <v>-1</v>
      </c>
    </row>
    <row r="278" spans="1:20" ht="15" x14ac:dyDescent="0.25">
      <c r="A278" s="3" t="s">
        <v>53</v>
      </c>
      <c r="B278" s="3" t="s">
        <v>625</v>
      </c>
      <c r="C278" s="3" t="s">
        <v>178</v>
      </c>
      <c r="D278" s="3" t="s">
        <v>69</v>
      </c>
      <c r="E278" s="3" t="s">
        <v>35</v>
      </c>
      <c r="F278" s="3" t="s">
        <v>26</v>
      </c>
      <c r="G278" s="3" t="s">
        <v>36</v>
      </c>
      <c r="H278" s="4">
        <v>38</v>
      </c>
      <c r="I278" s="5">
        <v>40360</v>
      </c>
      <c r="J278" s="6">
        <v>78237</v>
      </c>
      <c r="K278" s="7">
        <v>0</v>
      </c>
      <c r="L278" s="3" t="s">
        <v>20</v>
      </c>
      <c r="M278" s="3" t="s">
        <v>44</v>
      </c>
      <c r="N278" s="14" t="s">
        <v>30</v>
      </c>
      <c r="O278" t="str">
        <f t="shared" si="24"/>
        <v>Phoenix United States</v>
      </c>
      <c r="P278" t="str">
        <f t="shared" si="25"/>
        <v>Ezra Simmons Automation Engineer</v>
      </c>
      <c r="Q278">
        <f t="shared" si="26"/>
        <v>-1</v>
      </c>
      <c r="R278">
        <f t="shared" si="27"/>
        <v>3</v>
      </c>
      <c r="S278">
        <f t="shared" si="28"/>
        <v>-1</v>
      </c>
      <c r="T278">
        <f t="shared" si="29"/>
        <v>-1</v>
      </c>
    </row>
    <row r="279" spans="1:20" ht="15" x14ac:dyDescent="0.25">
      <c r="A279" s="8" t="s">
        <v>626</v>
      </c>
      <c r="B279" s="8" t="s">
        <v>627</v>
      </c>
      <c r="C279" s="8" t="s">
        <v>55</v>
      </c>
      <c r="D279" s="8" t="s">
        <v>59</v>
      </c>
      <c r="E279" s="8" t="s">
        <v>17</v>
      </c>
      <c r="F279" s="8" t="s">
        <v>18</v>
      </c>
      <c r="G279" s="8" t="s">
        <v>85</v>
      </c>
      <c r="H279" s="9">
        <v>55</v>
      </c>
      <c r="I279" s="10">
        <v>35242</v>
      </c>
      <c r="J279" s="11">
        <v>48687</v>
      </c>
      <c r="K279" s="12">
        <v>0</v>
      </c>
      <c r="L279" s="8" t="s">
        <v>93</v>
      </c>
      <c r="M279" s="8" t="s">
        <v>99</v>
      </c>
      <c r="N279" s="13" t="s">
        <v>30</v>
      </c>
      <c r="O279" t="str">
        <f t="shared" si="24"/>
        <v>Rio de Janerio Brazil</v>
      </c>
      <c r="P279" t="str">
        <f t="shared" si="25"/>
        <v>Nora Santiago Analyst</v>
      </c>
      <c r="Q279">
        <f t="shared" si="26"/>
        <v>-1</v>
      </c>
      <c r="R279">
        <f t="shared" si="27"/>
        <v>2</v>
      </c>
      <c r="S279">
        <f t="shared" si="28"/>
        <v>-1</v>
      </c>
      <c r="T279">
        <f t="shared" si="29"/>
        <v>-1</v>
      </c>
    </row>
    <row r="280" spans="1:20" ht="15" x14ac:dyDescent="0.25">
      <c r="A280" s="3" t="s">
        <v>628</v>
      </c>
      <c r="B280" s="3" t="s">
        <v>629</v>
      </c>
      <c r="C280" s="3" t="s">
        <v>15</v>
      </c>
      <c r="D280" s="3" t="s">
        <v>80</v>
      </c>
      <c r="E280" s="3" t="s">
        <v>25</v>
      </c>
      <c r="F280" s="3" t="s">
        <v>18</v>
      </c>
      <c r="G280" s="3" t="s">
        <v>85</v>
      </c>
      <c r="H280" s="4">
        <v>45</v>
      </c>
      <c r="I280" s="5">
        <v>38218</v>
      </c>
      <c r="J280" s="6">
        <v>121065</v>
      </c>
      <c r="K280" s="7">
        <v>0.15</v>
      </c>
      <c r="L280" s="3" t="s">
        <v>93</v>
      </c>
      <c r="M280" s="3" t="s">
        <v>99</v>
      </c>
      <c r="N280" s="14" t="s">
        <v>30</v>
      </c>
      <c r="O280" t="str">
        <f t="shared" si="24"/>
        <v>Rio de Janerio Brazil</v>
      </c>
      <c r="P280" t="str">
        <f t="shared" si="25"/>
        <v>Caroline Herrera Sr. Manger</v>
      </c>
      <c r="Q280">
        <f t="shared" si="26"/>
        <v>-1</v>
      </c>
      <c r="R280">
        <f t="shared" si="27"/>
        <v>3</v>
      </c>
      <c r="S280">
        <f t="shared" si="28"/>
        <v>-1</v>
      </c>
      <c r="T280">
        <f t="shared" si="29"/>
        <v>-1</v>
      </c>
    </row>
    <row r="281" spans="1:20" ht="15" x14ac:dyDescent="0.25">
      <c r="A281" s="8" t="s">
        <v>630</v>
      </c>
      <c r="B281" s="8" t="s">
        <v>631</v>
      </c>
      <c r="C281" s="8" t="s">
        <v>43</v>
      </c>
      <c r="D281" s="8" t="s">
        <v>48</v>
      </c>
      <c r="E281" s="8" t="s">
        <v>49</v>
      </c>
      <c r="F281" s="8" t="s">
        <v>26</v>
      </c>
      <c r="G281" s="8" t="s">
        <v>19</v>
      </c>
      <c r="H281" s="9">
        <v>43</v>
      </c>
      <c r="I281" s="10">
        <v>38093</v>
      </c>
      <c r="J281" s="11">
        <v>94246</v>
      </c>
      <c r="K281" s="12">
        <v>0</v>
      </c>
      <c r="L281" s="8" t="s">
        <v>20</v>
      </c>
      <c r="M281" s="8" t="s">
        <v>60</v>
      </c>
      <c r="N281" s="13" t="s">
        <v>30</v>
      </c>
      <c r="O281" t="str">
        <f t="shared" si="24"/>
        <v>Austin United States</v>
      </c>
      <c r="P281" t="str">
        <f t="shared" si="25"/>
        <v>David Owens Sr. Analyst</v>
      </c>
      <c r="Q281">
        <f t="shared" si="26"/>
        <v>-1</v>
      </c>
      <c r="R281">
        <f t="shared" si="27"/>
        <v>2</v>
      </c>
      <c r="S281">
        <f t="shared" si="28"/>
        <v>-1</v>
      </c>
      <c r="T281">
        <f t="shared" si="29"/>
        <v>-1</v>
      </c>
    </row>
    <row r="282" spans="1:20" ht="15" x14ac:dyDescent="0.25">
      <c r="A282" s="3" t="s">
        <v>290</v>
      </c>
      <c r="B282" s="3" t="s">
        <v>632</v>
      </c>
      <c r="C282" s="3" t="s">
        <v>330</v>
      </c>
      <c r="D282" s="3" t="s">
        <v>16</v>
      </c>
      <c r="E282" s="3" t="s">
        <v>25</v>
      </c>
      <c r="F282" s="3" t="s">
        <v>18</v>
      </c>
      <c r="G282" s="3" t="s">
        <v>27</v>
      </c>
      <c r="H282" s="4">
        <v>34</v>
      </c>
      <c r="I282" s="5">
        <v>42512</v>
      </c>
      <c r="J282" s="6">
        <v>44614</v>
      </c>
      <c r="K282" s="7">
        <v>0</v>
      </c>
      <c r="L282" s="3" t="s">
        <v>20</v>
      </c>
      <c r="M282" s="3" t="s">
        <v>56</v>
      </c>
      <c r="N282" s="14" t="s">
        <v>30</v>
      </c>
      <c r="O282" t="str">
        <f t="shared" si="24"/>
        <v>Miami United States</v>
      </c>
      <c r="P282" t="str">
        <f t="shared" si="25"/>
        <v>Avery Yee Systems Analyst</v>
      </c>
      <c r="Q282">
        <f t="shared" si="26"/>
        <v>-1</v>
      </c>
      <c r="R282">
        <f t="shared" si="27"/>
        <v>2</v>
      </c>
      <c r="S282">
        <f t="shared" si="28"/>
        <v>-1</v>
      </c>
      <c r="T282">
        <f t="shared" si="29"/>
        <v>-1</v>
      </c>
    </row>
    <row r="283" spans="1:20" ht="15" x14ac:dyDescent="0.25">
      <c r="A283" s="8" t="s">
        <v>633</v>
      </c>
      <c r="B283" s="8" t="s">
        <v>634</v>
      </c>
      <c r="C283" s="8" t="s">
        <v>79</v>
      </c>
      <c r="D283" s="8" t="s">
        <v>16</v>
      </c>
      <c r="E283" s="8" t="s">
        <v>17</v>
      </c>
      <c r="F283" s="8" t="s">
        <v>26</v>
      </c>
      <c r="G283" s="8" t="s">
        <v>27</v>
      </c>
      <c r="H283" s="9">
        <v>40</v>
      </c>
      <c r="I283" s="10">
        <v>44143</v>
      </c>
      <c r="J283" s="11">
        <v>234469</v>
      </c>
      <c r="K283" s="12">
        <v>0.31</v>
      </c>
      <c r="L283" s="8" t="s">
        <v>28</v>
      </c>
      <c r="M283" s="8" t="s">
        <v>134</v>
      </c>
      <c r="N283" s="13" t="s">
        <v>30</v>
      </c>
      <c r="O283" t="str">
        <f t="shared" si="24"/>
        <v>Chengdu China</v>
      </c>
      <c r="P283" t="str">
        <f t="shared" si="25"/>
        <v>Xavier Park Vice President</v>
      </c>
      <c r="Q283">
        <f t="shared" si="26"/>
        <v>-1</v>
      </c>
      <c r="R283">
        <f t="shared" si="27"/>
        <v>4</v>
      </c>
      <c r="S283">
        <f t="shared" si="28"/>
        <v>-1</v>
      </c>
      <c r="T283">
        <f t="shared" si="29"/>
        <v>-1</v>
      </c>
    </row>
    <row r="284" spans="1:20" ht="15" x14ac:dyDescent="0.25">
      <c r="A284" s="3" t="s">
        <v>635</v>
      </c>
      <c r="B284" s="3" t="s">
        <v>636</v>
      </c>
      <c r="C284" s="3" t="s">
        <v>178</v>
      </c>
      <c r="D284" s="3" t="s">
        <v>69</v>
      </c>
      <c r="E284" s="3" t="s">
        <v>17</v>
      </c>
      <c r="F284" s="3" t="s">
        <v>26</v>
      </c>
      <c r="G284" s="3" t="s">
        <v>85</v>
      </c>
      <c r="H284" s="4">
        <v>52</v>
      </c>
      <c r="I284" s="5">
        <v>44022</v>
      </c>
      <c r="J284" s="6">
        <v>88272</v>
      </c>
      <c r="K284" s="7">
        <v>0</v>
      </c>
      <c r="L284" s="3" t="s">
        <v>93</v>
      </c>
      <c r="M284" s="3" t="s">
        <v>218</v>
      </c>
      <c r="N284" s="14" t="s">
        <v>30</v>
      </c>
      <c r="O284" t="str">
        <f t="shared" si="24"/>
        <v>Sao Paulo Brazil</v>
      </c>
      <c r="P284" t="str">
        <f t="shared" si="25"/>
        <v>Asher Morales Automation Engineer</v>
      </c>
      <c r="Q284">
        <f t="shared" si="26"/>
        <v>-1</v>
      </c>
      <c r="R284">
        <f t="shared" si="27"/>
        <v>3</v>
      </c>
      <c r="S284">
        <f t="shared" si="28"/>
        <v>-1</v>
      </c>
      <c r="T284">
        <f t="shared" si="29"/>
        <v>-1</v>
      </c>
    </row>
    <row r="285" spans="1:20" ht="15" x14ac:dyDescent="0.25">
      <c r="A285" s="8" t="s">
        <v>637</v>
      </c>
      <c r="B285" s="8" t="s">
        <v>638</v>
      </c>
      <c r="C285" s="8" t="s">
        <v>124</v>
      </c>
      <c r="D285" s="8" t="s">
        <v>34</v>
      </c>
      <c r="E285" s="8" t="s">
        <v>49</v>
      </c>
      <c r="F285" s="8" t="s">
        <v>26</v>
      </c>
      <c r="G285" s="8" t="s">
        <v>27</v>
      </c>
      <c r="H285" s="9">
        <v>52</v>
      </c>
      <c r="I285" s="10">
        <v>42992</v>
      </c>
      <c r="J285" s="11">
        <v>74449</v>
      </c>
      <c r="K285" s="12">
        <v>0</v>
      </c>
      <c r="L285" s="8" t="s">
        <v>28</v>
      </c>
      <c r="M285" s="8" t="s">
        <v>114</v>
      </c>
      <c r="N285" s="13" t="s">
        <v>30</v>
      </c>
      <c r="O285" t="str">
        <f t="shared" si="24"/>
        <v>Beijing China</v>
      </c>
      <c r="P285" t="str">
        <f t="shared" si="25"/>
        <v>Mason Cao Analyst II</v>
      </c>
      <c r="Q285">
        <f t="shared" si="26"/>
        <v>-1</v>
      </c>
      <c r="R285">
        <f t="shared" si="27"/>
        <v>3</v>
      </c>
      <c r="S285">
        <f t="shared" si="28"/>
        <v>-1</v>
      </c>
      <c r="T285">
        <f t="shared" si="29"/>
        <v>-1</v>
      </c>
    </row>
    <row r="286" spans="1:20" ht="15" x14ac:dyDescent="0.25">
      <c r="A286" s="3" t="s">
        <v>639</v>
      </c>
      <c r="B286" s="3" t="s">
        <v>640</v>
      </c>
      <c r="C286" s="3" t="s">
        <v>79</v>
      </c>
      <c r="D286" s="3" t="s">
        <v>69</v>
      </c>
      <c r="E286" s="3" t="s">
        <v>35</v>
      </c>
      <c r="F286" s="3" t="s">
        <v>26</v>
      </c>
      <c r="G286" s="3" t="s">
        <v>27</v>
      </c>
      <c r="H286" s="4">
        <v>47</v>
      </c>
      <c r="I286" s="5">
        <v>41071</v>
      </c>
      <c r="J286" s="6">
        <v>222941</v>
      </c>
      <c r="K286" s="7">
        <v>0.39</v>
      </c>
      <c r="L286" s="3" t="s">
        <v>28</v>
      </c>
      <c r="M286" s="3" t="s">
        <v>114</v>
      </c>
      <c r="N286" s="14" t="s">
        <v>30</v>
      </c>
      <c r="O286" t="str">
        <f t="shared" si="24"/>
        <v>Beijing China</v>
      </c>
      <c r="P286" t="str">
        <f t="shared" si="25"/>
        <v>Joshua Fong Vice President</v>
      </c>
      <c r="Q286">
        <f t="shared" si="26"/>
        <v>-1</v>
      </c>
      <c r="R286">
        <f t="shared" si="27"/>
        <v>2</v>
      </c>
      <c r="S286">
        <f t="shared" si="28"/>
        <v>-1</v>
      </c>
      <c r="T286">
        <f t="shared" si="29"/>
        <v>-1</v>
      </c>
    </row>
    <row r="287" spans="1:20" ht="15" x14ac:dyDescent="0.25">
      <c r="A287" s="8" t="s">
        <v>641</v>
      </c>
      <c r="B287" s="8" t="s">
        <v>642</v>
      </c>
      <c r="C287" s="8" t="s">
        <v>55</v>
      </c>
      <c r="D287" s="8" t="s">
        <v>80</v>
      </c>
      <c r="E287" s="8" t="s">
        <v>25</v>
      </c>
      <c r="F287" s="8" t="s">
        <v>18</v>
      </c>
      <c r="G287" s="8" t="s">
        <v>27</v>
      </c>
      <c r="H287" s="9">
        <v>65</v>
      </c>
      <c r="I287" s="10">
        <v>41543</v>
      </c>
      <c r="J287" s="11">
        <v>50341</v>
      </c>
      <c r="K287" s="12">
        <v>0</v>
      </c>
      <c r="L287" s="8" t="s">
        <v>28</v>
      </c>
      <c r="M287" s="8" t="s">
        <v>114</v>
      </c>
      <c r="N287" s="13" t="s">
        <v>30</v>
      </c>
      <c r="O287" t="str">
        <f t="shared" si="24"/>
        <v>Beijing China</v>
      </c>
      <c r="P287" t="str">
        <f t="shared" si="25"/>
        <v>Maria Chin Analyst</v>
      </c>
      <c r="Q287">
        <f t="shared" si="26"/>
        <v>-1</v>
      </c>
      <c r="R287">
        <f t="shared" si="27"/>
        <v>3</v>
      </c>
      <c r="S287">
        <f t="shared" si="28"/>
        <v>-1</v>
      </c>
      <c r="T287">
        <f t="shared" si="29"/>
        <v>-1</v>
      </c>
    </row>
    <row r="288" spans="1:20" ht="15" x14ac:dyDescent="0.25">
      <c r="A288" s="3" t="s">
        <v>643</v>
      </c>
      <c r="B288" s="3" t="s">
        <v>644</v>
      </c>
      <c r="C288" s="3" t="s">
        <v>164</v>
      </c>
      <c r="D288" s="3" t="s">
        <v>65</v>
      </c>
      <c r="E288" s="3" t="s">
        <v>49</v>
      </c>
      <c r="F288" s="3" t="s">
        <v>18</v>
      </c>
      <c r="G288" s="3" t="s">
        <v>85</v>
      </c>
      <c r="H288" s="4">
        <v>31</v>
      </c>
      <c r="I288" s="5">
        <v>44297</v>
      </c>
      <c r="J288" s="6">
        <v>72235</v>
      </c>
      <c r="K288" s="7">
        <v>0</v>
      </c>
      <c r="L288" s="3" t="s">
        <v>93</v>
      </c>
      <c r="M288" s="3" t="s">
        <v>94</v>
      </c>
      <c r="N288" s="14" t="s">
        <v>30</v>
      </c>
      <c r="O288" t="str">
        <f t="shared" si="24"/>
        <v>Manaus Brazil</v>
      </c>
      <c r="P288" t="str">
        <f t="shared" si="25"/>
        <v>Eva Garcia HRIS Analyst</v>
      </c>
      <c r="Q288">
        <f t="shared" si="26"/>
        <v>-1</v>
      </c>
      <c r="R288">
        <f t="shared" si="27"/>
        <v>2</v>
      </c>
      <c r="S288">
        <f t="shared" si="28"/>
        <v>-1</v>
      </c>
      <c r="T288">
        <f t="shared" si="29"/>
        <v>-1</v>
      </c>
    </row>
    <row r="289" spans="1:20" ht="15" x14ac:dyDescent="0.25">
      <c r="A289" s="8" t="s">
        <v>645</v>
      </c>
      <c r="B289" s="8" t="s">
        <v>646</v>
      </c>
      <c r="C289" s="8" t="s">
        <v>43</v>
      </c>
      <c r="D289" s="8" t="s">
        <v>59</v>
      </c>
      <c r="E289" s="8" t="s">
        <v>49</v>
      </c>
      <c r="F289" s="8" t="s">
        <v>18</v>
      </c>
      <c r="G289" s="8" t="s">
        <v>85</v>
      </c>
      <c r="H289" s="9">
        <v>41</v>
      </c>
      <c r="I289" s="10">
        <v>42533</v>
      </c>
      <c r="J289" s="11">
        <v>70165</v>
      </c>
      <c r="K289" s="12">
        <v>0</v>
      </c>
      <c r="L289" s="8" t="s">
        <v>20</v>
      </c>
      <c r="M289" s="8" t="s">
        <v>88</v>
      </c>
      <c r="N289" s="13" t="s">
        <v>30</v>
      </c>
      <c r="O289" t="str">
        <f t="shared" si="24"/>
        <v>Columbus United States</v>
      </c>
      <c r="P289" t="str">
        <f t="shared" si="25"/>
        <v>Anna Molina Sr. Analyst</v>
      </c>
      <c r="Q289">
        <f t="shared" si="26"/>
        <v>-1</v>
      </c>
      <c r="R289">
        <f t="shared" si="27"/>
        <v>2</v>
      </c>
      <c r="S289">
        <f t="shared" si="28"/>
        <v>-1</v>
      </c>
      <c r="T289">
        <f t="shared" si="29"/>
        <v>-1</v>
      </c>
    </row>
    <row r="290" spans="1:20" ht="15" x14ac:dyDescent="0.25">
      <c r="A290" s="3" t="s">
        <v>647</v>
      </c>
      <c r="B290" s="3" t="s">
        <v>648</v>
      </c>
      <c r="C290" s="3" t="s">
        <v>15</v>
      </c>
      <c r="D290" s="3" t="s">
        <v>80</v>
      </c>
      <c r="E290" s="3" t="s">
        <v>35</v>
      </c>
      <c r="F290" s="3" t="s">
        <v>26</v>
      </c>
      <c r="G290" s="3" t="s">
        <v>36</v>
      </c>
      <c r="H290" s="4">
        <v>30</v>
      </c>
      <c r="I290" s="5">
        <v>44030</v>
      </c>
      <c r="J290" s="6">
        <v>148485</v>
      </c>
      <c r="K290" s="7">
        <v>0.15</v>
      </c>
      <c r="L290" s="3" t="s">
        <v>20</v>
      </c>
      <c r="M290" s="3" t="s">
        <v>56</v>
      </c>
      <c r="N290" s="14" t="s">
        <v>30</v>
      </c>
      <c r="O290" t="str">
        <f t="shared" si="24"/>
        <v>Miami United States</v>
      </c>
      <c r="P290" t="str">
        <f t="shared" si="25"/>
        <v>Logan Bryant Sr. Manger</v>
      </c>
      <c r="Q290">
        <f t="shared" si="26"/>
        <v>-1</v>
      </c>
      <c r="R290">
        <f t="shared" si="27"/>
        <v>3</v>
      </c>
      <c r="S290">
        <f t="shared" si="28"/>
        <v>-1</v>
      </c>
      <c r="T290">
        <f t="shared" si="29"/>
        <v>-1</v>
      </c>
    </row>
    <row r="291" spans="1:20" ht="15" x14ac:dyDescent="0.25">
      <c r="A291" s="8" t="s">
        <v>649</v>
      </c>
      <c r="B291" s="8" t="s">
        <v>650</v>
      </c>
      <c r="C291" s="8" t="s">
        <v>24</v>
      </c>
      <c r="D291" s="8" t="s">
        <v>16</v>
      </c>
      <c r="E291" s="8" t="s">
        <v>25</v>
      </c>
      <c r="F291" s="8" t="s">
        <v>18</v>
      </c>
      <c r="G291" s="8" t="s">
        <v>27</v>
      </c>
      <c r="H291" s="9">
        <v>58</v>
      </c>
      <c r="I291" s="10">
        <v>38521</v>
      </c>
      <c r="J291" s="11">
        <v>86089</v>
      </c>
      <c r="K291" s="12">
        <v>0</v>
      </c>
      <c r="L291" s="8" t="s">
        <v>20</v>
      </c>
      <c r="M291" s="8" t="s">
        <v>37</v>
      </c>
      <c r="N291" s="13" t="s">
        <v>30</v>
      </c>
      <c r="O291" t="str">
        <f t="shared" si="24"/>
        <v>Chicago United States</v>
      </c>
      <c r="P291" t="str">
        <f t="shared" si="25"/>
        <v>Isla Han Technical Architect</v>
      </c>
      <c r="Q291">
        <f t="shared" si="26"/>
        <v>-1</v>
      </c>
      <c r="R291">
        <f t="shared" si="27"/>
        <v>2</v>
      </c>
      <c r="S291">
        <f t="shared" si="28"/>
        <v>-1</v>
      </c>
      <c r="T291">
        <f t="shared" si="29"/>
        <v>-1</v>
      </c>
    </row>
    <row r="292" spans="1:20" ht="15" x14ac:dyDescent="0.25">
      <c r="A292" s="3" t="s">
        <v>651</v>
      </c>
      <c r="B292" s="3" t="s">
        <v>652</v>
      </c>
      <c r="C292" s="3" t="s">
        <v>113</v>
      </c>
      <c r="D292" s="3" t="s">
        <v>69</v>
      </c>
      <c r="E292" s="3" t="s">
        <v>17</v>
      </c>
      <c r="F292" s="3" t="s">
        <v>26</v>
      </c>
      <c r="G292" s="3" t="s">
        <v>85</v>
      </c>
      <c r="H292" s="4">
        <v>54</v>
      </c>
      <c r="I292" s="5">
        <v>39382</v>
      </c>
      <c r="J292" s="6">
        <v>106313</v>
      </c>
      <c r="K292" s="7">
        <v>0.15</v>
      </c>
      <c r="L292" s="3" t="s">
        <v>20</v>
      </c>
      <c r="M292" s="3" t="s">
        <v>37</v>
      </c>
      <c r="N292" s="14" t="s">
        <v>30</v>
      </c>
      <c r="O292" t="str">
        <f t="shared" si="24"/>
        <v>Chicago United States</v>
      </c>
      <c r="P292" t="str">
        <f t="shared" si="25"/>
        <v>Christopher Vega Engineering Manager</v>
      </c>
      <c r="Q292">
        <f t="shared" si="26"/>
        <v>-1</v>
      </c>
      <c r="R292">
        <f t="shared" si="27"/>
        <v>4</v>
      </c>
      <c r="S292">
        <f t="shared" si="28"/>
        <v>-1</v>
      </c>
      <c r="T292">
        <f t="shared" si="29"/>
        <v>-1</v>
      </c>
    </row>
    <row r="293" spans="1:20" ht="15" x14ac:dyDescent="0.25">
      <c r="A293" s="8" t="s">
        <v>653</v>
      </c>
      <c r="B293" s="8" t="s">
        <v>654</v>
      </c>
      <c r="C293" s="8" t="s">
        <v>55</v>
      </c>
      <c r="D293" s="8" t="s">
        <v>80</v>
      </c>
      <c r="E293" s="8" t="s">
        <v>17</v>
      </c>
      <c r="F293" s="8" t="s">
        <v>18</v>
      </c>
      <c r="G293" s="8" t="s">
        <v>27</v>
      </c>
      <c r="H293" s="9">
        <v>40</v>
      </c>
      <c r="I293" s="10">
        <v>44251</v>
      </c>
      <c r="J293" s="11">
        <v>46833</v>
      </c>
      <c r="K293" s="12">
        <v>0</v>
      </c>
      <c r="L293" s="8" t="s">
        <v>28</v>
      </c>
      <c r="M293" s="8" t="s">
        <v>134</v>
      </c>
      <c r="N293" s="10">
        <v>44510</v>
      </c>
      <c r="O293" t="str">
        <f t="shared" si="24"/>
        <v>Chengdu China</v>
      </c>
      <c r="P293" t="str">
        <f t="shared" si="25"/>
        <v>Lillian Park Analyst</v>
      </c>
      <c r="Q293">
        <f t="shared" si="26"/>
        <v>2021</v>
      </c>
      <c r="R293">
        <f t="shared" si="27"/>
        <v>1</v>
      </c>
      <c r="S293">
        <f t="shared" si="28"/>
        <v>259</v>
      </c>
      <c r="T293">
        <f t="shared" si="29"/>
        <v>186</v>
      </c>
    </row>
    <row r="294" spans="1:20" ht="15" x14ac:dyDescent="0.25">
      <c r="A294" s="3" t="s">
        <v>655</v>
      </c>
      <c r="B294" s="3" t="s">
        <v>656</v>
      </c>
      <c r="C294" s="3" t="s">
        <v>33</v>
      </c>
      <c r="D294" s="3" t="s">
        <v>34</v>
      </c>
      <c r="E294" s="3" t="s">
        <v>17</v>
      </c>
      <c r="F294" s="3" t="s">
        <v>18</v>
      </c>
      <c r="G294" s="3" t="s">
        <v>27</v>
      </c>
      <c r="H294" s="4">
        <v>63</v>
      </c>
      <c r="I294" s="5">
        <v>36826</v>
      </c>
      <c r="J294" s="6">
        <v>155320</v>
      </c>
      <c r="K294" s="7">
        <v>0.17</v>
      </c>
      <c r="L294" s="3" t="s">
        <v>28</v>
      </c>
      <c r="M294" s="3" t="s">
        <v>29</v>
      </c>
      <c r="N294" s="14" t="s">
        <v>30</v>
      </c>
      <c r="O294" t="str">
        <f t="shared" si="24"/>
        <v>Chongqing China</v>
      </c>
      <c r="P294" t="str">
        <f t="shared" si="25"/>
        <v>Kennedy Zhang Director</v>
      </c>
      <c r="Q294">
        <f t="shared" si="26"/>
        <v>-1</v>
      </c>
      <c r="R294">
        <f t="shared" si="27"/>
        <v>4</v>
      </c>
      <c r="S294">
        <f t="shared" si="28"/>
        <v>-1</v>
      </c>
      <c r="T294">
        <f t="shared" si="29"/>
        <v>-1</v>
      </c>
    </row>
    <row r="295" spans="1:20" ht="15" x14ac:dyDescent="0.25">
      <c r="A295" s="8" t="s">
        <v>657</v>
      </c>
      <c r="B295" s="8" t="s">
        <v>658</v>
      </c>
      <c r="C295" s="8" t="s">
        <v>43</v>
      </c>
      <c r="D295" s="8" t="s">
        <v>59</v>
      </c>
      <c r="E295" s="8" t="s">
        <v>25</v>
      </c>
      <c r="F295" s="8" t="s">
        <v>26</v>
      </c>
      <c r="G295" s="8" t="s">
        <v>27</v>
      </c>
      <c r="H295" s="9">
        <v>40</v>
      </c>
      <c r="I295" s="10">
        <v>42384</v>
      </c>
      <c r="J295" s="11">
        <v>89984</v>
      </c>
      <c r="K295" s="12">
        <v>0</v>
      </c>
      <c r="L295" s="8" t="s">
        <v>28</v>
      </c>
      <c r="M295" s="8" t="s">
        <v>134</v>
      </c>
      <c r="N295" s="13" t="s">
        <v>30</v>
      </c>
      <c r="O295" t="str">
        <f t="shared" si="24"/>
        <v>Chengdu China</v>
      </c>
      <c r="P295" t="str">
        <f t="shared" si="25"/>
        <v>Eli Han Sr. Analyst</v>
      </c>
      <c r="Q295">
        <f t="shared" si="26"/>
        <v>-1</v>
      </c>
      <c r="R295">
        <f t="shared" si="27"/>
        <v>1</v>
      </c>
      <c r="S295">
        <f t="shared" si="28"/>
        <v>-1</v>
      </c>
      <c r="T295">
        <f t="shared" si="29"/>
        <v>-1</v>
      </c>
    </row>
    <row r="296" spans="1:20" ht="15" x14ac:dyDescent="0.25">
      <c r="A296" s="3" t="s">
        <v>659</v>
      </c>
      <c r="B296" s="3" t="s">
        <v>660</v>
      </c>
      <c r="C296" s="3" t="s">
        <v>113</v>
      </c>
      <c r="D296" s="3" t="s">
        <v>69</v>
      </c>
      <c r="E296" s="3" t="s">
        <v>35</v>
      </c>
      <c r="F296" s="3" t="s">
        <v>18</v>
      </c>
      <c r="G296" s="3" t="s">
        <v>27</v>
      </c>
      <c r="H296" s="4">
        <v>65</v>
      </c>
      <c r="I296" s="5">
        <v>38792</v>
      </c>
      <c r="J296" s="6">
        <v>83756</v>
      </c>
      <c r="K296" s="7">
        <v>0.14000000000000001</v>
      </c>
      <c r="L296" s="3" t="s">
        <v>28</v>
      </c>
      <c r="M296" s="3" t="s">
        <v>74</v>
      </c>
      <c r="N296" s="14" t="s">
        <v>30</v>
      </c>
      <c r="O296" t="str">
        <f t="shared" si="24"/>
        <v>Shanghai China</v>
      </c>
      <c r="P296" t="str">
        <f t="shared" si="25"/>
        <v>Julia Pham Engineering Manager</v>
      </c>
      <c r="Q296">
        <f t="shared" si="26"/>
        <v>-1</v>
      </c>
      <c r="R296">
        <f t="shared" si="27"/>
        <v>1</v>
      </c>
      <c r="S296">
        <f t="shared" si="28"/>
        <v>-1</v>
      </c>
      <c r="T296">
        <f t="shared" si="29"/>
        <v>-1</v>
      </c>
    </row>
    <row r="297" spans="1:20" ht="15" x14ac:dyDescent="0.25">
      <c r="A297" s="8" t="s">
        <v>661</v>
      </c>
      <c r="B297" s="8" t="s">
        <v>662</v>
      </c>
      <c r="C297" s="8" t="s">
        <v>33</v>
      </c>
      <c r="D297" s="8" t="s">
        <v>65</v>
      </c>
      <c r="E297" s="8" t="s">
        <v>49</v>
      </c>
      <c r="F297" s="8" t="s">
        <v>18</v>
      </c>
      <c r="G297" s="8" t="s">
        <v>27</v>
      </c>
      <c r="H297" s="9">
        <v>57</v>
      </c>
      <c r="I297" s="10">
        <v>42667</v>
      </c>
      <c r="J297" s="11">
        <v>176324</v>
      </c>
      <c r="K297" s="12">
        <v>0.23</v>
      </c>
      <c r="L297" s="8" t="s">
        <v>28</v>
      </c>
      <c r="M297" s="8" t="s">
        <v>74</v>
      </c>
      <c r="N297" s="13" t="s">
        <v>30</v>
      </c>
      <c r="O297" t="str">
        <f t="shared" si="24"/>
        <v>Shanghai China</v>
      </c>
      <c r="P297" t="str">
        <f t="shared" si="25"/>
        <v>Hailey Shin Director</v>
      </c>
      <c r="Q297">
        <f t="shared" si="26"/>
        <v>-1</v>
      </c>
      <c r="R297">
        <f t="shared" si="27"/>
        <v>4</v>
      </c>
      <c r="S297">
        <f t="shared" si="28"/>
        <v>-1</v>
      </c>
      <c r="T297">
        <f t="shared" si="29"/>
        <v>-1</v>
      </c>
    </row>
    <row r="298" spans="1:20" ht="15" x14ac:dyDescent="0.25">
      <c r="A298" s="3" t="s">
        <v>663</v>
      </c>
      <c r="B298" s="3" t="s">
        <v>664</v>
      </c>
      <c r="C298" s="3" t="s">
        <v>43</v>
      </c>
      <c r="D298" s="3" t="s">
        <v>59</v>
      </c>
      <c r="E298" s="3" t="s">
        <v>35</v>
      </c>
      <c r="F298" s="3" t="s">
        <v>26</v>
      </c>
      <c r="G298" s="3" t="s">
        <v>36</v>
      </c>
      <c r="H298" s="4">
        <v>27</v>
      </c>
      <c r="I298" s="5">
        <v>44482</v>
      </c>
      <c r="J298" s="6">
        <v>74077</v>
      </c>
      <c r="K298" s="7">
        <v>0</v>
      </c>
      <c r="L298" s="3" t="s">
        <v>20</v>
      </c>
      <c r="M298" s="3" t="s">
        <v>21</v>
      </c>
      <c r="N298" s="14" t="s">
        <v>30</v>
      </c>
      <c r="O298" t="str">
        <f t="shared" si="24"/>
        <v>Seattle United States</v>
      </c>
      <c r="P298" t="str">
        <f t="shared" si="25"/>
        <v>Connor Grant Sr. Analyst</v>
      </c>
      <c r="Q298">
        <f t="shared" si="26"/>
        <v>-1</v>
      </c>
      <c r="R298">
        <f t="shared" si="27"/>
        <v>4</v>
      </c>
      <c r="S298">
        <f t="shared" si="28"/>
        <v>-1</v>
      </c>
      <c r="T298">
        <f t="shared" si="29"/>
        <v>-1</v>
      </c>
    </row>
    <row r="299" spans="1:20" ht="15" x14ac:dyDescent="0.25">
      <c r="A299" s="8" t="s">
        <v>665</v>
      </c>
      <c r="B299" s="8" t="s">
        <v>666</v>
      </c>
      <c r="C299" s="8" t="s">
        <v>52</v>
      </c>
      <c r="D299" s="8" t="s">
        <v>65</v>
      </c>
      <c r="E299" s="8" t="s">
        <v>25</v>
      </c>
      <c r="F299" s="8" t="s">
        <v>18</v>
      </c>
      <c r="G299" s="8" t="s">
        <v>36</v>
      </c>
      <c r="H299" s="9">
        <v>31</v>
      </c>
      <c r="I299" s="10">
        <v>44214</v>
      </c>
      <c r="J299" s="11">
        <v>104162</v>
      </c>
      <c r="K299" s="12">
        <v>7.0000000000000007E-2</v>
      </c>
      <c r="L299" s="8" t="s">
        <v>20</v>
      </c>
      <c r="M299" s="8" t="s">
        <v>60</v>
      </c>
      <c r="N299" s="13" t="s">
        <v>30</v>
      </c>
      <c r="O299" t="str">
        <f t="shared" si="24"/>
        <v>Austin United States</v>
      </c>
      <c r="P299" t="str">
        <f t="shared" si="25"/>
        <v>Natalia Owens Manager</v>
      </c>
      <c r="Q299">
        <f t="shared" si="26"/>
        <v>-1</v>
      </c>
      <c r="R299">
        <f t="shared" si="27"/>
        <v>1</v>
      </c>
      <c r="S299">
        <f t="shared" si="28"/>
        <v>-1</v>
      </c>
      <c r="T299">
        <f t="shared" si="29"/>
        <v>-1</v>
      </c>
    </row>
    <row r="300" spans="1:20" ht="15" x14ac:dyDescent="0.25">
      <c r="A300" s="3" t="s">
        <v>667</v>
      </c>
      <c r="B300" s="3" t="s">
        <v>668</v>
      </c>
      <c r="C300" s="3" t="s">
        <v>442</v>
      </c>
      <c r="D300" s="3" t="s">
        <v>16</v>
      </c>
      <c r="E300" s="3" t="s">
        <v>49</v>
      </c>
      <c r="F300" s="3" t="s">
        <v>18</v>
      </c>
      <c r="G300" s="3" t="s">
        <v>27</v>
      </c>
      <c r="H300" s="4">
        <v>45</v>
      </c>
      <c r="I300" s="5">
        <v>40418</v>
      </c>
      <c r="J300" s="6">
        <v>82162</v>
      </c>
      <c r="K300" s="7">
        <v>0</v>
      </c>
      <c r="L300" s="3" t="s">
        <v>28</v>
      </c>
      <c r="M300" s="3" t="s">
        <v>114</v>
      </c>
      <c r="N300" s="5">
        <v>44107</v>
      </c>
      <c r="O300" t="str">
        <f t="shared" si="24"/>
        <v>Beijing China</v>
      </c>
      <c r="P300" t="str">
        <f t="shared" si="25"/>
        <v>Maria He IT Systems Architect</v>
      </c>
      <c r="Q300">
        <f t="shared" si="26"/>
        <v>2020</v>
      </c>
      <c r="R300">
        <f t="shared" si="27"/>
        <v>3</v>
      </c>
      <c r="S300">
        <f t="shared" si="28"/>
        <v>3689</v>
      </c>
      <c r="T300">
        <f t="shared" si="29"/>
        <v>2635</v>
      </c>
    </row>
    <row r="301" spans="1:20" ht="15" x14ac:dyDescent="0.25">
      <c r="A301" s="8" t="s">
        <v>669</v>
      </c>
      <c r="B301" s="8" t="s">
        <v>670</v>
      </c>
      <c r="C301" s="8" t="s">
        <v>47</v>
      </c>
      <c r="D301" s="8" t="s">
        <v>48</v>
      </c>
      <c r="E301" s="8" t="s">
        <v>35</v>
      </c>
      <c r="F301" s="8" t="s">
        <v>18</v>
      </c>
      <c r="G301" s="8" t="s">
        <v>27</v>
      </c>
      <c r="H301" s="9">
        <v>47</v>
      </c>
      <c r="I301" s="10">
        <v>42195</v>
      </c>
      <c r="J301" s="11">
        <v>63880</v>
      </c>
      <c r="K301" s="12">
        <v>0</v>
      </c>
      <c r="L301" s="8" t="s">
        <v>28</v>
      </c>
      <c r="M301" s="8" t="s">
        <v>29</v>
      </c>
      <c r="N301" s="13" t="s">
        <v>30</v>
      </c>
      <c r="O301" t="str">
        <f t="shared" si="24"/>
        <v>Chongqing China</v>
      </c>
      <c r="P301" t="str">
        <f t="shared" si="25"/>
        <v>Jade Yi Account Representative</v>
      </c>
      <c r="Q301">
        <f t="shared" si="26"/>
        <v>-1</v>
      </c>
      <c r="R301">
        <f t="shared" si="27"/>
        <v>3</v>
      </c>
      <c r="S301">
        <f t="shared" si="28"/>
        <v>-1</v>
      </c>
      <c r="T301">
        <f t="shared" si="29"/>
        <v>-1</v>
      </c>
    </row>
    <row r="302" spans="1:20" ht="15" x14ac:dyDescent="0.25">
      <c r="A302" s="3" t="s">
        <v>671</v>
      </c>
      <c r="B302" s="3" t="s">
        <v>672</v>
      </c>
      <c r="C302" s="3" t="s">
        <v>223</v>
      </c>
      <c r="D302" s="3" t="s">
        <v>69</v>
      </c>
      <c r="E302" s="3" t="s">
        <v>17</v>
      </c>
      <c r="F302" s="3" t="s">
        <v>18</v>
      </c>
      <c r="G302" s="3" t="s">
        <v>27</v>
      </c>
      <c r="H302" s="4">
        <v>55</v>
      </c>
      <c r="I302" s="5">
        <v>41525</v>
      </c>
      <c r="J302" s="6">
        <v>73248</v>
      </c>
      <c r="K302" s="7">
        <v>0</v>
      </c>
      <c r="L302" s="3" t="s">
        <v>20</v>
      </c>
      <c r="M302" s="3" t="s">
        <v>88</v>
      </c>
      <c r="N302" s="14" t="s">
        <v>30</v>
      </c>
      <c r="O302" t="str">
        <f t="shared" si="24"/>
        <v>Columbus United States</v>
      </c>
      <c r="P302" t="str">
        <f t="shared" si="25"/>
        <v>Quinn Xiong Test Engineer</v>
      </c>
      <c r="Q302">
        <f t="shared" si="26"/>
        <v>-1</v>
      </c>
      <c r="R302">
        <f t="shared" si="27"/>
        <v>3</v>
      </c>
      <c r="S302">
        <f t="shared" si="28"/>
        <v>-1</v>
      </c>
      <c r="T302">
        <f t="shared" si="29"/>
        <v>-1</v>
      </c>
    </row>
    <row r="303" spans="1:20" ht="15" x14ac:dyDescent="0.25">
      <c r="A303" s="8" t="s">
        <v>673</v>
      </c>
      <c r="B303" s="8" t="s">
        <v>674</v>
      </c>
      <c r="C303" s="8" t="s">
        <v>43</v>
      </c>
      <c r="D303" s="8" t="s">
        <v>59</v>
      </c>
      <c r="E303" s="8" t="s">
        <v>25</v>
      </c>
      <c r="F303" s="8" t="s">
        <v>26</v>
      </c>
      <c r="G303" s="8" t="s">
        <v>19</v>
      </c>
      <c r="H303" s="9">
        <v>51</v>
      </c>
      <c r="I303" s="10">
        <v>44113</v>
      </c>
      <c r="J303" s="11">
        <v>91853</v>
      </c>
      <c r="K303" s="12">
        <v>0</v>
      </c>
      <c r="L303" s="8" t="s">
        <v>20</v>
      </c>
      <c r="M303" s="8" t="s">
        <v>37</v>
      </c>
      <c r="N303" s="13" t="s">
        <v>30</v>
      </c>
      <c r="O303" t="str">
        <f t="shared" si="24"/>
        <v>Chicago United States</v>
      </c>
      <c r="P303" t="str">
        <f t="shared" si="25"/>
        <v>Dominic Baker Sr. Analyst</v>
      </c>
      <c r="Q303">
        <f t="shared" si="26"/>
        <v>-1</v>
      </c>
      <c r="R303">
        <f t="shared" si="27"/>
        <v>4</v>
      </c>
      <c r="S303">
        <f t="shared" si="28"/>
        <v>-1</v>
      </c>
      <c r="T303">
        <f t="shared" si="29"/>
        <v>-1</v>
      </c>
    </row>
    <row r="304" spans="1:20" ht="15" x14ac:dyDescent="0.25">
      <c r="A304" s="3" t="s">
        <v>675</v>
      </c>
      <c r="B304" s="3" t="s">
        <v>676</v>
      </c>
      <c r="C304" s="3" t="s">
        <v>33</v>
      </c>
      <c r="D304" s="3" t="s">
        <v>34</v>
      </c>
      <c r="E304" s="3" t="s">
        <v>35</v>
      </c>
      <c r="F304" s="3" t="s">
        <v>26</v>
      </c>
      <c r="G304" s="3" t="s">
        <v>36</v>
      </c>
      <c r="H304" s="4">
        <v>25</v>
      </c>
      <c r="I304" s="5">
        <v>43844</v>
      </c>
      <c r="J304" s="6">
        <v>168014</v>
      </c>
      <c r="K304" s="7">
        <v>0.27</v>
      </c>
      <c r="L304" s="3" t="s">
        <v>20</v>
      </c>
      <c r="M304" s="3" t="s">
        <v>37</v>
      </c>
      <c r="N304" s="5">
        <v>44404</v>
      </c>
      <c r="O304" t="str">
        <f t="shared" si="24"/>
        <v>Chicago United States</v>
      </c>
      <c r="P304" t="str">
        <f t="shared" si="25"/>
        <v>Adam Nelson Director</v>
      </c>
      <c r="Q304">
        <f t="shared" si="26"/>
        <v>2021</v>
      </c>
      <c r="R304">
        <f t="shared" si="27"/>
        <v>1</v>
      </c>
      <c r="S304">
        <f t="shared" si="28"/>
        <v>560</v>
      </c>
      <c r="T304">
        <f t="shared" si="29"/>
        <v>401</v>
      </c>
    </row>
    <row r="305" spans="1:20" ht="15" x14ac:dyDescent="0.25">
      <c r="A305" s="8" t="s">
        <v>677</v>
      </c>
      <c r="B305" s="8" t="s">
        <v>678</v>
      </c>
      <c r="C305" s="8" t="s">
        <v>277</v>
      </c>
      <c r="D305" s="8" t="s">
        <v>69</v>
      </c>
      <c r="E305" s="8" t="s">
        <v>49</v>
      </c>
      <c r="F305" s="8" t="s">
        <v>18</v>
      </c>
      <c r="G305" s="8" t="s">
        <v>36</v>
      </c>
      <c r="H305" s="9">
        <v>37</v>
      </c>
      <c r="I305" s="10">
        <v>42995</v>
      </c>
      <c r="J305" s="11">
        <v>70770</v>
      </c>
      <c r="K305" s="12">
        <v>0</v>
      </c>
      <c r="L305" s="8" t="s">
        <v>20</v>
      </c>
      <c r="M305" s="8" t="s">
        <v>56</v>
      </c>
      <c r="N305" s="13" t="s">
        <v>30</v>
      </c>
      <c r="O305" t="str">
        <f t="shared" si="24"/>
        <v>Miami United States</v>
      </c>
      <c r="P305" t="str">
        <f t="shared" si="25"/>
        <v>Autumn Reed Development Engineer</v>
      </c>
      <c r="Q305">
        <f t="shared" si="26"/>
        <v>-1</v>
      </c>
      <c r="R305">
        <f t="shared" si="27"/>
        <v>3</v>
      </c>
      <c r="S305">
        <f t="shared" si="28"/>
        <v>-1</v>
      </c>
      <c r="T305">
        <f t="shared" si="29"/>
        <v>-1</v>
      </c>
    </row>
    <row r="306" spans="1:20" ht="15" x14ac:dyDescent="0.25">
      <c r="A306" s="3" t="s">
        <v>679</v>
      </c>
      <c r="B306" s="3" t="s">
        <v>680</v>
      </c>
      <c r="C306" s="3" t="s">
        <v>164</v>
      </c>
      <c r="D306" s="3" t="s">
        <v>65</v>
      </c>
      <c r="E306" s="3" t="s">
        <v>49</v>
      </c>
      <c r="F306" s="3" t="s">
        <v>26</v>
      </c>
      <c r="G306" s="3" t="s">
        <v>36</v>
      </c>
      <c r="H306" s="4">
        <v>62</v>
      </c>
      <c r="I306" s="5">
        <v>38271</v>
      </c>
      <c r="J306" s="6">
        <v>50825</v>
      </c>
      <c r="K306" s="7">
        <v>0</v>
      </c>
      <c r="L306" s="3" t="s">
        <v>20</v>
      </c>
      <c r="M306" s="3" t="s">
        <v>21</v>
      </c>
      <c r="N306" s="14" t="s">
        <v>30</v>
      </c>
      <c r="O306" t="str">
        <f t="shared" si="24"/>
        <v>Seattle United States</v>
      </c>
      <c r="P306" t="str">
        <f t="shared" si="25"/>
        <v>Robert Edwards HRIS Analyst</v>
      </c>
      <c r="Q306">
        <f t="shared" si="26"/>
        <v>-1</v>
      </c>
      <c r="R306">
        <f t="shared" si="27"/>
        <v>4</v>
      </c>
      <c r="S306">
        <f t="shared" si="28"/>
        <v>-1</v>
      </c>
      <c r="T306">
        <f t="shared" si="29"/>
        <v>-1</v>
      </c>
    </row>
    <row r="307" spans="1:20" ht="15" x14ac:dyDescent="0.25">
      <c r="A307" s="8" t="s">
        <v>681</v>
      </c>
      <c r="B307" s="8" t="s">
        <v>682</v>
      </c>
      <c r="C307" s="8" t="s">
        <v>15</v>
      </c>
      <c r="D307" s="8" t="s">
        <v>34</v>
      </c>
      <c r="E307" s="8" t="s">
        <v>17</v>
      </c>
      <c r="F307" s="8" t="s">
        <v>26</v>
      </c>
      <c r="G307" s="8" t="s">
        <v>85</v>
      </c>
      <c r="H307" s="9">
        <v>31</v>
      </c>
      <c r="I307" s="10">
        <v>42266</v>
      </c>
      <c r="J307" s="11">
        <v>145846</v>
      </c>
      <c r="K307" s="12">
        <v>0.15</v>
      </c>
      <c r="L307" s="8" t="s">
        <v>93</v>
      </c>
      <c r="M307" s="8" t="s">
        <v>94</v>
      </c>
      <c r="N307" s="13" t="s">
        <v>30</v>
      </c>
      <c r="O307" t="str">
        <f t="shared" si="24"/>
        <v>Manaus Brazil</v>
      </c>
      <c r="P307" t="str">
        <f t="shared" si="25"/>
        <v>Roman Martinez Sr. Manger</v>
      </c>
      <c r="Q307">
        <f t="shared" si="26"/>
        <v>-1</v>
      </c>
      <c r="R307">
        <f t="shared" si="27"/>
        <v>3</v>
      </c>
      <c r="S307">
        <f t="shared" si="28"/>
        <v>-1</v>
      </c>
      <c r="T307">
        <f t="shared" si="29"/>
        <v>-1</v>
      </c>
    </row>
    <row r="308" spans="1:20" ht="15" x14ac:dyDescent="0.25">
      <c r="A308" s="3" t="s">
        <v>683</v>
      </c>
      <c r="B308" s="3" t="s">
        <v>684</v>
      </c>
      <c r="C308" s="3" t="s">
        <v>15</v>
      </c>
      <c r="D308" s="3" t="s">
        <v>65</v>
      </c>
      <c r="E308" s="3" t="s">
        <v>17</v>
      </c>
      <c r="F308" s="3" t="s">
        <v>18</v>
      </c>
      <c r="G308" s="3" t="s">
        <v>27</v>
      </c>
      <c r="H308" s="4">
        <v>64</v>
      </c>
      <c r="I308" s="5">
        <v>37962</v>
      </c>
      <c r="J308" s="6">
        <v>125807</v>
      </c>
      <c r="K308" s="7">
        <v>0.15</v>
      </c>
      <c r="L308" s="3" t="s">
        <v>20</v>
      </c>
      <c r="M308" s="3" t="s">
        <v>37</v>
      </c>
      <c r="N308" s="14" t="s">
        <v>30</v>
      </c>
      <c r="O308" t="str">
        <f t="shared" si="24"/>
        <v>Chicago United States</v>
      </c>
      <c r="P308" t="str">
        <f t="shared" si="25"/>
        <v>Eleanor Li Sr. Manger</v>
      </c>
      <c r="Q308">
        <f t="shared" si="26"/>
        <v>-1</v>
      </c>
      <c r="R308">
        <f t="shared" si="27"/>
        <v>4</v>
      </c>
      <c r="S308">
        <f t="shared" si="28"/>
        <v>-1</v>
      </c>
      <c r="T308">
        <f t="shared" si="29"/>
        <v>-1</v>
      </c>
    </row>
    <row r="309" spans="1:20" ht="15" x14ac:dyDescent="0.25">
      <c r="A309" s="8" t="s">
        <v>685</v>
      </c>
      <c r="B309" s="8" t="s">
        <v>686</v>
      </c>
      <c r="C309" s="8" t="s">
        <v>55</v>
      </c>
      <c r="D309" s="8" t="s">
        <v>48</v>
      </c>
      <c r="E309" s="8" t="s">
        <v>35</v>
      </c>
      <c r="F309" s="8" t="s">
        <v>26</v>
      </c>
      <c r="G309" s="8" t="s">
        <v>27</v>
      </c>
      <c r="H309" s="9">
        <v>25</v>
      </c>
      <c r="I309" s="10">
        <v>44405</v>
      </c>
      <c r="J309" s="11">
        <v>46845</v>
      </c>
      <c r="K309" s="12">
        <v>0</v>
      </c>
      <c r="L309" s="8" t="s">
        <v>20</v>
      </c>
      <c r="M309" s="8" t="s">
        <v>56</v>
      </c>
      <c r="N309" s="13" t="s">
        <v>30</v>
      </c>
      <c r="O309" t="str">
        <f t="shared" si="24"/>
        <v>Miami United States</v>
      </c>
      <c r="P309" t="str">
        <f t="shared" si="25"/>
        <v>Connor Vang Analyst</v>
      </c>
      <c r="Q309">
        <f t="shared" si="26"/>
        <v>-1</v>
      </c>
      <c r="R309">
        <f t="shared" si="27"/>
        <v>3</v>
      </c>
      <c r="S309">
        <f t="shared" si="28"/>
        <v>-1</v>
      </c>
      <c r="T309">
        <f t="shared" si="29"/>
        <v>-1</v>
      </c>
    </row>
    <row r="310" spans="1:20" ht="15" x14ac:dyDescent="0.25">
      <c r="A310" s="3" t="s">
        <v>687</v>
      </c>
      <c r="B310" s="3" t="s">
        <v>688</v>
      </c>
      <c r="C310" s="3" t="s">
        <v>15</v>
      </c>
      <c r="D310" s="3" t="s">
        <v>80</v>
      </c>
      <c r="E310" s="3" t="s">
        <v>49</v>
      </c>
      <c r="F310" s="3" t="s">
        <v>18</v>
      </c>
      <c r="G310" s="3" t="s">
        <v>27</v>
      </c>
      <c r="H310" s="4">
        <v>59</v>
      </c>
      <c r="I310" s="5">
        <v>39689</v>
      </c>
      <c r="J310" s="6">
        <v>157969</v>
      </c>
      <c r="K310" s="7">
        <v>0.1</v>
      </c>
      <c r="L310" s="3" t="s">
        <v>28</v>
      </c>
      <c r="M310" s="3" t="s">
        <v>29</v>
      </c>
      <c r="N310" s="14" t="s">
        <v>30</v>
      </c>
      <c r="O310" t="str">
        <f t="shared" si="24"/>
        <v>Chongqing China</v>
      </c>
      <c r="P310" t="str">
        <f t="shared" si="25"/>
        <v>Ellie Chung Sr. Manger</v>
      </c>
      <c r="Q310">
        <f t="shared" si="26"/>
        <v>-1</v>
      </c>
      <c r="R310">
        <f t="shared" si="27"/>
        <v>3</v>
      </c>
      <c r="S310">
        <f t="shared" si="28"/>
        <v>-1</v>
      </c>
      <c r="T310">
        <f t="shared" si="29"/>
        <v>-1</v>
      </c>
    </row>
    <row r="311" spans="1:20" ht="15" x14ac:dyDescent="0.25">
      <c r="A311" s="8" t="s">
        <v>689</v>
      </c>
      <c r="B311" s="8" t="s">
        <v>690</v>
      </c>
      <c r="C311" s="8" t="s">
        <v>372</v>
      </c>
      <c r="D311" s="8" t="s">
        <v>16</v>
      </c>
      <c r="E311" s="8" t="s">
        <v>49</v>
      </c>
      <c r="F311" s="8" t="s">
        <v>18</v>
      </c>
      <c r="G311" s="8" t="s">
        <v>36</v>
      </c>
      <c r="H311" s="9">
        <v>40</v>
      </c>
      <c r="I311" s="10">
        <v>40522</v>
      </c>
      <c r="J311" s="11">
        <v>97807</v>
      </c>
      <c r="K311" s="12">
        <v>0</v>
      </c>
      <c r="L311" s="8" t="s">
        <v>20</v>
      </c>
      <c r="M311" s="8" t="s">
        <v>37</v>
      </c>
      <c r="N311" s="13" t="s">
        <v>30</v>
      </c>
      <c r="O311" t="str">
        <f t="shared" si="24"/>
        <v>Chicago United States</v>
      </c>
      <c r="P311" t="str">
        <f t="shared" si="25"/>
        <v>Violet Hall Solutions Architect</v>
      </c>
      <c r="Q311">
        <f t="shared" si="26"/>
        <v>-1</v>
      </c>
      <c r="R311">
        <f t="shared" si="27"/>
        <v>4</v>
      </c>
      <c r="S311">
        <f t="shared" si="28"/>
        <v>-1</v>
      </c>
      <c r="T311">
        <f t="shared" si="29"/>
        <v>-1</v>
      </c>
    </row>
    <row r="312" spans="1:20" ht="15" x14ac:dyDescent="0.25">
      <c r="A312" s="3" t="s">
        <v>691</v>
      </c>
      <c r="B312" s="3" t="s">
        <v>692</v>
      </c>
      <c r="C312" s="3" t="s">
        <v>164</v>
      </c>
      <c r="D312" s="3" t="s">
        <v>65</v>
      </c>
      <c r="E312" s="3" t="s">
        <v>25</v>
      </c>
      <c r="F312" s="3" t="s">
        <v>26</v>
      </c>
      <c r="G312" s="3" t="s">
        <v>85</v>
      </c>
      <c r="H312" s="4">
        <v>31</v>
      </c>
      <c r="I312" s="5">
        <v>42347</v>
      </c>
      <c r="J312" s="6">
        <v>73854</v>
      </c>
      <c r="K312" s="7">
        <v>0</v>
      </c>
      <c r="L312" s="3" t="s">
        <v>20</v>
      </c>
      <c r="M312" s="3" t="s">
        <v>21</v>
      </c>
      <c r="N312" s="14" t="s">
        <v>30</v>
      </c>
      <c r="O312" t="str">
        <f t="shared" si="24"/>
        <v>Seattle United States</v>
      </c>
      <c r="P312" t="str">
        <f t="shared" si="25"/>
        <v>Dylan Padilla HRIS Analyst</v>
      </c>
      <c r="Q312">
        <f t="shared" si="26"/>
        <v>-1</v>
      </c>
      <c r="R312">
        <f t="shared" si="27"/>
        <v>4</v>
      </c>
      <c r="S312">
        <f t="shared" si="28"/>
        <v>-1</v>
      </c>
      <c r="T312">
        <f t="shared" si="29"/>
        <v>-1</v>
      </c>
    </row>
    <row r="313" spans="1:20" ht="15" x14ac:dyDescent="0.25">
      <c r="A313" s="8" t="s">
        <v>693</v>
      </c>
      <c r="B313" s="8" t="s">
        <v>694</v>
      </c>
      <c r="C313" s="8" t="s">
        <v>15</v>
      </c>
      <c r="D313" s="8" t="s">
        <v>59</v>
      </c>
      <c r="E313" s="8" t="s">
        <v>25</v>
      </c>
      <c r="F313" s="8" t="s">
        <v>26</v>
      </c>
      <c r="G313" s="8" t="s">
        <v>27</v>
      </c>
      <c r="H313" s="9">
        <v>45</v>
      </c>
      <c r="I313" s="10">
        <v>39063</v>
      </c>
      <c r="J313" s="11">
        <v>149537</v>
      </c>
      <c r="K313" s="12">
        <v>0.14000000000000001</v>
      </c>
      <c r="L313" s="8" t="s">
        <v>20</v>
      </c>
      <c r="M313" s="8" t="s">
        <v>21</v>
      </c>
      <c r="N313" s="13" t="s">
        <v>30</v>
      </c>
      <c r="O313" t="str">
        <f t="shared" si="24"/>
        <v>Seattle United States</v>
      </c>
      <c r="P313" t="str">
        <f t="shared" si="25"/>
        <v>Nathan Pham Sr. Manger</v>
      </c>
      <c r="Q313">
        <f t="shared" si="26"/>
        <v>-1</v>
      </c>
      <c r="R313">
        <f t="shared" si="27"/>
        <v>4</v>
      </c>
      <c r="S313">
        <f t="shared" si="28"/>
        <v>-1</v>
      </c>
      <c r="T313">
        <f t="shared" si="29"/>
        <v>-1</v>
      </c>
    </row>
    <row r="314" spans="1:20" ht="15" x14ac:dyDescent="0.25">
      <c r="A314" s="3" t="s">
        <v>695</v>
      </c>
      <c r="B314" s="3" t="s">
        <v>696</v>
      </c>
      <c r="C314" s="3" t="s">
        <v>15</v>
      </c>
      <c r="D314" s="3" t="s">
        <v>48</v>
      </c>
      <c r="E314" s="3" t="s">
        <v>25</v>
      </c>
      <c r="F314" s="3" t="s">
        <v>18</v>
      </c>
      <c r="G314" s="3" t="s">
        <v>36</v>
      </c>
      <c r="H314" s="4">
        <v>49</v>
      </c>
      <c r="I314" s="5">
        <v>41379</v>
      </c>
      <c r="J314" s="6">
        <v>128303</v>
      </c>
      <c r="K314" s="7">
        <v>0.15</v>
      </c>
      <c r="L314" s="3" t="s">
        <v>20</v>
      </c>
      <c r="M314" s="3" t="s">
        <v>44</v>
      </c>
      <c r="N314" s="14" t="s">
        <v>30</v>
      </c>
      <c r="O314" t="str">
        <f t="shared" si="24"/>
        <v>Phoenix United States</v>
      </c>
      <c r="P314" t="str">
        <f t="shared" si="25"/>
        <v>Ayla Brown Sr. Manger</v>
      </c>
      <c r="Q314">
        <f t="shared" si="26"/>
        <v>-1</v>
      </c>
      <c r="R314">
        <f t="shared" si="27"/>
        <v>2</v>
      </c>
      <c r="S314">
        <f t="shared" si="28"/>
        <v>-1</v>
      </c>
      <c r="T314">
        <f t="shared" si="29"/>
        <v>-1</v>
      </c>
    </row>
    <row r="315" spans="1:20" ht="15" x14ac:dyDescent="0.25">
      <c r="A315" s="8" t="s">
        <v>697</v>
      </c>
      <c r="B315" s="8" t="s">
        <v>698</v>
      </c>
      <c r="C315" s="8" t="s">
        <v>248</v>
      </c>
      <c r="D315" s="8" t="s">
        <v>16</v>
      </c>
      <c r="E315" s="8" t="s">
        <v>35</v>
      </c>
      <c r="F315" s="8" t="s">
        <v>26</v>
      </c>
      <c r="G315" s="8" t="s">
        <v>19</v>
      </c>
      <c r="H315" s="9">
        <v>46</v>
      </c>
      <c r="I315" s="10">
        <v>38513</v>
      </c>
      <c r="J315" s="11">
        <v>67374</v>
      </c>
      <c r="K315" s="12">
        <v>0</v>
      </c>
      <c r="L315" s="8" t="s">
        <v>20</v>
      </c>
      <c r="M315" s="8" t="s">
        <v>60</v>
      </c>
      <c r="N315" s="13" t="s">
        <v>30</v>
      </c>
      <c r="O315" t="str">
        <f t="shared" si="24"/>
        <v>Austin United States</v>
      </c>
      <c r="P315" t="str">
        <f t="shared" si="25"/>
        <v>Isaac Mitchell Network Architect</v>
      </c>
      <c r="Q315">
        <f t="shared" si="26"/>
        <v>-1</v>
      </c>
      <c r="R315">
        <f t="shared" si="27"/>
        <v>2</v>
      </c>
      <c r="S315">
        <f t="shared" si="28"/>
        <v>-1</v>
      </c>
      <c r="T315">
        <f t="shared" si="29"/>
        <v>-1</v>
      </c>
    </row>
    <row r="316" spans="1:20" ht="15" x14ac:dyDescent="0.25">
      <c r="A316" s="3" t="s">
        <v>699</v>
      </c>
      <c r="B316" s="3" t="s">
        <v>700</v>
      </c>
      <c r="C316" s="3" t="s">
        <v>52</v>
      </c>
      <c r="D316" s="3" t="s">
        <v>65</v>
      </c>
      <c r="E316" s="3" t="s">
        <v>49</v>
      </c>
      <c r="F316" s="3" t="s">
        <v>26</v>
      </c>
      <c r="G316" s="3" t="s">
        <v>85</v>
      </c>
      <c r="H316" s="4">
        <v>46</v>
      </c>
      <c r="I316" s="5">
        <v>40810</v>
      </c>
      <c r="J316" s="6">
        <v>102167</v>
      </c>
      <c r="K316" s="7">
        <v>0.06</v>
      </c>
      <c r="L316" s="3" t="s">
        <v>93</v>
      </c>
      <c r="M316" s="3" t="s">
        <v>99</v>
      </c>
      <c r="N316" s="14" t="s">
        <v>30</v>
      </c>
      <c r="O316" t="str">
        <f t="shared" si="24"/>
        <v>Rio de Janerio Brazil</v>
      </c>
      <c r="P316" t="str">
        <f t="shared" si="25"/>
        <v>Jayden Jimenez Manager</v>
      </c>
      <c r="Q316">
        <f t="shared" si="26"/>
        <v>-1</v>
      </c>
      <c r="R316">
        <f t="shared" si="27"/>
        <v>3</v>
      </c>
      <c r="S316">
        <f t="shared" si="28"/>
        <v>-1</v>
      </c>
      <c r="T316">
        <f t="shared" si="29"/>
        <v>-1</v>
      </c>
    </row>
    <row r="317" spans="1:20" ht="15" x14ac:dyDescent="0.25">
      <c r="A317" s="8" t="s">
        <v>701</v>
      </c>
      <c r="B317" s="8" t="s">
        <v>702</v>
      </c>
      <c r="C317" s="8" t="s">
        <v>15</v>
      </c>
      <c r="D317" s="8" t="s">
        <v>48</v>
      </c>
      <c r="E317" s="8" t="s">
        <v>25</v>
      </c>
      <c r="F317" s="8" t="s">
        <v>26</v>
      </c>
      <c r="G317" s="8" t="s">
        <v>27</v>
      </c>
      <c r="H317" s="9">
        <v>45</v>
      </c>
      <c r="I317" s="10">
        <v>39332</v>
      </c>
      <c r="J317" s="11">
        <v>151027</v>
      </c>
      <c r="K317" s="12">
        <v>0.1</v>
      </c>
      <c r="L317" s="8" t="s">
        <v>28</v>
      </c>
      <c r="M317" s="8" t="s">
        <v>74</v>
      </c>
      <c r="N317" s="13" t="s">
        <v>30</v>
      </c>
      <c r="O317" t="str">
        <f t="shared" si="24"/>
        <v>Shanghai China</v>
      </c>
      <c r="P317" t="str">
        <f t="shared" si="25"/>
        <v>Jaxon Tran Sr. Manger</v>
      </c>
      <c r="Q317">
        <f t="shared" si="26"/>
        <v>-1</v>
      </c>
      <c r="R317">
        <f t="shared" si="27"/>
        <v>3</v>
      </c>
      <c r="S317">
        <f t="shared" si="28"/>
        <v>-1</v>
      </c>
      <c r="T317">
        <f t="shared" si="29"/>
        <v>-1</v>
      </c>
    </row>
    <row r="318" spans="1:20" ht="15" x14ac:dyDescent="0.25">
      <c r="A318" s="3" t="s">
        <v>703</v>
      </c>
      <c r="B318" s="3" t="s">
        <v>704</v>
      </c>
      <c r="C318" s="3" t="s">
        <v>52</v>
      </c>
      <c r="D318" s="3" t="s">
        <v>59</v>
      </c>
      <c r="E318" s="3" t="s">
        <v>35</v>
      </c>
      <c r="F318" s="3" t="s">
        <v>26</v>
      </c>
      <c r="G318" s="3" t="s">
        <v>27</v>
      </c>
      <c r="H318" s="4">
        <v>40</v>
      </c>
      <c r="I318" s="5">
        <v>43147</v>
      </c>
      <c r="J318" s="6">
        <v>120905</v>
      </c>
      <c r="K318" s="7">
        <v>0.05</v>
      </c>
      <c r="L318" s="3" t="s">
        <v>20</v>
      </c>
      <c r="M318" s="3" t="s">
        <v>21</v>
      </c>
      <c r="N318" s="14" t="s">
        <v>30</v>
      </c>
      <c r="O318" t="str">
        <f t="shared" si="24"/>
        <v>Seattle United States</v>
      </c>
      <c r="P318" t="str">
        <f t="shared" si="25"/>
        <v>Connor Fong Manager</v>
      </c>
      <c r="Q318">
        <f t="shared" si="26"/>
        <v>-1</v>
      </c>
      <c r="R318">
        <f t="shared" si="27"/>
        <v>1</v>
      </c>
      <c r="S318">
        <f t="shared" si="28"/>
        <v>-1</v>
      </c>
      <c r="T318">
        <f t="shared" si="29"/>
        <v>-1</v>
      </c>
    </row>
    <row r="319" spans="1:20" ht="15" x14ac:dyDescent="0.25">
      <c r="A319" s="8" t="s">
        <v>705</v>
      </c>
      <c r="B319" s="8" t="s">
        <v>706</v>
      </c>
      <c r="C319" s="8" t="s">
        <v>79</v>
      </c>
      <c r="D319" s="8" t="s">
        <v>34</v>
      </c>
      <c r="E319" s="8" t="s">
        <v>25</v>
      </c>
      <c r="F319" s="8" t="s">
        <v>18</v>
      </c>
      <c r="G319" s="8" t="s">
        <v>36</v>
      </c>
      <c r="H319" s="9">
        <v>48</v>
      </c>
      <c r="I319" s="10">
        <v>43253</v>
      </c>
      <c r="J319" s="11">
        <v>231567</v>
      </c>
      <c r="K319" s="12">
        <v>0.36</v>
      </c>
      <c r="L319" s="8" t="s">
        <v>20</v>
      </c>
      <c r="M319" s="8" t="s">
        <v>21</v>
      </c>
      <c r="N319" s="13" t="s">
        <v>30</v>
      </c>
      <c r="O319" t="str">
        <f t="shared" si="24"/>
        <v>Seattle United States</v>
      </c>
      <c r="P319" t="str">
        <f t="shared" si="25"/>
        <v>Emery Mitchell Vice President</v>
      </c>
      <c r="Q319">
        <f t="shared" si="26"/>
        <v>-1</v>
      </c>
      <c r="R319">
        <f t="shared" si="27"/>
        <v>2</v>
      </c>
      <c r="S319">
        <f t="shared" si="28"/>
        <v>-1</v>
      </c>
      <c r="T319">
        <f t="shared" si="29"/>
        <v>-1</v>
      </c>
    </row>
    <row r="320" spans="1:20" ht="15" x14ac:dyDescent="0.25">
      <c r="A320" s="3" t="s">
        <v>412</v>
      </c>
      <c r="B320" s="3" t="s">
        <v>707</v>
      </c>
      <c r="C320" s="3" t="s">
        <v>79</v>
      </c>
      <c r="D320" s="3" t="s">
        <v>16</v>
      </c>
      <c r="E320" s="3" t="s">
        <v>17</v>
      </c>
      <c r="F320" s="3" t="s">
        <v>26</v>
      </c>
      <c r="G320" s="3" t="s">
        <v>27</v>
      </c>
      <c r="H320" s="4">
        <v>31</v>
      </c>
      <c r="I320" s="5">
        <v>42197</v>
      </c>
      <c r="J320" s="6">
        <v>215388</v>
      </c>
      <c r="K320" s="7">
        <v>0.33</v>
      </c>
      <c r="L320" s="3" t="s">
        <v>20</v>
      </c>
      <c r="M320" s="3" t="s">
        <v>56</v>
      </c>
      <c r="N320" s="14" t="s">
        <v>30</v>
      </c>
      <c r="O320" t="str">
        <f t="shared" si="24"/>
        <v>Miami United States</v>
      </c>
      <c r="P320" t="str">
        <f t="shared" si="25"/>
        <v>Landon Luu Vice President</v>
      </c>
      <c r="Q320">
        <f t="shared" si="26"/>
        <v>-1</v>
      </c>
      <c r="R320">
        <f t="shared" si="27"/>
        <v>3</v>
      </c>
      <c r="S320">
        <f t="shared" si="28"/>
        <v>-1</v>
      </c>
      <c r="T320">
        <f t="shared" si="29"/>
        <v>-1</v>
      </c>
    </row>
    <row r="321" spans="1:20" ht="15" x14ac:dyDescent="0.25">
      <c r="A321" s="8" t="s">
        <v>708</v>
      </c>
      <c r="B321" s="8" t="s">
        <v>709</v>
      </c>
      <c r="C321" s="8" t="s">
        <v>15</v>
      </c>
      <c r="D321" s="8" t="s">
        <v>48</v>
      </c>
      <c r="E321" s="8" t="s">
        <v>35</v>
      </c>
      <c r="F321" s="8" t="s">
        <v>18</v>
      </c>
      <c r="G321" s="8" t="s">
        <v>27</v>
      </c>
      <c r="H321" s="9">
        <v>30</v>
      </c>
      <c r="I321" s="10">
        <v>42168</v>
      </c>
      <c r="J321" s="11">
        <v>127972</v>
      </c>
      <c r="K321" s="12">
        <v>0.11</v>
      </c>
      <c r="L321" s="8" t="s">
        <v>20</v>
      </c>
      <c r="M321" s="8" t="s">
        <v>21</v>
      </c>
      <c r="N321" s="13" t="s">
        <v>30</v>
      </c>
      <c r="O321" t="str">
        <f t="shared" si="24"/>
        <v>Seattle United States</v>
      </c>
      <c r="P321" t="str">
        <f t="shared" si="25"/>
        <v>Sophia Ahmed Sr. Manger</v>
      </c>
      <c r="Q321">
        <f t="shared" si="26"/>
        <v>-1</v>
      </c>
      <c r="R321">
        <f t="shared" si="27"/>
        <v>2</v>
      </c>
      <c r="S321">
        <f t="shared" si="28"/>
        <v>-1</v>
      </c>
      <c r="T321">
        <f t="shared" si="29"/>
        <v>-1</v>
      </c>
    </row>
    <row r="322" spans="1:20" ht="15" x14ac:dyDescent="0.25">
      <c r="A322" s="3" t="s">
        <v>710</v>
      </c>
      <c r="B322" s="3" t="s">
        <v>711</v>
      </c>
      <c r="C322" s="3" t="s">
        <v>181</v>
      </c>
      <c r="D322" s="3" t="s">
        <v>69</v>
      </c>
      <c r="E322" s="3" t="s">
        <v>49</v>
      </c>
      <c r="F322" s="3" t="s">
        <v>18</v>
      </c>
      <c r="G322" s="3" t="s">
        <v>27</v>
      </c>
      <c r="H322" s="4">
        <v>55</v>
      </c>
      <c r="I322" s="5">
        <v>34915</v>
      </c>
      <c r="J322" s="6">
        <v>80701</v>
      </c>
      <c r="K322" s="7">
        <v>0</v>
      </c>
      <c r="L322" s="3" t="s">
        <v>20</v>
      </c>
      <c r="M322" s="3" t="s">
        <v>37</v>
      </c>
      <c r="N322" s="5">
        <v>38456</v>
      </c>
      <c r="O322" t="str">
        <f t="shared" si="24"/>
        <v>Chicago United States</v>
      </c>
      <c r="P322" t="str">
        <f t="shared" si="25"/>
        <v>Sofia Dinh Operations Engineer</v>
      </c>
      <c r="Q322">
        <f t="shared" si="26"/>
        <v>2005</v>
      </c>
      <c r="R322">
        <f t="shared" si="27"/>
        <v>3</v>
      </c>
      <c r="S322">
        <f t="shared" si="28"/>
        <v>3541</v>
      </c>
      <c r="T322">
        <f t="shared" si="29"/>
        <v>2530</v>
      </c>
    </row>
    <row r="323" spans="1:20" ht="15" x14ac:dyDescent="0.25">
      <c r="A323" s="8" t="s">
        <v>712</v>
      </c>
      <c r="B323" s="8" t="s">
        <v>713</v>
      </c>
      <c r="C323" s="8" t="s">
        <v>52</v>
      </c>
      <c r="D323" s="8" t="s">
        <v>80</v>
      </c>
      <c r="E323" s="8" t="s">
        <v>49</v>
      </c>
      <c r="F323" s="8" t="s">
        <v>26</v>
      </c>
      <c r="G323" s="8" t="s">
        <v>27</v>
      </c>
      <c r="H323" s="9">
        <v>28</v>
      </c>
      <c r="I323" s="10">
        <v>43863</v>
      </c>
      <c r="J323" s="11">
        <v>115417</v>
      </c>
      <c r="K323" s="12">
        <v>0.06</v>
      </c>
      <c r="L323" s="8" t="s">
        <v>28</v>
      </c>
      <c r="M323" s="8" t="s">
        <v>74</v>
      </c>
      <c r="N323" s="13" t="s">
        <v>30</v>
      </c>
      <c r="O323" t="str">
        <f t="shared" ref="O323:O386" si="30">CONCATENATE(M323," ",L323)</f>
        <v>Shanghai China</v>
      </c>
      <c r="P323" t="str">
        <f t="shared" ref="P323:P386" si="31">CONCATENATE(B323," ",C323)</f>
        <v>Jonathan Patel Manager</v>
      </c>
      <c r="Q323">
        <f t="shared" ref="Q323:Q386" si="32">IF(N323="",-1,YEAR(N323))</f>
        <v>-1</v>
      </c>
      <c r="R323">
        <f t="shared" ref="R323:R386" si="33">ROUNDUP(MONTH(I323)/3,0)</f>
        <v>1</v>
      </c>
      <c r="S323">
        <f t="shared" ref="S323:S386" si="34">IF(Q323=-1,-1,N323-I323)</f>
        <v>-1</v>
      </c>
      <c r="T323">
        <f t="shared" ref="T323:T386" si="35">IF(N323="",-1,NETWORKDAYS(I323,N323))</f>
        <v>-1</v>
      </c>
    </row>
    <row r="324" spans="1:20" ht="15" x14ac:dyDescent="0.25">
      <c r="A324" s="3" t="s">
        <v>345</v>
      </c>
      <c r="B324" s="3" t="s">
        <v>714</v>
      </c>
      <c r="C324" s="3" t="s">
        <v>108</v>
      </c>
      <c r="D324" s="3" t="s">
        <v>69</v>
      </c>
      <c r="E324" s="3" t="s">
        <v>49</v>
      </c>
      <c r="F324" s="3" t="s">
        <v>18</v>
      </c>
      <c r="G324" s="3" t="s">
        <v>36</v>
      </c>
      <c r="H324" s="4">
        <v>45</v>
      </c>
      <c r="I324" s="5">
        <v>43635</v>
      </c>
      <c r="J324" s="6">
        <v>88045</v>
      </c>
      <c r="K324" s="7">
        <v>0</v>
      </c>
      <c r="L324" s="3" t="s">
        <v>20</v>
      </c>
      <c r="M324" s="3" t="s">
        <v>37</v>
      </c>
      <c r="N324" s="14" t="s">
        <v>30</v>
      </c>
      <c r="O324" t="str">
        <f t="shared" si="30"/>
        <v>Chicago United States</v>
      </c>
      <c r="P324" t="str">
        <f t="shared" si="31"/>
        <v>Piper Patterson Quality Engineer</v>
      </c>
      <c r="Q324">
        <f t="shared" si="32"/>
        <v>-1</v>
      </c>
      <c r="R324">
        <f t="shared" si="33"/>
        <v>2</v>
      </c>
      <c r="S324">
        <f t="shared" si="34"/>
        <v>-1</v>
      </c>
      <c r="T324">
        <f t="shared" si="35"/>
        <v>-1</v>
      </c>
    </row>
    <row r="325" spans="1:20" ht="15" x14ac:dyDescent="0.25">
      <c r="A325" s="8" t="s">
        <v>715</v>
      </c>
      <c r="B325" s="8" t="s">
        <v>716</v>
      </c>
      <c r="C325" s="8" t="s">
        <v>40</v>
      </c>
      <c r="D325" s="8" t="s">
        <v>16</v>
      </c>
      <c r="E325" s="8" t="s">
        <v>35</v>
      </c>
      <c r="F325" s="8" t="s">
        <v>18</v>
      </c>
      <c r="G325" s="8" t="s">
        <v>19</v>
      </c>
      <c r="H325" s="9">
        <v>45</v>
      </c>
      <c r="I325" s="10">
        <v>43185</v>
      </c>
      <c r="J325" s="11">
        <v>86478</v>
      </c>
      <c r="K325" s="12">
        <v>0.06</v>
      </c>
      <c r="L325" s="8" t="s">
        <v>20</v>
      </c>
      <c r="M325" s="8" t="s">
        <v>60</v>
      </c>
      <c r="N325" s="13" t="s">
        <v>30</v>
      </c>
      <c r="O325" t="str">
        <f t="shared" si="30"/>
        <v>Austin United States</v>
      </c>
      <c r="P325" t="str">
        <f t="shared" si="31"/>
        <v>Cora Evans Computer Systems Manager</v>
      </c>
      <c r="Q325">
        <f t="shared" si="32"/>
        <v>-1</v>
      </c>
      <c r="R325">
        <f t="shared" si="33"/>
        <v>1</v>
      </c>
      <c r="S325">
        <f t="shared" si="34"/>
        <v>-1</v>
      </c>
      <c r="T325">
        <f t="shared" si="35"/>
        <v>-1</v>
      </c>
    </row>
    <row r="326" spans="1:20" ht="15" x14ac:dyDescent="0.25">
      <c r="A326" s="3" t="s">
        <v>717</v>
      </c>
      <c r="B326" s="3" t="s">
        <v>718</v>
      </c>
      <c r="C326" s="3" t="s">
        <v>79</v>
      </c>
      <c r="D326" s="3" t="s">
        <v>69</v>
      </c>
      <c r="E326" s="3" t="s">
        <v>25</v>
      </c>
      <c r="F326" s="3" t="s">
        <v>26</v>
      </c>
      <c r="G326" s="3" t="s">
        <v>36</v>
      </c>
      <c r="H326" s="4">
        <v>63</v>
      </c>
      <c r="I326" s="5">
        <v>42387</v>
      </c>
      <c r="J326" s="6">
        <v>180994</v>
      </c>
      <c r="K326" s="7">
        <v>0.39</v>
      </c>
      <c r="L326" s="3" t="s">
        <v>20</v>
      </c>
      <c r="M326" s="3" t="s">
        <v>21</v>
      </c>
      <c r="N326" s="14" t="s">
        <v>30</v>
      </c>
      <c r="O326" t="str">
        <f t="shared" si="30"/>
        <v>Seattle United States</v>
      </c>
      <c r="P326" t="str">
        <f t="shared" si="31"/>
        <v>Cameron Young Vice President</v>
      </c>
      <c r="Q326">
        <f t="shared" si="32"/>
        <v>-1</v>
      </c>
      <c r="R326">
        <f t="shared" si="33"/>
        <v>1</v>
      </c>
      <c r="S326">
        <f t="shared" si="34"/>
        <v>-1</v>
      </c>
      <c r="T326">
        <f t="shared" si="35"/>
        <v>-1</v>
      </c>
    </row>
    <row r="327" spans="1:20" ht="15" x14ac:dyDescent="0.25">
      <c r="A327" s="8" t="s">
        <v>719</v>
      </c>
      <c r="B327" s="8" t="s">
        <v>720</v>
      </c>
      <c r="C327" s="8" t="s">
        <v>124</v>
      </c>
      <c r="D327" s="8" t="s">
        <v>34</v>
      </c>
      <c r="E327" s="8" t="s">
        <v>17</v>
      </c>
      <c r="F327" s="8" t="s">
        <v>18</v>
      </c>
      <c r="G327" s="8" t="s">
        <v>27</v>
      </c>
      <c r="H327" s="9">
        <v>55</v>
      </c>
      <c r="I327" s="10">
        <v>39418</v>
      </c>
      <c r="J327" s="11">
        <v>64494</v>
      </c>
      <c r="K327" s="12">
        <v>0</v>
      </c>
      <c r="L327" s="8" t="s">
        <v>20</v>
      </c>
      <c r="M327" s="8" t="s">
        <v>88</v>
      </c>
      <c r="N327" s="13" t="s">
        <v>30</v>
      </c>
      <c r="O327" t="str">
        <f t="shared" si="30"/>
        <v>Columbus United States</v>
      </c>
      <c r="P327" t="str">
        <f t="shared" si="31"/>
        <v>Melody Ho Analyst II</v>
      </c>
      <c r="Q327">
        <f t="shared" si="32"/>
        <v>-1</v>
      </c>
      <c r="R327">
        <f t="shared" si="33"/>
        <v>4</v>
      </c>
      <c r="S327">
        <f t="shared" si="34"/>
        <v>-1</v>
      </c>
      <c r="T327">
        <f t="shared" si="35"/>
        <v>-1</v>
      </c>
    </row>
    <row r="328" spans="1:20" ht="15" x14ac:dyDescent="0.25">
      <c r="A328" s="3" t="s">
        <v>721</v>
      </c>
      <c r="B328" s="3" t="s">
        <v>722</v>
      </c>
      <c r="C328" s="3" t="s">
        <v>47</v>
      </c>
      <c r="D328" s="3" t="s">
        <v>48</v>
      </c>
      <c r="E328" s="3" t="s">
        <v>25</v>
      </c>
      <c r="F328" s="3" t="s">
        <v>26</v>
      </c>
      <c r="G328" s="3" t="s">
        <v>19</v>
      </c>
      <c r="H328" s="4">
        <v>47</v>
      </c>
      <c r="I328" s="5">
        <v>37550</v>
      </c>
      <c r="J328" s="6">
        <v>70122</v>
      </c>
      <c r="K328" s="7">
        <v>0</v>
      </c>
      <c r="L328" s="3" t="s">
        <v>20</v>
      </c>
      <c r="M328" s="3" t="s">
        <v>88</v>
      </c>
      <c r="N328" s="14" t="s">
        <v>30</v>
      </c>
      <c r="O328" t="str">
        <f t="shared" si="30"/>
        <v>Columbus United States</v>
      </c>
      <c r="P328" t="str">
        <f t="shared" si="31"/>
        <v>Aiden Bryant Account Representative</v>
      </c>
      <c r="Q328">
        <f t="shared" si="32"/>
        <v>-1</v>
      </c>
      <c r="R328">
        <f t="shared" si="33"/>
        <v>4</v>
      </c>
      <c r="S328">
        <f t="shared" si="34"/>
        <v>-1</v>
      </c>
      <c r="T328">
        <f t="shared" si="35"/>
        <v>-1</v>
      </c>
    </row>
    <row r="329" spans="1:20" ht="15" x14ac:dyDescent="0.25">
      <c r="A329" s="8" t="s">
        <v>723</v>
      </c>
      <c r="B329" s="8" t="s">
        <v>724</v>
      </c>
      <c r="C329" s="8" t="s">
        <v>33</v>
      </c>
      <c r="D329" s="8" t="s">
        <v>59</v>
      </c>
      <c r="E329" s="8" t="s">
        <v>25</v>
      </c>
      <c r="F329" s="8" t="s">
        <v>26</v>
      </c>
      <c r="G329" s="8" t="s">
        <v>36</v>
      </c>
      <c r="H329" s="9">
        <v>29</v>
      </c>
      <c r="I329" s="10">
        <v>42785</v>
      </c>
      <c r="J329" s="11">
        <v>181854</v>
      </c>
      <c r="K329" s="12">
        <v>0.28999999999999998</v>
      </c>
      <c r="L329" s="8" t="s">
        <v>20</v>
      </c>
      <c r="M329" s="8" t="s">
        <v>21</v>
      </c>
      <c r="N329" s="10">
        <v>43945</v>
      </c>
      <c r="O329" t="str">
        <f t="shared" si="30"/>
        <v>Seattle United States</v>
      </c>
      <c r="P329" t="str">
        <f t="shared" si="31"/>
        <v>Grayson Walker Director</v>
      </c>
      <c r="Q329">
        <f t="shared" si="32"/>
        <v>2020</v>
      </c>
      <c r="R329">
        <f t="shared" si="33"/>
        <v>1</v>
      </c>
      <c r="S329">
        <f t="shared" si="34"/>
        <v>1160</v>
      </c>
      <c r="T329">
        <f t="shared" si="35"/>
        <v>830</v>
      </c>
    </row>
    <row r="330" spans="1:20" ht="15" x14ac:dyDescent="0.25">
      <c r="A330" s="3" t="s">
        <v>725</v>
      </c>
      <c r="B330" s="3" t="s">
        <v>726</v>
      </c>
      <c r="C330" s="3" t="s">
        <v>184</v>
      </c>
      <c r="D330" s="3" t="s">
        <v>65</v>
      </c>
      <c r="E330" s="3" t="s">
        <v>35</v>
      </c>
      <c r="F330" s="3" t="s">
        <v>18</v>
      </c>
      <c r="G330" s="3" t="s">
        <v>85</v>
      </c>
      <c r="H330" s="4">
        <v>34</v>
      </c>
      <c r="I330" s="5">
        <v>42664</v>
      </c>
      <c r="J330" s="6">
        <v>52811</v>
      </c>
      <c r="K330" s="7">
        <v>0</v>
      </c>
      <c r="L330" s="3" t="s">
        <v>20</v>
      </c>
      <c r="M330" s="3" t="s">
        <v>56</v>
      </c>
      <c r="N330" s="14" t="s">
        <v>30</v>
      </c>
      <c r="O330" t="str">
        <f t="shared" si="30"/>
        <v>Miami United States</v>
      </c>
      <c r="P330" t="str">
        <f t="shared" si="31"/>
        <v>Scarlett Figueroa Business Partner</v>
      </c>
      <c r="Q330">
        <f t="shared" si="32"/>
        <v>-1</v>
      </c>
      <c r="R330">
        <f t="shared" si="33"/>
        <v>4</v>
      </c>
      <c r="S330">
        <f t="shared" si="34"/>
        <v>-1</v>
      </c>
      <c r="T330">
        <f t="shared" si="35"/>
        <v>-1</v>
      </c>
    </row>
    <row r="331" spans="1:20" ht="15" x14ac:dyDescent="0.25">
      <c r="A331" s="8" t="s">
        <v>727</v>
      </c>
      <c r="B331" s="8" t="s">
        <v>728</v>
      </c>
      <c r="C331" s="8" t="s">
        <v>330</v>
      </c>
      <c r="D331" s="8" t="s">
        <v>16</v>
      </c>
      <c r="E331" s="8" t="s">
        <v>17</v>
      </c>
      <c r="F331" s="8" t="s">
        <v>18</v>
      </c>
      <c r="G331" s="8" t="s">
        <v>27</v>
      </c>
      <c r="H331" s="9">
        <v>28</v>
      </c>
      <c r="I331" s="10">
        <v>43763</v>
      </c>
      <c r="J331" s="11">
        <v>50111</v>
      </c>
      <c r="K331" s="12">
        <v>0</v>
      </c>
      <c r="L331" s="8" t="s">
        <v>28</v>
      </c>
      <c r="M331" s="8" t="s">
        <v>134</v>
      </c>
      <c r="N331" s="13" t="s">
        <v>30</v>
      </c>
      <c r="O331" t="str">
        <f t="shared" si="30"/>
        <v>Chengdu China</v>
      </c>
      <c r="P331" t="str">
        <f t="shared" si="31"/>
        <v>Madeline Hoang Systems Analyst</v>
      </c>
      <c r="Q331">
        <f t="shared" si="32"/>
        <v>-1</v>
      </c>
      <c r="R331">
        <f t="shared" si="33"/>
        <v>4</v>
      </c>
      <c r="S331">
        <f t="shared" si="34"/>
        <v>-1</v>
      </c>
      <c r="T331">
        <f t="shared" si="35"/>
        <v>-1</v>
      </c>
    </row>
    <row r="332" spans="1:20" ht="15" x14ac:dyDescent="0.25">
      <c r="A332" s="3" t="s">
        <v>729</v>
      </c>
      <c r="B332" s="3" t="s">
        <v>625</v>
      </c>
      <c r="C332" s="3" t="s">
        <v>485</v>
      </c>
      <c r="D332" s="3" t="s">
        <v>16</v>
      </c>
      <c r="E332" s="3" t="s">
        <v>25</v>
      </c>
      <c r="F332" s="3" t="s">
        <v>26</v>
      </c>
      <c r="G332" s="3" t="s">
        <v>19</v>
      </c>
      <c r="H332" s="4">
        <v>31</v>
      </c>
      <c r="I332" s="5">
        <v>42497</v>
      </c>
      <c r="J332" s="6">
        <v>71192</v>
      </c>
      <c r="K332" s="7">
        <v>0</v>
      </c>
      <c r="L332" s="3" t="s">
        <v>20</v>
      </c>
      <c r="M332" s="3" t="s">
        <v>60</v>
      </c>
      <c r="N332" s="14" t="s">
        <v>30</v>
      </c>
      <c r="O332" t="str">
        <f t="shared" si="30"/>
        <v>Austin United States</v>
      </c>
      <c r="P332" t="str">
        <f t="shared" si="31"/>
        <v>Ezra Simmons Network Administrator</v>
      </c>
      <c r="Q332">
        <f t="shared" si="32"/>
        <v>-1</v>
      </c>
      <c r="R332">
        <f t="shared" si="33"/>
        <v>2</v>
      </c>
      <c r="S332">
        <f t="shared" si="34"/>
        <v>-1</v>
      </c>
      <c r="T332">
        <f t="shared" si="35"/>
        <v>-1</v>
      </c>
    </row>
    <row r="333" spans="1:20" ht="15" x14ac:dyDescent="0.25">
      <c r="A333" s="8" t="s">
        <v>730</v>
      </c>
      <c r="B333" s="8" t="s">
        <v>731</v>
      </c>
      <c r="C333" s="8" t="s">
        <v>33</v>
      </c>
      <c r="D333" s="8" t="s">
        <v>48</v>
      </c>
      <c r="E333" s="8" t="s">
        <v>25</v>
      </c>
      <c r="F333" s="8" t="s">
        <v>18</v>
      </c>
      <c r="G333" s="8" t="s">
        <v>85</v>
      </c>
      <c r="H333" s="9">
        <v>50</v>
      </c>
      <c r="I333" s="10">
        <v>43452</v>
      </c>
      <c r="J333" s="11">
        <v>155351</v>
      </c>
      <c r="K333" s="12">
        <v>0.2</v>
      </c>
      <c r="L333" s="8" t="s">
        <v>20</v>
      </c>
      <c r="M333" s="8" t="s">
        <v>21</v>
      </c>
      <c r="N333" s="13" t="s">
        <v>30</v>
      </c>
      <c r="O333" t="str">
        <f t="shared" si="30"/>
        <v>Seattle United States</v>
      </c>
      <c r="P333" t="str">
        <f t="shared" si="31"/>
        <v>Ruby Medina Director</v>
      </c>
      <c r="Q333">
        <f t="shared" si="32"/>
        <v>-1</v>
      </c>
      <c r="R333">
        <f t="shared" si="33"/>
        <v>4</v>
      </c>
      <c r="S333">
        <f t="shared" si="34"/>
        <v>-1</v>
      </c>
      <c r="T333">
        <f t="shared" si="35"/>
        <v>-1</v>
      </c>
    </row>
    <row r="334" spans="1:20" ht="15" x14ac:dyDescent="0.25">
      <c r="A334" s="3" t="s">
        <v>732</v>
      </c>
      <c r="B334" s="3" t="s">
        <v>733</v>
      </c>
      <c r="C334" s="3" t="s">
        <v>33</v>
      </c>
      <c r="D334" s="3" t="s">
        <v>65</v>
      </c>
      <c r="E334" s="3" t="s">
        <v>35</v>
      </c>
      <c r="F334" s="3" t="s">
        <v>26</v>
      </c>
      <c r="G334" s="3" t="s">
        <v>27</v>
      </c>
      <c r="H334" s="4">
        <v>39</v>
      </c>
      <c r="I334" s="5">
        <v>39049</v>
      </c>
      <c r="J334" s="6">
        <v>161690</v>
      </c>
      <c r="K334" s="7">
        <v>0.28999999999999998</v>
      </c>
      <c r="L334" s="3" t="s">
        <v>28</v>
      </c>
      <c r="M334" s="3" t="s">
        <v>114</v>
      </c>
      <c r="N334" s="14" t="s">
        <v>30</v>
      </c>
      <c r="O334" t="str">
        <f t="shared" si="30"/>
        <v>Beijing China</v>
      </c>
      <c r="P334" t="str">
        <f t="shared" si="31"/>
        <v>Luke Zheng Director</v>
      </c>
      <c r="Q334">
        <f t="shared" si="32"/>
        <v>-1</v>
      </c>
      <c r="R334">
        <f t="shared" si="33"/>
        <v>4</v>
      </c>
      <c r="S334">
        <f t="shared" si="34"/>
        <v>-1</v>
      </c>
      <c r="T334">
        <f t="shared" si="35"/>
        <v>-1</v>
      </c>
    </row>
    <row r="335" spans="1:20" ht="15" x14ac:dyDescent="0.25">
      <c r="A335" s="8" t="s">
        <v>734</v>
      </c>
      <c r="B335" s="8" t="s">
        <v>735</v>
      </c>
      <c r="C335" s="8" t="s">
        <v>277</v>
      </c>
      <c r="D335" s="8" t="s">
        <v>69</v>
      </c>
      <c r="E335" s="8" t="s">
        <v>35</v>
      </c>
      <c r="F335" s="8" t="s">
        <v>18</v>
      </c>
      <c r="G335" s="8" t="s">
        <v>27</v>
      </c>
      <c r="H335" s="9">
        <v>35</v>
      </c>
      <c r="I335" s="10">
        <v>42776</v>
      </c>
      <c r="J335" s="11">
        <v>60132</v>
      </c>
      <c r="K335" s="12">
        <v>0</v>
      </c>
      <c r="L335" s="8" t="s">
        <v>28</v>
      </c>
      <c r="M335" s="8" t="s">
        <v>29</v>
      </c>
      <c r="N335" s="13" t="s">
        <v>30</v>
      </c>
      <c r="O335" t="str">
        <f t="shared" si="30"/>
        <v>Chongqing China</v>
      </c>
      <c r="P335" t="str">
        <f t="shared" si="31"/>
        <v>Rylee Dinh Development Engineer</v>
      </c>
      <c r="Q335">
        <f t="shared" si="32"/>
        <v>-1</v>
      </c>
      <c r="R335">
        <f t="shared" si="33"/>
        <v>1</v>
      </c>
      <c r="S335">
        <f t="shared" si="34"/>
        <v>-1</v>
      </c>
      <c r="T335">
        <f t="shared" si="35"/>
        <v>-1</v>
      </c>
    </row>
    <row r="336" spans="1:20" ht="15" x14ac:dyDescent="0.25">
      <c r="A336" s="3" t="s">
        <v>736</v>
      </c>
      <c r="B336" s="3" t="s">
        <v>737</v>
      </c>
      <c r="C336" s="3" t="s">
        <v>248</v>
      </c>
      <c r="D336" s="3" t="s">
        <v>16</v>
      </c>
      <c r="E336" s="3" t="s">
        <v>25</v>
      </c>
      <c r="F336" s="3" t="s">
        <v>26</v>
      </c>
      <c r="G336" s="3" t="s">
        <v>36</v>
      </c>
      <c r="H336" s="4">
        <v>54</v>
      </c>
      <c r="I336" s="5">
        <v>34631</v>
      </c>
      <c r="J336" s="6">
        <v>87216</v>
      </c>
      <c r="K336" s="7">
        <v>0</v>
      </c>
      <c r="L336" s="3" t="s">
        <v>20</v>
      </c>
      <c r="M336" s="3" t="s">
        <v>56</v>
      </c>
      <c r="N336" s="14" t="s">
        <v>30</v>
      </c>
      <c r="O336" t="str">
        <f t="shared" si="30"/>
        <v>Miami United States</v>
      </c>
      <c r="P336" t="str">
        <f t="shared" si="31"/>
        <v>Miles Evans Network Architect</v>
      </c>
      <c r="Q336">
        <f t="shared" si="32"/>
        <v>-1</v>
      </c>
      <c r="R336">
        <f t="shared" si="33"/>
        <v>4</v>
      </c>
      <c r="S336">
        <f t="shared" si="34"/>
        <v>-1</v>
      </c>
      <c r="T336">
        <f t="shared" si="35"/>
        <v>-1</v>
      </c>
    </row>
    <row r="337" spans="1:20" ht="15" x14ac:dyDescent="0.25">
      <c r="A337" s="8" t="s">
        <v>738</v>
      </c>
      <c r="B337" s="8" t="s">
        <v>739</v>
      </c>
      <c r="C337" s="8" t="s">
        <v>330</v>
      </c>
      <c r="D337" s="8" t="s">
        <v>16</v>
      </c>
      <c r="E337" s="8" t="s">
        <v>49</v>
      </c>
      <c r="F337" s="8" t="s">
        <v>26</v>
      </c>
      <c r="G337" s="8" t="s">
        <v>36</v>
      </c>
      <c r="H337" s="9">
        <v>47</v>
      </c>
      <c r="I337" s="10">
        <v>43944</v>
      </c>
      <c r="J337" s="11">
        <v>50069</v>
      </c>
      <c r="K337" s="12">
        <v>0</v>
      </c>
      <c r="L337" s="8" t="s">
        <v>20</v>
      </c>
      <c r="M337" s="8" t="s">
        <v>21</v>
      </c>
      <c r="N337" s="13" t="s">
        <v>30</v>
      </c>
      <c r="O337" t="str">
        <f t="shared" si="30"/>
        <v>Seattle United States</v>
      </c>
      <c r="P337" t="str">
        <f t="shared" si="31"/>
        <v>Leo Owens Systems Analyst</v>
      </c>
      <c r="Q337">
        <f t="shared" si="32"/>
        <v>-1</v>
      </c>
      <c r="R337">
        <f t="shared" si="33"/>
        <v>2</v>
      </c>
      <c r="S337">
        <f t="shared" si="34"/>
        <v>-1</v>
      </c>
      <c r="T337">
        <f t="shared" si="35"/>
        <v>-1</v>
      </c>
    </row>
    <row r="338" spans="1:20" ht="15" x14ac:dyDescent="0.25">
      <c r="A338" s="3" t="s">
        <v>740</v>
      </c>
      <c r="B338" s="3" t="s">
        <v>741</v>
      </c>
      <c r="C338" s="3" t="s">
        <v>33</v>
      </c>
      <c r="D338" s="3" t="s">
        <v>16</v>
      </c>
      <c r="E338" s="3" t="s">
        <v>35</v>
      </c>
      <c r="F338" s="3" t="s">
        <v>18</v>
      </c>
      <c r="G338" s="3" t="s">
        <v>36</v>
      </c>
      <c r="H338" s="4">
        <v>26</v>
      </c>
      <c r="I338" s="5">
        <v>44403</v>
      </c>
      <c r="J338" s="6">
        <v>151108</v>
      </c>
      <c r="K338" s="7">
        <v>0.22</v>
      </c>
      <c r="L338" s="3" t="s">
        <v>20</v>
      </c>
      <c r="M338" s="3" t="s">
        <v>44</v>
      </c>
      <c r="N338" s="14" t="s">
        <v>30</v>
      </c>
      <c r="O338" t="str">
        <f t="shared" si="30"/>
        <v>Phoenix United States</v>
      </c>
      <c r="P338" t="str">
        <f t="shared" si="31"/>
        <v>Caroline Owens Director</v>
      </c>
      <c r="Q338">
        <f t="shared" si="32"/>
        <v>-1</v>
      </c>
      <c r="R338">
        <f t="shared" si="33"/>
        <v>3</v>
      </c>
      <c r="S338">
        <f t="shared" si="34"/>
        <v>-1</v>
      </c>
      <c r="T338">
        <f t="shared" si="35"/>
        <v>-1</v>
      </c>
    </row>
    <row r="339" spans="1:20" ht="15" x14ac:dyDescent="0.25">
      <c r="A339" s="8" t="s">
        <v>742</v>
      </c>
      <c r="B339" s="8" t="s">
        <v>743</v>
      </c>
      <c r="C339" s="8" t="s">
        <v>40</v>
      </c>
      <c r="D339" s="8" t="s">
        <v>16</v>
      </c>
      <c r="E339" s="8" t="s">
        <v>25</v>
      </c>
      <c r="F339" s="8" t="s">
        <v>18</v>
      </c>
      <c r="G339" s="8" t="s">
        <v>27</v>
      </c>
      <c r="H339" s="9">
        <v>42</v>
      </c>
      <c r="I339" s="10">
        <v>38640</v>
      </c>
      <c r="J339" s="11">
        <v>67398</v>
      </c>
      <c r="K339" s="12">
        <v>7.0000000000000007E-2</v>
      </c>
      <c r="L339" s="8" t="s">
        <v>20</v>
      </c>
      <c r="M339" s="8" t="s">
        <v>44</v>
      </c>
      <c r="N339" s="13" t="s">
        <v>30</v>
      </c>
      <c r="O339" t="str">
        <f t="shared" si="30"/>
        <v>Phoenix United States</v>
      </c>
      <c r="P339" t="str">
        <f t="shared" si="31"/>
        <v>Kennedy Do Computer Systems Manager</v>
      </c>
      <c r="Q339">
        <f t="shared" si="32"/>
        <v>-1</v>
      </c>
      <c r="R339">
        <f t="shared" si="33"/>
        <v>4</v>
      </c>
      <c r="S339">
        <f t="shared" si="34"/>
        <v>-1</v>
      </c>
      <c r="T339">
        <f t="shared" si="35"/>
        <v>-1</v>
      </c>
    </row>
    <row r="340" spans="1:20" ht="15" x14ac:dyDescent="0.25">
      <c r="A340" s="3" t="s">
        <v>744</v>
      </c>
      <c r="B340" s="3" t="s">
        <v>745</v>
      </c>
      <c r="C340" s="3" t="s">
        <v>277</v>
      </c>
      <c r="D340" s="3" t="s">
        <v>69</v>
      </c>
      <c r="E340" s="3" t="s">
        <v>17</v>
      </c>
      <c r="F340" s="3" t="s">
        <v>18</v>
      </c>
      <c r="G340" s="3" t="s">
        <v>85</v>
      </c>
      <c r="H340" s="4">
        <v>47</v>
      </c>
      <c r="I340" s="5">
        <v>42245</v>
      </c>
      <c r="J340" s="6">
        <v>68488</v>
      </c>
      <c r="K340" s="7">
        <v>0</v>
      </c>
      <c r="L340" s="3" t="s">
        <v>20</v>
      </c>
      <c r="M340" s="3" t="s">
        <v>21</v>
      </c>
      <c r="N340" s="14" t="s">
        <v>30</v>
      </c>
      <c r="O340" t="str">
        <f t="shared" si="30"/>
        <v>Seattle United States</v>
      </c>
      <c r="P340" t="str">
        <f t="shared" si="31"/>
        <v>Jade Acosta Development Engineer</v>
      </c>
      <c r="Q340">
        <f t="shared" si="32"/>
        <v>-1</v>
      </c>
      <c r="R340">
        <f t="shared" si="33"/>
        <v>3</v>
      </c>
      <c r="S340">
        <f t="shared" si="34"/>
        <v>-1</v>
      </c>
      <c r="T340">
        <f t="shared" si="35"/>
        <v>-1</v>
      </c>
    </row>
    <row r="341" spans="1:20" ht="15" x14ac:dyDescent="0.25">
      <c r="A341" s="8" t="s">
        <v>746</v>
      </c>
      <c r="B341" s="8" t="s">
        <v>747</v>
      </c>
      <c r="C341" s="8" t="s">
        <v>108</v>
      </c>
      <c r="D341" s="8" t="s">
        <v>69</v>
      </c>
      <c r="E341" s="8" t="s">
        <v>25</v>
      </c>
      <c r="F341" s="8" t="s">
        <v>18</v>
      </c>
      <c r="G341" s="8" t="s">
        <v>85</v>
      </c>
      <c r="H341" s="9">
        <v>60</v>
      </c>
      <c r="I341" s="10">
        <v>35992</v>
      </c>
      <c r="J341" s="11">
        <v>92932</v>
      </c>
      <c r="K341" s="12">
        <v>0</v>
      </c>
      <c r="L341" s="8" t="s">
        <v>20</v>
      </c>
      <c r="M341" s="8" t="s">
        <v>88</v>
      </c>
      <c r="N341" s="13" t="s">
        <v>30</v>
      </c>
      <c r="O341" t="str">
        <f t="shared" si="30"/>
        <v>Columbus United States</v>
      </c>
      <c r="P341" t="str">
        <f t="shared" si="31"/>
        <v>Mila Vasquez Quality Engineer</v>
      </c>
      <c r="Q341">
        <f t="shared" si="32"/>
        <v>-1</v>
      </c>
      <c r="R341">
        <f t="shared" si="33"/>
        <v>3</v>
      </c>
      <c r="S341">
        <f t="shared" si="34"/>
        <v>-1</v>
      </c>
      <c r="T341">
        <f t="shared" si="35"/>
        <v>-1</v>
      </c>
    </row>
    <row r="342" spans="1:20" ht="15" x14ac:dyDescent="0.25">
      <c r="A342" s="3" t="s">
        <v>748</v>
      </c>
      <c r="B342" s="3" t="s">
        <v>749</v>
      </c>
      <c r="C342" s="3" t="s">
        <v>55</v>
      </c>
      <c r="D342" s="3" t="s">
        <v>34</v>
      </c>
      <c r="E342" s="3" t="s">
        <v>49</v>
      </c>
      <c r="F342" s="3" t="s">
        <v>18</v>
      </c>
      <c r="G342" s="3" t="s">
        <v>85</v>
      </c>
      <c r="H342" s="4">
        <v>36</v>
      </c>
      <c r="I342" s="5">
        <v>39994</v>
      </c>
      <c r="J342" s="6">
        <v>43363</v>
      </c>
      <c r="K342" s="7">
        <v>0</v>
      </c>
      <c r="L342" s="3" t="s">
        <v>20</v>
      </c>
      <c r="M342" s="3" t="s">
        <v>60</v>
      </c>
      <c r="N342" s="14" t="s">
        <v>30</v>
      </c>
      <c r="O342" t="str">
        <f t="shared" si="30"/>
        <v>Austin United States</v>
      </c>
      <c r="P342" t="str">
        <f t="shared" si="31"/>
        <v>Allison Ayala Analyst</v>
      </c>
      <c r="Q342">
        <f t="shared" si="32"/>
        <v>-1</v>
      </c>
      <c r="R342">
        <f t="shared" si="33"/>
        <v>2</v>
      </c>
      <c r="S342">
        <f t="shared" si="34"/>
        <v>-1</v>
      </c>
      <c r="T342">
        <f t="shared" si="35"/>
        <v>-1</v>
      </c>
    </row>
    <row r="343" spans="1:20" ht="15" x14ac:dyDescent="0.25">
      <c r="A343" s="8" t="s">
        <v>750</v>
      </c>
      <c r="B343" s="8" t="s">
        <v>751</v>
      </c>
      <c r="C343" s="8" t="s">
        <v>462</v>
      </c>
      <c r="D343" s="8" t="s">
        <v>16</v>
      </c>
      <c r="E343" s="8" t="s">
        <v>35</v>
      </c>
      <c r="F343" s="8" t="s">
        <v>26</v>
      </c>
      <c r="G343" s="8" t="s">
        <v>27</v>
      </c>
      <c r="H343" s="9">
        <v>31</v>
      </c>
      <c r="I343" s="10">
        <v>42780</v>
      </c>
      <c r="J343" s="11">
        <v>95963</v>
      </c>
      <c r="K343" s="12">
        <v>0</v>
      </c>
      <c r="L343" s="8" t="s">
        <v>28</v>
      </c>
      <c r="M343" s="8" t="s">
        <v>134</v>
      </c>
      <c r="N343" s="13" t="s">
        <v>30</v>
      </c>
      <c r="O343" t="str">
        <f t="shared" si="30"/>
        <v>Chengdu China</v>
      </c>
      <c r="P343" t="str">
        <f t="shared" si="31"/>
        <v>Jace Zhang Service Desk Analyst</v>
      </c>
      <c r="Q343">
        <f t="shared" si="32"/>
        <v>-1</v>
      </c>
      <c r="R343">
        <f t="shared" si="33"/>
        <v>1</v>
      </c>
      <c r="S343">
        <f t="shared" si="34"/>
        <v>-1</v>
      </c>
      <c r="T343">
        <f t="shared" si="35"/>
        <v>-1</v>
      </c>
    </row>
    <row r="344" spans="1:20" ht="15" x14ac:dyDescent="0.25">
      <c r="A344" s="3" t="s">
        <v>752</v>
      </c>
      <c r="B344" s="3" t="s">
        <v>753</v>
      </c>
      <c r="C344" s="3" t="s">
        <v>52</v>
      </c>
      <c r="D344" s="3" t="s">
        <v>34</v>
      </c>
      <c r="E344" s="3" t="s">
        <v>35</v>
      </c>
      <c r="F344" s="3" t="s">
        <v>18</v>
      </c>
      <c r="G344" s="3" t="s">
        <v>85</v>
      </c>
      <c r="H344" s="4">
        <v>55</v>
      </c>
      <c r="I344" s="5">
        <v>40297</v>
      </c>
      <c r="J344" s="6">
        <v>111038</v>
      </c>
      <c r="K344" s="7">
        <v>0.05</v>
      </c>
      <c r="L344" s="3" t="s">
        <v>93</v>
      </c>
      <c r="M344" s="3" t="s">
        <v>218</v>
      </c>
      <c r="N344" s="14" t="s">
        <v>30</v>
      </c>
      <c r="O344" t="str">
        <f t="shared" si="30"/>
        <v>Sao Paulo Brazil</v>
      </c>
      <c r="P344" t="str">
        <f t="shared" si="31"/>
        <v>Allison Medina Manager</v>
      </c>
      <c r="Q344">
        <f t="shared" si="32"/>
        <v>-1</v>
      </c>
      <c r="R344">
        <f t="shared" si="33"/>
        <v>2</v>
      </c>
      <c r="S344">
        <f t="shared" si="34"/>
        <v>-1</v>
      </c>
      <c r="T344">
        <f t="shared" si="35"/>
        <v>-1</v>
      </c>
    </row>
    <row r="345" spans="1:20" ht="15" x14ac:dyDescent="0.25">
      <c r="A345" s="8" t="s">
        <v>754</v>
      </c>
      <c r="B345" s="8" t="s">
        <v>755</v>
      </c>
      <c r="C345" s="8" t="s">
        <v>79</v>
      </c>
      <c r="D345" s="8" t="s">
        <v>69</v>
      </c>
      <c r="E345" s="8" t="s">
        <v>17</v>
      </c>
      <c r="F345" s="8" t="s">
        <v>18</v>
      </c>
      <c r="G345" s="8" t="s">
        <v>36</v>
      </c>
      <c r="H345" s="9">
        <v>51</v>
      </c>
      <c r="I345" s="10">
        <v>35230</v>
      </c>
      <c r="J345" s="11">
        <v>200246</v>
      </c>
      <c r="K345" s="12">
        <v>0.34</v>
      </c>
      <c r="L345" s="8" t="s">
        <v>20</v>
      </c>
      <c r="M345" s="8" t="s">
        <v>88</v>
      </c>
      <c r="N345" s="13" t="s">
        <v>30</v>
      </c>
      <c r="O345" t="str">
        <f t="shared" si="30"/>
        <v>Columbus United States</v>
      </c>
      <c r="P345" t="str">
        <f t="shared" si="31"/>
        <v>Maria Wilson Vice President</v>
      </c>
      <c r="Q345">
        <f t="shared" si="32"/>
        <v>-1</v>
      </c>
      <c r="R345">
        <f t="shared" si="33"/>
        <v>2</v>
      </c>
      <c r="S345">
        <f t="shared" si="34"/>
        <v>-1</v>
      </c>
      <c r="T345">
        <f t="shared" si="35"/>
        <v>-1</v>
      </c>
    </row>
    <row r="346" spans="1:20" ht="15" x14ac:dyDescent="0.25">
      <c r="A346" s="3" t="s">
        <v>544</v>
      </c>
      <c r="B346" s="3" t="s">
        <v>756</v>
      </c>
      <c r="C346" s="3" t="s">
        <v>79</v>
      </c>
      <c r="D346" s="3" t="s">
        <v>16</v>
      </c>
      <c r="E346" s="3" t="s">
        <v>49</v>
      </c>
      <c r="F346" s="3" t="s">
        <v>18</v>
      </c>
      <c r="G346" s="3" t="s">
        <v>36</v>
      </c>
      <c r="H346" s="4">
        <v>48</v>
      </c>
      <c r="I346" s="5">
        <v>42053</v>
      </c>
      <c r="J346" s="6">
        <v>194871</v>
      </c>
      <c r="K346" s="7">
        <v>0.35</v>
      </c>
      <c r="L346" s="3" t="s">
        <v>20</v>
      </c>
      <c r="M346" s="3" t="s">
        <v>88</v>
      </c>
      <c r="N346" s="14" t="s">
        <v>30</v>
      </c>
      <c r="O346" t="str">
        <f t="shared" si="30"/>
        <v>Columbus United States</v>
      </c>
      <c r="P346" t="str">
        <f t="shared" si="31"/>
        <v>Everly Coleman Vice President</v>
      </c>
      <c r="Q346">
        <f t="shared" si="32"/>
        <v>-1</v>
      </c>
      <c r="R346">
        <f t="shared" si="33"/>
        <v>1</v>
      </c>
      <c r="S346">
        <f t="shared" si="34"/>
        <v>-1</v>
      </c>
      <c r="T346">
        <f t="shared" si="35"/>
        <v>-1</v>
      </c>
    </row>
    <row r="347" spans="1:20" ht="15" x14ac:dyDescent="0.25">
      <c r="A347" s="8" t="s">
        <v>757</v>
      </c>
      <c r="B347" s="8" t="s">
        <v>758</v>
      </c>
      <c r="C347" s="8" t="s">
        <v>43</v>
      </c>
      <c r="D347" s="8" t="s">
        <v>59</v>
      </c>
      <c r="E347" s="8" t="s">
        <v>17</v>
      </c>
      <c r="F347" s="8" t="s">
        <v>26</v>
      </c>
      <c r="G347" s="8" t="s">
        <v>85</v>
      </c>
      <c r="H347" s="9">
        <v>58</v>
      </c>
      <c r="I347" s="10">
        <v>34592</v>
      </c>
      <c r="J347" s="11">
        <v>98769</v>
      </c>
      <c r="K347" s="12">
        <v>0</v>
      </c>
      <c r="L347" s="8" t="s">
        <v>93</v>
      </c>
      <c r="M347" s="8" t="s">
        <v>99</v>
      </c>
      <c r="N347" s="10">
        <v>42646</v>
      </c>
      <c r="O347" t="str">
        <f t="shared" si="30"/>
        <v>Rio de Janerio Brazil</v>
      </c>
      <c r="P347" t="str">
        <f t="shared" si="31"/>
        <v>Jordan Gomez Sr. Analyst</v>
      </c>
      <c r="Q347">
        <f t="shared" si="32"/>
        <v>2016</v>
      </c>
      <c r="R347">
        <f t="shared" si="33"/>
        <v>3</v>
      </c>
      <c r="S347">
        <f t="shared" si="34"/>
        <v>8054</v>
      </c>
      <c r="T347">
        <f t="shared" si="35"/>
        <v>5753</v>
      </c>
    </row>
    <row r="348" spans="1:20" ht="15" x14ac:dyDescent="0.25">
      <c r="A348" s="3" t="s">
        <v>759</v>
      </c>
      <c r="B348" s="3" t="s">
        <v>760</v>
      </c>
      <c r="C348" s="3" t="s">
        <v>47</v>
      </c>
      <c r="D348" s="3" t="s">
        <v>48</v>
      </c>
      <c r="E348" s="3" t="s">
        <v>17</v>
      </c>
      <c r="F348" s="3" t="s">
        <v>18</v>
      </c>
      <c r="G348" s="3" t="s">
        <v>85</v>
      </c>
      <c r="H348" s="4">
        <v>29</v>
      </c>
      <c r="I348" s="5">
        <v>43239</v>
      </c>
      <c r="J348" s="6">
        <v>65334</v>
      </c>
      <c r="K348" s="7">
        <v>0</v>
      </c>
      <c r="L348" s="3" t="s">
        <v>93</v>
      </c>
      <c r="M348" s="3" t="s">
        <v>99</v>
      </c>
      <c r="N348" s="14" t="s">
        <v>30</v>
      </c>
      <c r="O348" t="str">
        <f t="shared" si="30"/>
        <v>Rio de Janerio Brazil</v>
      </c>
      <c r="P348" t="str">
        <f t="shared" si="31"/>
        <v>Isla Chavez Account Representative</v>
      </c>
      <c r="Q348">
        <f t="shared" si="32"/>
        <v>-1</v>
      </c>
      <c r="R348">
        <f t="shared" si="33"/>
        <v>2</v>
      </c>
      <c r="S348">
        <f t="shared" si="34"/>
        <v>-1</v>
      </c>
      <c r="T348">
        <f t="shared" si="35"/>
        <v>-1</v>
      </c>
    </row>
    <row r="349" spans="1:20" ht="15" x14ac:dyDescent="0.25">
      <c r="A349" s="8" t="s">
        <v>761</v>
      </c>
      <c r="B349" s="8" t="s">
        <v>762</v>
      </c>
      <c r="C349" s="8" t="s">
        <v>24</v>
      </c>
      <c r="D349" s="8" t="s">
        <v>16</v>
      </c>
      <c r="E349" s="8" t="s">
        <v>25</v>
      </c>
      <c r="F349" s="8" t="s">
        <v>18</v>
      </c>
      <c r="G349" s="8" t="s">
        <v>85</v>
      </c>
      <c r="H349" s="9">
        <v>25</v>
      </c>
      <c r="I349" s="10">
        <v>44327</v>
      </c>
      <c r="J349" s="11">
        <v>83934</v>
      </c>
      <c r="K349" s="12">
        <v>0</v>
      </c>
      <c r="L349" s="8" t="s">
        <v>20</v>
      </c>
      <c r="M349" s="8" t="s">
        <v>56</v>
      </c>
      <c r="N349" s="13" t="s">
        <v>30</v>
      </c>
      <c r="O349" t="str">
        <f t="shared" si="30"/>
        <v>Miami United States</v>
      </c>
      <c r="P349" t="str">
        <f t="shared" si="31"/>
        <v>Hannah Gomez Technical Architect</v>
      </c>
      <c r="Q349">
        <f t="shared" si="32"/>
        <v>-1</v>
      </c>
      <c r="R349">
        <f t="shared" si="33"/>
        <v>2</v>
      </c>
      <c r="S349">
        <f t="shared" si="34"/>
        <v>-1</v>
      </c>
      <c r="T349">
        <f t="shared" si="35"/>
        <v>-1</v>
      </c>
    </row>
    <row r="350" spans="1:20" ht="15" x14ac:dyDescent="0.25">
      <c r="A350" s="3" t="s">
        <v>763</v>
      </c>
      <c r="B350" s="3" t="s">
        <v>764</v>
      </c>
      <c r="C350" s="3" t="s">
        <v>33</v>
      </c>
      <c r="D350" s="3" t="s">
        <v>59</v>
      </c>
      <c r="E350" s="3" t="s">
        <v>17</v>
      </c>
      <c r="F350" s="3" t="s">
        <v>26</v>
      </c>
      <c r="G350" s="3" t="s">
        <v>36</v>
      </c>
      <c r="H350" s="4">
        <v>36</v>
      </c>
      <c r="I350" s="5">
        <v>42616</v>
      </c>
      <c r="J350" s="6">
        <v>150399</v>
      </c>
      <c r="K350" s="7">
        <v>0.28000000000000003</v>
      </c>
      <c r="L350" s="3" t="s">
        <v>20</v>
      </c>
      <c r="M350" s="3" t="s">
        <v>37</v>
      </c>
      <c r="N350" s="14" t="s">
        <v>30</v>
      </c>
      <c r="O350" t="str">
        <f t="shared" si="30"/>
        <v>Chicago United States</v>
      </c>
      <c r="P350" t="str">
        <f t="shared" si="31"/>
        <v>Jacob Davis Director</v>
      </c>
      <c r="Q350">
        <f t="shared" si="32"/>
        <v>-1</v>
      </c>
      <c r="R350">
        <f t="shared" si="33"/>
        <v>3</v>
      </c>
      <c r="S350">
        <f t="shared" si="34"/>
        <v>-1</v>
      </c>
      <c r="T350">
        <f t="shared" si="35"/>
        <v>-1</v>
      </c>
    </row>
    <row r="351" spans="1:20" ht="15" x14ac:dyDescent="0.25">
      <c r="A351" s="8" t="s">
        <v>765</v>
      </c>
      <c r="B351" s="8" t="s">
        <v>766</v>
      </c>
      <c r="C351" s="8" t="s">
        <v>33</v>
      </c>
      <c r="D351" s="8" t="s">
        <v>65</v>
      </c>
      <c r="E351" s="8" t="s">
        <v>17</v>
      </c>
      <c r="F351" s="8" t="s">
        <v>26</v>
      </c>
      <c r="G351" s="8" t="s">
        <v>27</v>
      </c>
      <c r="H351" s="9">
        <v>37</v>
      </c>
      <c r="I351" s="10">
        <v>41048</v>
      </c>
      <c r="J351" s="11">
        <v>160280</v>
      </c>
      <c r="K351" s="12">
        <v>0.19</v>
      </c>
      <c r="L351" s="8" t="s">
        <v>28</v>
      </c>
      <c r="M351" s="8" t="s">
        <v>114</v>
      </c>
      <c r="N351" s="13" t="s">
        <v>30</v>
      </c>
      <c r="O351" t="str">
        <f t="shared" si="30"/>
        <v>Beijing China</v>
      </c>
      <c r="P351" t="str">
        <f t="shared" si="31"/>
        <v>Eli Gupta Director</v>
      </c>
      <c r="Q351">
        <f t="shared" si="32"/>
        <v>-1</v>
      </c>
      <c r="R351">
        <f t="shared" si="33"/>
        <v>2</v>
      </c>
      <c r="S351">
        <f t="shared" si="34"/>
        <v>-1</v>
      </c>
      <c r="T351">
        <f t="shared" si="35"/>
        <v>-1</v>
      </c>
    </row>
    <row r="352" spans="1:20" ht="15" x14ac:dyDescent="0.25">
      <c r="A352" s="3" t="s">
        <v>767</v>
      </c>
      <c r="B352" s="3" t="s">
        <v>768</v>
      </c>
      <c r="C352" s="3" t="s">
        <v>184</v>
      </c>
      <c r="D352" s="3" t="s">
        <v>65</v>
      </c>
      <c r="E352" s="3" t="s">
        <v>35</v>
      </c>
      <c r="F352" s="3" t="s">
        <v>26</v>
      </c>
      <c r="G352" s="3" t="s">
        <v>27</v>
      </c>
      <c r="H352" s="4">
        <v>57</v>
      </c>
      <c r="I352" s="5">
        <v>35548</v>
      </c>
      <c r="J352" s="6">
        <v>54051</v>
      </c>
      <c r="K352" s="7">
        <v>0</v>
      </c>
      <c r="L352" s="3" t="s">
        <v>20</v>
      </c>
      <c r="M352" s="3" t="s">
        <v>56</v>
      </c>
      <c r="N352" s="5">
        <v>36079</v>
      </c>
      <c r="O352" t="str">
        <f t="shared" si="30"/>
        <v>Miami United States</v>
      </c>
      <c r="P352" t="str">
        <f t="shared" si="31"/>
        <v>Andrew Huynh Business Partner</v>
      </c>
      <c r="Q352">
        <f t="shared" si="32"/>
        <v>1998</v>
      </c>
      <c r="R352">
        <f t="shared" si="33"/>
        <v>2</v>
      </c>
      <c r="S352">
        <f t="shared" si="34"/>
        <v>531</v>
      </c>
      <c r="T352">
        <f t="shared" si="35"/>
        <v>380</v>
      </c>
    </row>
    <row r="353" spans="1:20" ht="15" x14ac:dyDescent="0.25">
      <c r="A353" s="8" t="s">
        <v>769</v>
      </c>
      <c r="B353" s="8" t="s">
        <v>770</v>
      </c>
      <c r="C353" s="8" t="s">
        <v>33</v>
      </c>
      <c r="D353" s="8" t="s">
        <v>69</v>
      </c>
      <c r="E353" s="8" t="s">
        <v>17</v>
      </c>
      <c r="F353" s="8" t="s">
        <v>18</v>
      </c>
      <c r="G353" s="8" t="s">
        <v>85</v>
      </c>
      <c r="H353" s="9">
        <v>59</v>
      </c>
      <c r="I353" s="10">
        <v>37726</v>
      </c>
      <c r="J353" s="11">
        <v>150699</v>
      </c>
      <c r="K353" s="12">
        <v>0.28999999999999998</v>
      </c>
      <c r="L353" s="8" t="s">
        <v>93</v>
      </c>
      <c r="M353" s="8" t="s">
        <v>218</v>
      </c>
      <c r="N353" s="13" t="s">
        <v>30</v>
      </c>
      <c r="O353" t="str">
        <f t="shared" si="30"/>
        <v>Sao Paulo Brazil</v>
      </c>
      <c r="P353" t="str">
        <f t="shared" si="31"/>
        <v>Anna Gutierrez Director</v>
      </c>
      <c r="Q353">
        <f t="shared" si="32"/>
        <v>-1</v>
      </c>
      <c r="R353">
        <f t="shared" si="33"/>
        <v>2</v>
      </c>
      <c r="S353">
        <f t="shared" si="34"/>
        <v>-1</v>
      </c>
      <c r="T353">
        <f t="shared" si="35"/>
        <v>-1</v>
      </c>
    </row>
    <row r="354" spans="1:20" ht="15" x14ac:dyDescent="0.25">
      <c r="A354" s="3" t="s">
        <v>771</v>
      </c>
      <c r="B354" s="3" t="s">
        <v>772</v>
      </c>
      <c r="C354" s="3" t="s">
        <v>124</v>
      </c>
      <c r="D354" s="3" t="s">
        <v>80</v>
      </c>
      <c r="E354" s="3" t="s">
        <v>35</v>
      </c>
      <c r="F354" s="3" t="s">
        <v>26</v>
      </c>
      <c r="G354" s="3" t="s">
        <v>85</v>
      </c>
      <c r="H354" s="4">
        <v>37</v>
      </c>
      <c r="I354" s="5">
        <v>41363</v>
      </c>
      <c r="J354" s="6">
        <v>69570</v>
      </c>
      <c r="K354" s="7">
        <v>0</v>
      </c>
      <c r="L354" s="3" t="s">
        <v>20</v>
      </c>
      <c r="M354" s="3" t="s">
        <v>56</v>
      </c>
      <c r="N354" s="14" t="s">
        <v>30</v>
      </c>
      <c r="O354" t="str">
        <f t="shared" si="30"/>
        <v>Miami United States</v>
      </c>
      <c r="P354" t="str">
        <f t="shared" si="31"/>
        <v>Samuel Vega Analyst II</v>
      </c>
      <c r="Q354">
        <f t="shared" si="32"/>
        <v>-1</v>
      </c>
      <c r="R354">
        <f t="shared" si="33"/>
        <v>1</v>
      </c>
      <c r="S354">
        <f t="shared" si="34"/>
        <v>-1</v>
      </c>
      <c r="T354">
        <f t="shared" si="35"/>
        <v>-1</v>
      </c>
    </row>
    <row r="355" spans="1:20" ht="15" x14ac:dyDescent="0.25">
      <c r="A355" s="8" t="s">
        <v>773</v>
      </c>
      <c r="B355" s="8" t="s">
        <v>774</v>
      </c>
      <c r="C355" s="8" t="s">
        <v>462</v>
      </c>
      <c r="D355" s="8" t="s">
        <v>16</v>
      </c>
      <c r="E355" s="8" t="s">
        <v>25</v>
      </c>
      <c r="F355" s="8" t="s">
        <v>18</v>
      </c>
      <c r="G355" s="8" t="s">
        <v>27</v>
      </c>
      <c r="H355" s="9">
        <v>30</v>
      </c>
      <c r="I355" s="10">
        <v>43553</v>
      </c>
      <c r="J355" s="11">
        <v>86774</v>
      </c>
      <c r="K355" s="12">
        <v>0</v>
      </c>
      <c r="L355" s="8" t="s">
        <v>28</v>
      </c>
      <c r="M355" s="8" t="s">
        <v>134</v>
      </c>
      <c r="N355" s="13" t="s">
        <v>30</v>
      </c>
      <c r="O355" t="str">
        <f t="shared" si="30"/>
        <v>Chengdu China</v>
      </c>
      <c r="P355" t="str">
        <f t="shared" si="31"/>
        <v>Liliana Do Service Desk Analyst</v>
      </c>
      <c r="Q355">
        <f t="shared" si="32"/>
        <v>-1</v>
      </c>
      <c r="R355">
        <f t="shared" si="33"/>
        <v>1</v>
      </c>
      <c r="S355">
        <f t="shared" si="34"/>
        <v>-1</v>
      </c>
      <c r="T355">
        <f t="shared" si="35"/>
        <v>-1</v>
      </c>
    </row>
    <row r="356" spans="1:20" ht="15" x14ac:dyDescent="0.25">
      <c r="A356" s="3" t="s">
        <v>775</v>
      </c>
      <c r="B356" s="3" t="s">
        <v>776</v>
      </c>
      <c r="C356" s="3" t="s">
        <v>164</v>
      </c>
      <c r="D356" s="3" t="s">
        <v>65</v>
      </c>
      <c r="E356" s="3" t="s">
        <v>25</v>
      </c>
      <c r="F356" s="3" t="s">
        <v>26</v>
      </c>
      <c r="G356" s="3" t="s">
        <v>36</v>
      </c>
      <c r="H356" s="4">
        <v>49</v>
      </c>
      <c r="I356" s="5">
        <v>36979</v>
      </c>
      <c r="J356" s="6">
        <v>57606</v>
      </c>
      <c r="K356" s="7">
        <v>0</v>
      </c>
      <c r="L356" s="3" t="s">
        <v>20</v>
      </c>
      <c r="M356" s="3" t="s">
        <v>56</v>
      </c>
      <c r="N356" s="14" t="s">
        <v>30</v>
      </c>
      <c r="O356" t="str">
        <f t="shared" si="30"/>
        <v>Miami United States</v>
      </c>
      <c r="P356" t="str">
        <f t="shared" si="31"/>
        <v>Isaac Sanders HRIS Analyst</v>
      </c>
      <c r="Q356">
        <f t="shared" si="32"/>
        <v>-1</v>
      </c>
      <c r="R356">
        <f t="shared" si="33"/>
        <v>1</v>
      </c>
      <c r="S356">
        <f t="shared" si="34"/>
        <v>-1</v>
      </c>
      <c r="T356">
        <f t="shared" si="35"/>
        <v>-1</v>
      </c>
    </row>
    <row r="357" spans="1:20" ht="15" x14ac:dyDescent="0.25">
      <c r="A357" s="8" t="s">
        <v>777</v>
      </c>
      <c r="B357" s="8" t="s">
        <v>778</v>
      </c>
      <c r="C357" s="8" t="s">
        <v>15</v>
      </c>
      <c r="D357" s="8" t="s">
        <v>34</v>
      </c>
      <c r="E357" s="8" t="s">
        <v>49</v>
      </c>
      <c r="F357" s="8" t="s">
        <v>18</v>
      </c>
      <c r="G357" s="8" t="s">
        <v>27</v>
      </c>
      <c r="H357" s="9">
        <v>48</v>
      </c>
      <c r="I357" s="10">
        <v>37144</v>
      </c>
      <c r="J357" s="11">
        <v>125730</v>
      </c>
      <c r="K357" s="12">
        <v>0.11</v>
      </c>
      <c r="L357" s="8" t="s">
        <v>28</v>
      </c>
      <c r="M357" s="8" t="s">
        <v>29</v>
      </c>
      <c r="N357" s="13" t="s">
        <v>30</v>
      </c>
      <c r="O357" t="str">
        <f t="shared" si="30"/>
        <v>Chongqing China</v>
      </c>
      <c r="P357" t="str">
        <f t="shared" si="31"/>
        <v>Raelynn Gupta Sr. Manger</v>
      </c>
      <c r="Q357">
        <f t="shared" si="32"/>
        <v>-1</v>
      </c>
      <c r="R357">
        <f t="shared" si="33"/>
        <v>3</v>
      </c>
      <c r="S357">
        <f t="shared" si="34"/>
        <v>-1</v>
      </c>
      <c r="T357">
        <f t="shared" si="35"/>
        <v>-1</v>
      </c>
    </row>
    <row r="358" spans="1:20" ht="15" x14ac:dyDescent="0.25">
      <c r="A358" s="3" t="s">
        <v>779</v>
      </c>
      <c r="B358" s="3" t="s">
        <v>780</v>
      </c>
      <c r="C358" s="3" t="s">
        <v>299</v>
      </c>
      <c r="D358" s="3" t="s">
        <v>16</v>
      </c>
      <c r="E358" s="3" t="s">
        <v>17</v>
      </c>
      <c r="F358" s="3" t="s">
        <v>18</v>
      </c>
      <c r="G358" s="3" t="s">
        <v>27</v>
      </c>
      <c r="H358" s="4">
        <v>51</v>
      </c>
      <c r="I358" s="5">
        <v>40964</v>
      </c>
      <c r="J358" s="6">
        <v>64170</v>
      </c>
      <c r="K358" s="7">
        <v>0</v>
      </c>
      <c r="L358" s="3" t="s">
        <v>20</v>
      </c>
      <c r="M358" s="3" t="s">
        <v>88</v>
      </c>
      <c r="N358" s="14" t="s">
        <v>30</v>
      </c>
      <c r="O358" t="str">
        <f t="shared" si="30"/>
        <v>Columbus United States</v>
      </c>
      <c r="P358" t="str">
        <f t="shared" si="31"/>
        <v>Genesis Xiong System Administrator </v>
      </c>
      <c r="Q358">
        <f t="shared" si="32"/>
        <v>-1</v>
      </c>
      <c r="R358">
        <f t="shared" si="33"/>
        <v>1</v>
      </c>
      <c r="S358">
        <f t="shared" si="34"/>
        <v>-1</v>
      </c>
      <c r="T358">
        <f t="shared" si="35"/>
        <v>-1</v>
      </c>
    </row>
    <row r="359" spans="1:20" ht="15" x14ac:dyDescent="0.25">
      <c r="A359" s="8" t="s">
        <v>781</v>
      </c>
      <c r="B359" s="8" t="s">
        <v>782</v>
      </c>
      <c r="C359" s="8" t="s">
        <v>143</v>
      </c>
      <c r="D359" s="8" t="s">
        <v>65</v>
      </c>
      <c r="E359" s="8" t="s">
        <v>35</v>
      </c>
      <c r="F359" s="8" t="s">
        <v>26</v>
      </c>
      <c r="G359" s="8" t="s">
        <v>85</v>
      </c>
      <c r="H359" s="9">
        <v>56</v>
      </c>
      <c r="I359" s="10">
        <v>35816</v>
      </c>
      <c r="J359" s="11">
        <v>72303</v>
      </c>
      <c r="K359" s="12">
        <v>0</v>
      </c>
      <c r="L359" s="8" t="s">
        <v>20</v>
      </c>
      <c r="M359" s="8" t="s">
        <v>44</v>
      </c>
      <c r="N359" s="13" t="s">
        <v>30</v>
      </c>
      <c r="O359" t="str">
        <f t="shared" si="30"/>
        <v>Phoenix United States</v>
      </c>
      <c r="P359" t="str">
        <f t="shared" si="31"/>
        <v>Lucas Ramos Sr. Business Partner</v>
      </c>
      <c r="Q359">
        <f t="shared" si="32"/>
        <v>-1</v>
      </c>
      <c r="R359">
        <f t="shared" si="33"/>
        <v>1</v>
      </c>
      <c r="S359">
        <f t="shared" si="34"/>
        <v>-1</v>
      </c>
      <c r="T359">
        <f t="shared" si="35"/>
        <v>-1</v>
      </c>
    </row>
    <row r="360" spans="1:20" ht="15" x14ac:dyDescent="0.25">
      <c r="A360" s="3" t="s">
        <v>783</v>
      </c>
      <c r="B360" s="3" t="s">
        <v>784</v>
      </c>
      <c r="C360" s="3" t="s">
        <v>52</v>
      </c>
      <c r="D360" s="3" t="s">
        <v>48</v>
      </c>
      <c r="E360" s="3" t="s">
        <v>17</v>
      </c>
      <c r="F360" s="3" t="s">
        <v>26</v>
      </c>
      <c r="G360" s="3" t="s">
        <v>85</v>
      </c>
      <c r="H360" s="4">
        <v>36</v>
      </c>
      <c r="I360" s="5">
        <v>41116</v>
      </c>
      <c r="J360" s="6">
        <v>105891</v>
      </c>
      <c r="K360" s="7">
        <v>7.0000000000000007E-2</v>
      </c>
      <c r="L360" s="3" t="s">
        <v>20</v>
      </c>
      <c r="M360" s="3" t="s">
        <v>21</v>
      </c>
      <c r="N360" s="14" t="s">
        <v>30</v>
      </c>
      <c r="O360" t="str">
        <f t="shared" si="30"/>
        <v>Seattle United States</v>
      </c>
      <c r="P360" t="str">
        <f t="shared" si="31"/>
        <v>Santiago f Gonzalez Manager</v>
      </c>
      <c r="Q360">
        <f t="shared" si="32"/>
        <v>-1</v>
      </c>
      <c r="R360">
        <f t="shared" si="33"/>
        <v>3</v>
      </c>
      <c r="S360">
        <f t="shared" si="34"/>
        <v>-1</v>
      </c>
      <c r="T360">
        <f t="shared" si="35"/>
        <v>-1</v>
      </c>
    </row>
    <row r="361" spans="1:20" ht="15" x14ac:dyDescent="0.25">
      <c r="A361" s="8" t="s">
        <v>448</v>
      </c>
      <c r="B361" s="8" t="s">
        <v>785</v>
      </c>
      <c r="C361" s="8" t="s">
        <v>79</v>
      </c>
      <c r="D361" s="8" t="s">
        <v>80</v>
      </c>
      <c r="E361" s="8" t="s">
        <v>35</v>
      </c>
      <c r="F361" s="8" t="s">
        <v>26</v>
      </c>
      <c r="G361" s="8" t="s">
        <v>27</v>
      </c>
      <c r="H361" s="9">
        <v>38</v>
      </c>
      <c r="I361" s="10">
        <v>44433</v>
      </c>
      <c r="J361" s="11">
        <v>255230</v>
      </c>
      <c r="K361" s="12">
        <v>0.36</v>
      </c>
      <c r="L361" s="8" t="s">
        <v>20</v>
      </c>
      <c r="M361" s="8" t="s">
        <v>60</v>
      </c>
      <c r="N361" s="13" t="s">
        <v>30</v>
      </c>
      <c r="O361" t="str">
        <f t="shared" si="30"/>
        <v>Austin United States</v>
      </c>
      <c r="P361" t="str">
        <f t="shared" si="31"/>
        <v>Henry Zhu Vice President</v>
      </c>
      <c r="Q361">
        <f t="shared" si="32"/>
        <v>-1</v>
      </c>
      <c r="R361">
        <f t="shared" si="33"/>
        <v>3</v>
      </c>
      <c r="S361">
        <f t="shared" si="34"/>
        <v>-1</v>
      </c>
      <c r="T361">
        <f t="shared" si="35"/>
        <v>-1</v>
      </c>
    </row>
    <row r="362" spans="1:20" ht="15" x14ac:dyDescent="0.25">
      <c r="A362" s="3" t="s">
        <v>786</v>
      </c>
      <c r="B362" s="3" t="s">
        <v>787</v>
      </c>
      <c r="C362" s="3" t="s">
        <v>124</v>
      </c>
      <c r="D362" s="3" t="s">
        <v>48</v>
      </c>
      <c r="E362" s="3" t="s">
        <v>25</v>
      </c>
      <c r="F362" s="3" t="s">
        <v>18</v>
      </c>
      <c r="G362" s="3" t="s">
        <v>85</v>
      </c>
      <c r="H362" s="4">
        <v>56</v>
      </c>
      <c r="I362" s="5">
        <v>33770</v>
      </c>
      <c r="J362" s="6">
        <v>59591</v>
      </c>
      <c r="K362" s="7">
        <v>0</v>
      </c>
      <c r="L362" s="3" t="s">
        <v>93</v>
      </c>
      <c r="M362" s="3" t="s">
        <v>218</v>
      </c>
      <c r="N362" s="14" t="s">
        <v>30</v>
      </c>
      <c r="O362" t="str">
        <f t="shared" si="30"/>
        <v>Sao Paulo Brazil</v>
      </c>
      <c r="P362" t="str">
        <f t="shared" si="31"/>
        <v>Emily Contreras Analyst II</v>
      </c>
      <c r="Q362">
        <f t="shared" si="32"/>
        <v>-1</v>
      </c>
      <c r="R362">
        <f t="shared" si="33"/>
        <v>2</v>
      </c>
      <c r="S362">
        <f t="shared" si="34"/>
        <v>-1</v>
      </c>
      <c r="T362">
        <f t="shared" si="35"/>
        <v>-1</v>
      </c>
    </row>
    <row r="363" spans="1:20" ht="15" x14ac:dyDescent="0.25">
      <c r="A363" s="8" t="s">
        <v>788</v>
      </c>
      <c r="B363" s="8" t="s">
        <v>789</v>
      </c>
      <c r="C363" s="8" t="s">
        <v>79</v>
      </c>
      <c r="D363" s="8" t="s">
        <v>65</v>
      </c>
      <c r="E363" s="8" t="s">
        <v>25</v>
      </c>
      <c r="F363" s="8" t="s">
        <v>18</v>
      </c>
      <c r="G363" s="8" t="s">
        <v>27</v>
      </c>
      <c r="H363" s="9">
        <v>52</v>
      </c>
      <c r="I363" s="10">
        <v>41113</v>
      </c>
      <c r="J363" s="11">
        <v>187048</v>
      </c>
      <c r="K363" s="12">
        <v>0.32</v>
      </c>
      <c r="L363" s="8" t="s">
        <v>28</v>
      </c>
      <c r="M363" s="8" t="s">
        <v>134</v>
      </c>
      <c r="N363" s="13" t="s">
        <v>30</v>
      </c>
      <c r="O363" t="str">
        <f t="shared" si="30"/>
        <v>Chengdu China</v>
      </c>
      <c r="P363" t="str">
        <f t="shared" si="31"/>
        <v>Hailey Lai Vice President</v>
      </c>
      <c r="Q363">
        <f t="shared" si="32"/>
        <v>-1</v>
      </c>
      <c r="R363">
        <f t="shared" si="33"/>
        <v>3</v>
      </c>
      <c r="S363">
        <f t="shared" si="34"/>
        <v>-1</v>
      </c>
      <c r="T363">
        <f t="shared" si="35"/>
        <v>-1</v>
      </c>
    </row>
    <row r="364" spans="1:20" ht="15" x14ac:dyDescent="0.25">
      <c r="A364" s="3" t="s">
        <v>790</v>
      </c>
      <c r="B364" s="3" t="s">
        <v>791</v>
      </c>
      <c r="C364" s="3" t="s">
        <v>124</v>
      </c>
      <c r="D364" s="3" t="s">
        <v>34</v>
      </c>
      <c r="E364" s="3" t="s">
        <v>35</v>
      </c>
      <c r="F364" s="3" t="s">
        <v>18</v>
      </c>
      <c r="G364" s="3" t="s">
        <v>85</v>
      </c>
      <c r="H364" s="4">
        <v>53</v>
      </c>
      <c r="I364" s="5">
        <v>37296</v>
      </c>
      <c r="J364" s="6">
        <v>58605</v>
      </c>
      <c r="K364" s="7">
        <v>0</v>
      </c>
      <c r="L364" s="3" t="s">
        <v>20</v>
      </c>
      <c r="M364" s="3" t="s">
        <v>44</v>
      </c>
      <c r="N364" s="14" t="s">
        <v>30</v>
      </c>
      <c r="O364" t="str">
        <f t="shared" si="30"/>
        <v>Phoenix United States</v>
      </c>
      <c r="P364" t="str">
        <f t="shared" si="31"/>
        <v>Vivian Guzman Analyst II</v>
      </c>
      <c r="Q364">
        <f t="shared" si="32"/>
        <v>-1</v>
      </c>
      <c r="R364">
        <f t="shared" si="33"/>
        <v>1</v>
      </c>
      <c r="S364">
        <f t="shared" si="34"/>
        <v>-1</v>
      </c>
      <c r="T364">
        <f t="shared" si="35"/>
        <v>-1</v>
      </c>
    </row>
    <row r="365" spans="1:20" ht="15" x14ac:dyDescent="0.25">
      <c r="A365" s="8" t="s">
        <v>792</v>
      </c>
      <c r="B365" s="8" t="s">
        <v>793</v>
      </c>
      <c r="C365" s="8" t="s">
        <v>33</v>
      </c>
      <c r="D365" s="8" t="s">
        <v>69</v>
      </c>
      <c r="E365" s="8" t="s">
        <v>49</v>
      </c>
      <c r="F365" s="8" t="s">
        <v>18</v>
      </c>
      <c r="G365" s="8" t="s">
        <v>85</v>
      </c>
      <c r="H365" s="9">
        <v>60</v>
      </c>
      <c r="I365" s="10">
        <v>42739</v>
      </c>
      <c r="J365" s="11">
        <v>178502</v>
      </c>
      <c r="K365" s="12">
        <v>0.2</v>
      </c>
      <c r="L365" s="8" t="s">
        <v>20</v>
      </c>
      <c r="M365" s="8" t="s">
        <v>60</v>
      </c>
      <c r="N365" s="13" t="s">
        <v>30</v>
      </c>
      <c r="O365" t="str">
        <f t="shared" si="30"/>
        <v>Austin United States</v>
      </c>
      <c r="P365" t="str">
        <f t="shared" si="31"/>
        <v>Hadley Contreras Director</v>
      </c>
      <c r="Q365">
        <f t="shared" si="32"/>
        <v>-1</v>
      </c>
      <c r="R365">
        <f t="shared" si="33"/>
        <v>1</v>
      </c>
      <c r="S365">
        <f t="shared" si="34"/>
        <v>-1</v>
      </c>
      <c r="T365">
        <f t="shared" si="35"/>
        <v>-1</v>
      </c>
    </row>
    <row r="366" spans="1:20" ht="15" x14ac:dyDescent="0.25">
      <c r="A366" s="3" t="s">
        <v>794</v>
      </c>
      <c r="B366" s="3" t="s">
        <v>795</v>
      </c>
      <c r="C366" s="3" t="s">
        <v>52</v>
      </c>
      <c r="D366" s="3" t="s">
        <v>59</v>
      </c>
      <c r="E366" s="3" t="s">
        <v>35</v>
      </c>
      <c r="F366" s="3" t="s">
        <v>26</v>
      </c>
      <c r="G366" s="3" t="s">
        <v>27</v>
      </c>
      <c r="H366" s="4">
        <v>63</v>
      </c>
      <c r="I366" s="5">
        <v>42214</v>
      </c>
      <c r="J366" s="6">
        <v>103724</v>
      </c>
      <c r="K366" s="7">
        <v>0.05</v>
      </c>
      <c r="L366" s="3" t="s">
        <v>28</v>
      </c>
      <c r="M366" s="3" t="s">
        <v>74</v>
      </c>
      <c r="N366" s="14" t="s">
        <v>30</v>
      </c>
      <c r="O366" t="str">
        <f t="shared" si="30"/>
        <v>Shanghai China</v>
      </c>
      <c r="P366" t="str">
        <f t="shared" si="31"/>
        <v>Nathan Sun Manager</v>
      </c>
      <c r="Q366">
        <f t="shared" si="32"/>
        <v>-1</v>
      </c>
      <c r="R366">
        <f t="shared" si="33"/>
        <v>3</v>
      </c>
      <c r="S366">
        <f t="shared" si="34"/>
        <v>-1</v>
      </c>
      <c r="T366">
        <f t="shared" si="35"/>
        <v>-1</v>
      </c>
    </row>
    <row r="367" spans="1:20" ht="15" x14ac:dyDescent="0.25">
      <c r="A367" s="8" t="s">
        <v>796</v>
      </c>
      <c r="B367" s="8" t="s">
        <v>797</v>
      </c>
      <c r="C367" s="8" t="s">
        <v>33</v>
      </c>
      <c r="D367" s="8" t="s">
        <v>69</v>
      </c>
      <c r="E367" s="8" t="s">
        <v>17</v>
      </c>
      <c r="F367" s="8" t="s">
        <v>18</v>
      </c>
      <c r="G367" s="8" t="s">
        <v>85</v>
      </c>
      <c r="H367" s="9">
        <v>37</v>
      </c>
      <c r="I367" s="10">
        <v>39528</v>
      </c>
      <c r="J367" s="11">
        <v>156277</v>
      </c>
      <c r="K367" s="12">
        <v>0.22</v>
      </c>
      <c r="L367" s="8" t="s">
        <v>93</v>
      </c>
      <c r="M367" s="8" t="s">
        <v>94</v>
      </c>
      <c r="N367" s="13" t="s">
        <v>30</v>
      </c>
      <c r="O367" t="str">
        <f t="shared" si="30"/>
        <v>Manaus Brazil</v>
      </c>
      <c r="P367" t="str">
        <f t="shared" si="31"/>
        <v>Grace Campos Director</v>
      </c>
      <c r="Q367">
        <f t="shared" si="32"/>
        <v>-1</v>
      </c>
      <c r="R367">
        <f t="shared" si="33"/>
        <v>1</v>
      </c>
      <c r="S367">
        <f t="shared" si="34"/>
        <v>-1</v>
      </c>
      <c r="T367">
        <f t="shared" si="35"/>
        <v>-1</v>
      </c>
    </row>
    <row r="368" spans="1:20" ht="15" x14ac:dyDescent="0.25">
      <c r="A368" s="3" t="s">
        <v>798</v>
      </c>
      <c r="B368" s="3" t="s">
        <v>799</v>
      </c>
      <c r="C368" s="3" t="s">
        <v>175</v>
      </c>
      <c r="D368" s="3" t="s">
        <v>69</v>
      </c>
      <c r="E368" s="3" t="s">
        <v>17</v>
      </c>
      <c r="F368" s="3" t="s">
        <v>18</v>
      </c>
      <c r="G368" s="3" t="s">
        <v>85</v>
      </c>
      <c r="H368" s="4">
        <v>30</v>
      </c>
      <c r="I368" s="5">
        <v>43086</v>
      </c>
      <c r="J368" s="6">
        <v>87744</v>
      </c>
      <c r="K368" s="7">
        <v>0</v>
      </c>
      <c r="L368" s="3" t="s">
        <v>93</v>
      </c>
      <c r="M368" s="3" t="s">
        <v>218</v>
      </c>
      <c r="N368" s="14" t="s">
        <v>30</v>
      </c>
      <c r="O368" t="str">
        <f t="shared" si="30"/>
        <v>Sao Paulo Brazil</v>
      </c>
      <c r="P368" t="str">
        <f t="shared" si="31"/>
        <v>Autumn Ortiz Field Engineer</v>
      </c>
      <c r="Q368">
        <f t="shared" si="32"/>
        <v>-1</v>
      </c>
      <c r="R368">
        <f t="shared" si="33"/>
        <v>4</v>
      </c>
      <c r="S368">
        <f t="shared" si="34"/>
        <v>-1</v>
      </c>
      <c r="T368">
        <f t="shared" si="35"/>
        <v>-1</v>
      </c>
    </row>
    <row r="369" spans="1:20" ht="15" x14ac:dyDescent="0.25">
      <c r="A369" s="8" t="s">
        <v>800</v>
      </c>
      <c r="B369" s="8" t="s">
        <v>801</v>
      </c>
      <c r="C369" s="8" t="s">
        <v>124</v>
      </c>
      <c r="D369" s="8" t="s">
        <v>34</v>
      </c>
      <c r="E369" s="8" t="s">
        <v>25</v>
      </c>
      <c r="F369" s="8" t="s">
        <v>26</v>
      </c>
      <c r="G369" s="8" t="s">
        <v>36</v>
      </c>
      <c r="H369" s="9">
        <v>30</v>
      </c>
      <c r="I369" s="10">
        <v>43542</v>
      </c>
      <c r="J369" s="11">
        <v>54714</v>
      </c>
      <c r="K369" s="12">
        <v>0</v>
      </c>
      <c r="L369" s="8" t="s">
        <v>20</v>
      </c>
      <c r="M369" s="8" t="s">
        <v>88</v>
      </c>
      <c r="N369" s="13" t="s">
        <v>30</v>
      </c>
      <c r="O369" t="str">
        <f t="shared" si="30"/>
        <v>Columbus United States</v>
      </c>
      <c r="P369" t="str">
        <f t="shared" si="31"/>
        <v>Connor Walker Analyst II</v>
      </c>
      <c r="Q369">
        <f t="shared" si="32"/>
        <v>-1</v>
      </c>
      <c r="R369">
        <f t="shared" si="33"/>
        <v>1</v>
      </c>
      <c r="S369">
        <f t="shared" si="34"/>
        <v>-1</v>
      </c>
      <c r="T369">
        <f t="shared" si="35"/>
        <v>-1</v>
      </c>
    </row>
    <row r="370" spans="1:20" ht="15" x14ac:dyDescent="0.25">
      <c r="A370" s="3" t="s">
        <v>802</v>
      </c>
      <c r="B370" s="3" t="s">
        <v>803</v>
      </c>
      <c r="C370" s="3" t="s">
        <v>131</v>
      </c>
      <c r="D370" s="3" t="s">
        <v>16</v>
      </c>
      <c r="E370" s="3" t="s">
        <v>49</v>
      </c>
      <c r="F370" s="3" t="s">
        <v>18</v>
      </c>
      <c r="G370" s="3" t="s">
        <v>27</v>
      </c>
      <c r="H370" s="4">
        <v>45</v>
      </c>
      <c r="I370" s="5">
        <v>41511</v>
      </c>
      <c r="J370" s="6">
        <v>99169</v>
      </c>
      <c r="K370" s="7">
        <v>0</v>
      </c>
      <c r="L370" s="3" t="s">
        <v>28</v>
      </c>
      <c r="M370" s="3" t="s">
        <v>114</v>
      </c>
      <c r="N370" s="14" t="s">
        <v>30</v>
      </c>
      <c r="O370" t="str">
        <f t="shared" si="30"/>
        <v>Beijing China</v>
      </c>
      <c r="P370" t="str">
        <f t="shared" si="31"/>
        <v>Mia Wu Enterprise Architect</v>
      </c>
      <c r="Q370">
        <f t="shared" si="32"/>
        <v>-1</v>
      </c>
      <c r="R370">
        <f t="shared" si="33"/>
        <v>3</v>
      </c>
      <c r="S370">
        <f t="shared" si="34"/>
        <v>-1</v>
      </c>
      <c r="T370">
        <f t="shared" si="35"/>
        <v>-1</v>
      </c>
    </row>
    <row r="371" spans="1:20" ht="15" x14ac:dyDescent="0.25">
      <c r="A371" s="8" t="s">
        <v>804</v>
      </c>
      <c r="B371" s="8" t="s">
        <v>805</v>
      </c>
      <c r="C371" s="8" t="s">
        <v>15</v>
      </c>
      <c r="D371" s="8" t="s">
        <v>59</v>
      </c>
      <c r="E371" s="8" t="s">
        <v>17</v>
      </c>
      <c r="F371" s="8" t="s">
        <v>18</v>
      </c>
      <c r="G371" s="8" t="s">
        <v>27</v>
      </c>
      <c r="H371" s="9">
        <v>55</v>
      </c>
      <c r="I371" s="10">
        <v>38888</v>
      </c>
      <c r="J371" s="11">
        <v>142628</v>
      </c>
      <c r="K371" s="12">
        <v>0.12</v>
      </c>
      <c r="L371" s="8" t="s">
        <v>28</v>
      </c>
      <c r="M371" s="8" t="s">
        <v>29</v>
      </c>
      <c r="N371" s="13" t="s">
        <v>30</v>
      </c>
      <c r="O371" t="str">
        <f t="shared" si="30"/>
        <v>Chongqing China</v>
      </c>
      <c r="P371" t="str">
        <f t="shared" si="31"/>
        <v>Julia Luong Sr. Manger</v>
      </c>
      <c r="Q371">
        <f t="shared" si="32"/>
        <v>-1</v>
      </c>
      <c r="R371">
        <f t="shared" si="33"/>
        <v>2</v>
      </c>
      <c r="S371">
        <f t="shared" si="34"/>
        <v>-1</v>
      </c>
      <c r="T371">
        <f t="shared" si="35"/>
        <v>-1</v>
      </c>
    </row>
    <row r="372" spans="1:20" ht="15" x14ac:dyDescent="0.25">
      <c r="A372" s="3" t="s">
        <v>806</v>
      </c>
      <c r="B372" s="3" t="s">
        <v>807</v>
      </c>
      <c r="C372" s="3" t="s">
        <v>43</v>
      </c>
      <c r="D372" s="3" t="s">
        <v>80</v>
      </c>
      <c r="E372" s="3" t="s">
        <v>25</v>
      </c>
      <c r="F372" s="3" t="s">
        <v>18</v>
      </c>
      <c r="G372" s="3" t="s">
        <v>85</v>
      </c>
      <c r="H372" s="4">
        <v>33</v>
      </c>
      <c r="I372" s="5">
        <v>41756</v>
      </c>
      <c r="J372" s="6">
        <v>75869</v>
      </c>
      <c r="K372" s="7">
        <v>0</v>
      </c>
      <c r="L372" s="3" t="s">
        <v>93</v>
      </c>
      <c r="M372" s="3" t="s">
        <v>218</v>
      </c>
      <c r="N372" s="14" t="s">
        <v>30</v>
      </c>
      <c r="O372" t="str">
        <f t="shared" si="30"/>
        <v>Sao Paulo Brazil</v>
      </c>
      <c r="P372" t="str">
        <f t="shared" si="31"/>
        <v>Eleanor Delgado Sr. Analyst</v>
      </c>
      <c r="Q372">
        <f t="shared" si="32"/>
        <v>-1</v>
      </c>
      <c r="R372">
        <f t="shared" si="33"/>
        <v>2</v>
      </c>
      <c r="S372">
        <f t="shared" si="34"/>
        <v>-1</v>
      </c>
      <c r="T372">
        <f t="shared" si="35"/>
        <v>-1</v>
      </c>
    </row>
    <row r="373" spans="1:20" ht="15" x14ac:dyDescent="0.25">
      <c r="A373" s="8" t="s">
        <v>808</v>
      </c>
      <c r="B373" s="8" t="s">
        <v>809</v>
      </c>
      <c r="C373" s="8" t="s">
        <v>248</v>
      </c>
      <c r="D373" s="8" t="s">
        <v>16</v>
      </c>
      <c r="E373" s="8" t="s">
        <v>25</v>
      </c>
      <c r="F373" s="8" t="s">
        <v>18</v>
      </c>
      <c r="G373" s="8" t="s">
        <v>36</v>
      </c>
      <c r="H373" s="9">
        <v>65</v>
      </c>
      <c r="I373" s="10">
        <v>43234</v>
      </c>
      <c r="J373" s="11">
        <v>60985</v>
      </c>
      <c r="K373" s="12">
        <v>0</v>
      </c>
      <c r="L373" s="8" t="s">
        <v>20</v>
      </c>
      <c r="M373" s="8" t="s">
        <v>21</v>
      </c>
      <c r="N373" s="13" t="s">
        <v>30</v>
      </c>
      <c r="O373" t="str">
        <f t="shared" si="30"/>
        <v>Seattle United States</v>
      </c>
      <c r="P373" t="str">
        <f t="shared" si="31"/>
        <v>Addison Roberts Network Architect</v>
      </c>
      <c r="Q373">
        <f t="shared" si="32"/>
        <v>-1</v>
      </c>
      <c r="R373">
        <f t="shared" si="33"/>
        <v>2</v>
      </c>
      <c r="S373">
        <f t="shared" si="34"/>
        <v>-1</v>
      </c>
      <c r="T373">
        <f t="shared" si="35"/>
        <v>-1</v>
      </c>
    </row>
    <row r="374" spans="1:20" ht="15" x14ac:dyDescent="0.25">
      <c r="A374" s="3" t="s">
        <v>810</v>
      </c>
      <c r="B374" s="3" t="s">
        <v>811</v>
      </c>
      <c r="C374" s="3" t="s">
        <v>15</v>
      </c>
      <c r="D374" s="3" t="s">
        <v>16</v>
      </c>
      <c r="E374" s="3" t="s">
        <v>17</v>
      </c>
      <c r="F374" s="3" t="s">
        <v>18</v>
      </c>
      <c r="G374" s="3" t="s">
        <v>27</v>
      </c>
      <c r="H374" s="4">
        <v>60</v>
      </c>
      <c r="I374" s="5">
        <v>40383</v>
      </c>
      <c r="J374" s="6">
        <v>126911</v>
      </c>
      <c r="K374" s="7">
        <v>0.1</v>
      </c>
      <c r="L374" s="3" t="s">
        <v>28</v>
      </c>
      <c r="M374" s="3" t="s">
        <v>74</v>
      </c>
      <c r="N374" s="14" t="s">
        <v>30</v>
      </c>
      <c r="O374" t="str">
        <f t="shared" si="30"/>
        <v>Shanghai China</v>
      </c>
      <c r="P374" t="str">
        <f t="shared" si="31"/>
        <v>Camila Li Sr. Manger</v>
      </c>
      <c r="Q374">
        <f t="shared" si="32"/>
        <v>-1</v>
      </c>
      <c r="R374">
        <f t="shared" si="33"/>
        <v>3</v>
      </c>
      <c r="S374">
        <f t="shared" si="34"/>
        <v>-1</v>
      </c>
      <c r="T374">
        <f t="shared" si="35"/>
        <v>-1</v>
      </c>
    </row>
    <row r="375" spans="1:20" ht="15" x14ac:dyDescent="0.25">
      <c r="A375" s="8" t="s">
        <v>812</v>
      </c>
      <c r="B375" s="8" t="s">
        <v>813</v>
      </c>
      <c r="C375" s="8" t="s">
        <v>79</v>
      </c>
      <c r="D375" s="8" t="s">
        <v>48</v>
      </c>
      <c r="E375" s="8" t="s">
        <v>17</v>
      </c>
      <c r="F375" s="8" t="s">
        <v>26</v>
      </c>
      <c r="G375" s="8" t="s">
        <v>27</v>
      </c>
      <c r="H375" s="9">
        <v>56</v>
      </c>
      <c r="I375" s="10">
        <v>38042</v>
      </c>
      <c r="J375" s="11">
        <v>216949</v>
      </c>
      <c r="K375" s="12">
        <v>0.32</v>
      </c>
      <c r="L375" s="8" t="s">
        <v>28</v>
      </c>
      <c r="M375" s="8" t="s">
        <v>74</v>
      </c>
      <c r="N375" s="13" t="s">
        <v>30</v>
      </c>
      <c r="O375" t="str">
        <f t="shared" si="30"/>
        <v>Shanghai China</v>
      </c>
      <c r="P375" t="str">
        <f t="shared" si="31"/>
        <v>Ezekiel Fong Vice President</v>
      </c>
      <c r="Q375">
        <f t="shared" si="32"/>
        <v>-1</v>
      </c>
      <c r="R375">
        <f t="shared" si="33"/>
        <v>1</v>
      </c>
      <c r="S375">
        <f t="shared" si="34"/>
        <v>-1</v>
      </c>
      <c r="T375">
        <f t="shared" si="35"/>
        <v>-1</v>
      </c>
    </row>
    <row r="376" spans="1:20" ht="15" x14ac:dyDescent="0.25">
      <c r="A376" s="3" t="s">
        <v>814</v>
      </c>
      <c r="B376" s="3" t="s">
        <v>815</v>
      </c>
      <c r="C376" s="3" t="s">
        <v>33</v>
      </c>
      <c r="D376" s="3" t="s">
        <v>69</v>
      </c>
      <c r="E376" s="3" t="s">
        <v>25</v>
      </c>
      <c r="F376" s="3" t="s">
        <v>26</v>
      </c>
      <c r="G376" s="3" t="s">
        <v>27</v>
      </c>
      <c r="H376" s="4">
        <v>53</v>
      </c>
      <c r="I376" s="5">
        <v>41204</v>
      </c>
      <c r="J376" s="6">
        <v>168510</v>
      </c>
      <c r="K376" s="7">
        <v>0.28999999999999998</v>
      </c>
      <c r="L376" s="3" t="s">
        <v>20</v>
      </c>
      <c r="M376" s="3" t="s">
        <v>21</v>
      </c>
      <c r="N376" s="14" t="s">
        <v>30</v>
      </c>
      <c r="O376" t="str">
        <f t="shared" si="30"/>
        <v>Seattle United States</v>
      </c>
      <c r="P376" t="str">
        <f t="shared" si="31"/>
        <v>Dylan Thao Director</v>
      </c>
      <c r="Q376">
        <f t="shared" si="32"/>
        <v>-1</v>
      </c>
      <c r="R376">
        <f t="shared" si="33"/>
        <v>4</v>
      </c>
      <c r="S376">
        <f t="shared" si="34"/>
        <v>-1</v>
      </c>
      <c r="T376">
        <f t="shared" si="35"/>
        <v>-1</v>
      </c>
    </row>
    <row r="377" spans="1:20" ht="15" x14ac:dyDescent="0.25">
      <c r="A377" s="8" t="s">
        <v>816</v>
      </c>
      <c r="B377" s="8" t="s">
        <v>817</v>
      </c>
      <c r="C377" s="8" t="s">
        <v>175</v>
      </c>
      <c r="D377" s="8" t="s">
        <v>69</v>
      </c>
      <c r="E377" s="8" t="s">
        <v>35</v>
      </c>
      <c r="F377" s="8" t="s">
        <v>18</v>
      </c>
      <c r="G377" s="8" t="s">
        <v>85</v>
      </c>
      <c r="H377" s="9">
        <v>36</v>
      </c>
      <c r="I377" s="10">
        <v>42443</v>
      </c>
      <c r="J377" s="11">
        <v>85870</v>
      </c>
      <c r="K377" s="12">
        <v>0</v>
      </c>
      <c r="L377" s="8" t="s">
        <v>93</v>
      </c>
      <c r="M377" s="8" t="s">
        <v>218</v>
      </c>
      <c r="N377" s="13" t="s">
        <v>30</v>
      </c>
      <c r="O377" t="str">
        <f t="shared" si="30"/>
        <v>Sao Paulo Brazil</v>
      </c>
      <c r="P377" t="str">
        <f t="shared" si="31"/>
        <v>Josephine Salazar Field Engineer</v>
      </c>
      <c r="Q377">
        <f t="shared" si="32"/>
        <v>-1</v>
      </c>
      <c r="R377">
        <f t="shared" si="33"/>
        <v>1</v>
      </c>
      <c r="S377">
        <f t="shared" si="34"/>
        <v>-1</v>
      </c>
      <c r="T377">
        <f t="shared" si="35"/>
        <v>-1</v>
      </c>
    </row>
    <row r="378" spans="1:20" ht="15" x14ac:dyDescent="0.25">
      <c r="A378" s="3" t="s">
        <v>818</v>
      </c>
      <c r="B378" s="3" t="s">
        <v>819</v>
      </c>
      <c r="C378" s="3" t="s">
        <v>43</v>
      </c>
      <c r="D378" s="3" t="s">
        <v>80</v>
      </c>
      <c r="E378" s="3" t="s">
        <v>49</v>
      </c>
      <c r="F378" s="3" t="s">
        <v>18</v>
      </c>
      <c r="G378" s="3" t="s">
        <v>27</v>
      </c>
      <c r="H378" s="4">
        <v>46</v>
      </c>
      <c r="I378" s="5">
        <v>37271</v>
      </c>
      <c r="J378" s="6">
        <v>86510</v>
      </c>
      <c r="K378" s="7">
        <v>0</v>
      </c>
      <c r="L378" s="3" t="s">
        <v>28</v>
      </c>
      <c r="M378" s="3" t="s">
        <v>114</v>
      </c>
      <c r="N378" s="5">
        <v>37623</v>
      </c>
      <c r="O378" t="str">
        <f t="shared" si="30"/>
        <v>Beijing China</v>
      </c>
      <c r="P378" t="str">
        <f t="shared" si="31"/>
        <v>Genesis Hu Sr. Analyst</v>
      </c>
      <c r="Q378">
        <f t="shared" si="32"/>
        <v>2003</v>
      </c>
      <c r="R378">
        <f t="shared" si="33"/>
        <v>1</v>
      </c>
      <c r="S378">
        <f t="shared" si="34"/>
        <v>352</v>
      </c>
      <c r="T378">
        <f t="shared" si="35"/>
        <v>253</v>
      </c>
    </row>
    <row r="379" spans="1:20" ht="15" x14ac:dyDescent="0.25">
      <c r="A379" s="8" t="s">
        <v>820</v>
      </c>
      <c r="B379" s="8" t="s">
        <v>821</v>
      </c>
      <c r="C379" s="8" t="s">
        <v>52</v>
      </c>
      <c r="D379" s="8" t="s">
        <v>48</v>
      </c>
      <c r="E379" s="8" t="s">
        <v>35</v>
      </c>
      <c r="F379" s="8" t="s">
        <v>18</v>
      </c>
      <c r="G379" s="8" t="s">
        <v>85</v>
      </c>
      <c r="H379" s="9">
        <v>38</v>
      </c>
      <c r="I379" s="10">
        <v>42999</v>
      </c>
      <c r="J379" s="11">
        <v>119647</v>
      </c>
      <c r="K379" s="12">
        <v>0.09</v>
      </c>
      <c r="L379" s="8" t="s">
        <v>93</v>
      </c>
      <c r="M379" s="8" t="s">
        <v>218</v>
      </c>
      <c r="N379" s="13" t="s">
        <v>30</v>
      </c>
      <c r="O379" t="str">
        <f t="shared" si="30"/>
        <v>Sao Paulo Brazil</v>
      </c>
      <c r="P379" t="str">
        <f t="shared" si="31"/>
        <v>Mila Juarez Manager</v>
      </c>
      <c r="Q379">
        <f t="shared" si="32"/>
        <v>-1</v>
      </c>
      <c r="R379">
        <f t="shared" si="33"/>
        <v>3</v>
      </c>
      <c r="S379">
        <f t="shared" si="34"/>
        <v>-1</v>
      </c>
      <c r="T379">
        <f t="shared" si="35"/>
        <v>-1</v>
      </c>
    </row>
    <row r="380" spans="1:20" ht="15" x14ac:dyDescent="0.25">
      <c r="A380" s="3" t="s">
        <v>822</v>
      </c>
      <c r="B380" s="3" t="s">
        <v>823</v>
      </c>
      <c r="C380" s="3" t="s">
        <v>131</v>
      </c>
      <c r="D380" s="3" t="s">
        <v>16</v>
      </c>
      <c r="E380" s="3" t="s">
        <v>17</v>
      </c>
      <c r="F380" s="3" t="s">
        <v>26</v>
      </c>
      <c r="G380" s="3" t="s">
        <v>36</v>
      </c>
      <c r="H380" s="4">
        <v>62</v>
      </c>
      <c r="I380" s="5">
        <v>36996</v>
      </c>
      <c r="J380" s="6">
        <v>80921</v>
      </c>
      <c r="K380" s="7">
        <v>0</v>
      </c>
      <c r="L380" s="3" t="s">
        <v>20</v>
      </c>
      <c r="M380" s="3" t="s">
        <v>88</v>
      </c>
      <c r="N380" s="14" t="s">
        <v>30</v>
      </c>
      <c r="O380" t="str">
        <f t="shared" si="30"/>
        <v>Columbus United States</v>
      </c>
      <c r="P380" t="str">
        <f t="shared" si="31"/>
        <v>Daniel Perry Enterprise Architect</v>
      </c>
      <c r="Q380">
        <f t="shared" si="32"/>
        <v>-1</v>
      </c>
      <c r="R380">
        <f t="shared" si="33"/>
        <v>2</v>
      </c>
      <c r="S380">
        <f t="shared" si="34"/>
        <v>-1</v>
      </c>
      <c r="T380">
        <f t="shared" si="35"/>
        <v>-1</v>
      </c>
    </row>
    <row r="381" spans="1:20" ht="15" x14ac:dyDescent="0.25">
      <c r="A381" s="8" t="s">
        <v>824</v>
      </c>
      <c r="B381" s="8" t="s">
        <v>825</v>
      </c>
      <c r="C381" s="8" t="s">
        <v>113</v>
      </c>
      <c r="D381" s="8" t="s">
        <v>69</v>
      </c>
      <c r="E381" s="8" t="s">
        <v>17</v>
      </c>
      <c r="F381" s="8" t="s">
        <v>18</v>
      </c>
      <c r="G381" s="8" t="s">
        <v>36</v>
      </c>
      <c r="H381" s="9">
        <v>61</v>
      </c>
      <c r="I381" s="10">
        <v>40193</v>
      </c>
      <c r="J381" s="11">
        <v>98110</v>
      </c>
      <c r="K381" s="12">
        <v>0.13</v>
      </c>
      <c r="L381" s="8" t="s">
        <v>20</v>
      </c>
      <c r="M381" s="8" t="s">
        <v>37</v>
      </c>
      <c r="N381" s="13" t="s">
        <v>30</v>
      </c>
      <c r="O381" t="str">
        <f t="shared" si="30"/>
        <v>Chicago United States</v>
      </c>
      <c r="P381" t="str">
        <f t="shared" si="31"/>
        <v>Paisley Hunter Engineering Manager</v>
      </c>
      <c r="Q381">
        <f t="shared" si="32"/>
        <v>-1</v>
      </c>
      <c r="R381">
        <f t="shared" si="33"/>
        <v>1</v>
      </c>
      <c r="S381">
        <f t="shared" si="34"/>
        <v>-1</v>
      </c>
      <c r="T381">
        <f t="shared" si="35"/>
        <v>-1</v>
      </c>
    </row>
    <row r="382" spans="1:20" ht="15" x14ac:dyDescent="0.25">
      <c r="A382" s="3" t="s">
        <v>826</v>
      </c>
      <c r="B382" s="3" t="s">
        <v>827</v>
      </c>
      <c r="C382" s="3" t="s">
        <v>248</v>
      </c>
      <c r="D382" s="3" t="s">
        <v>16</v>
      </c>
      <c r="E382" s="3" t="s">
        <v>35</v>
      </c>
      <c r="F382" s="3" t="s">
        <v>18</v>
      </c>
      <c r="G382" s="3" t="s">
        <v>36</v>
      </c>
      <c r="H382" s="4">
        <v>59</v>
      </c>
      <c r="I382" s="5">
        <v>43028</v>
      </c>
      <c r="J382" s="6">
        <v>86831</v>
      </c>
      <c r="K382" s="7">
        <v>0</v>
      </c>
      <c r="L382" s="3" t="s">
        <v>20</v>
      </c>
      <c r="M382" s="3" t="s">
        <v>44</v>
      </c>
      <c r="N382" s="14" t="s">
        <v>30</v>
      </c>
      <c r="O382" t="str">
        <f t="shared" si="30"/>
        <v>Phoenix United States</v>
      </c>
      <c r="P382" t="str">
        <f t="shared" si="31"/>
        <v>Everleigh White Network Architect</v>
      </c>
      <c r="Q382">
        <f t="shared" si="32"/>
        <v>-1</v>
      </c>
      <c r="R382">
        <f t="shared" si="33"/>
        <v>4</v>
      </c>
      <c r="S382">
        <f t="shared" si="34"/>
        <v>-1</v>
      </c>
      <c r="T382">
        <f t="shared" si="35"/>
        <v>-1</v>
      </c>
    </row>
    <row r="383" spans="1:20" ht="15" x14ac:dyDescent="0.25">
      <c r="A383" s="8" t="s">
        <v>828</v>
      </c>
      <c r="B383" s="8" t="s">
        <v>829</v>
      </c>
      <c r="C383" s="8" t="s">
        <v>24</v>
      </c>
      <c r="D383" s="8" t="s">
        <v>16</v>
      </c>
      <c r="E383" s="8" t="s">
        <v>35</v>
      </c>
      <c r="F383" s="8" t="s">
        <v>18</v>
      </c>
      <c r="G383" s="8" t="s">
        <v>27</v>
      </c>
      <c r="H383" s="9">
        <v>49</v>
      </c>
      <c r="I383" s="10">
        <v>40431</v>
      </c>
      <c r="J383" s="11">
        <v>72826</v>
      </c>
      <c r="K383" s="12">
        <v>0</v>
      </c>
      <c r="L383" s="8" t="s">
        <v>28</v>
      </c>
      <c r="M383" s="8" t="s">
        <v>114</v>
      </c>
      <c r="N383" s="13" t="s">
        <v>30</v>
      </c>
      <c r="O383" t="str">
        <f t="shared" si="30"/>
        <v>Beijing China</v>
      </c>
      <c r="P383" t="str">
        <f t="shared" si="31"/>
        <v>Penelope Choi Technical Architect</v>
      </c>
      <c r="Q383">
        <f t="shared" si="32"/>
        <v>-1</v>
      </c>
      <c r="R383">
        <f t="shared" si="33"/>
        <v>3</v>
      </c>
      <c r="S383">
        <f t="shared" si="34"/>
        <v>-1</v>
      </c>
      <c r="T383">
        <f t="shared" si="35"/>
        <v>-1</v>
      </c>
    </row>
    <row r="384" spans="1:20" ht="15" x14ac:dyDescent="0.25">
      <c r="A384" s="3" t="s">
        <v>830</v>
      </c>
      <c r="B384" s="3" t="s">
        <v>831</v>
      </c>
      <c r="C384" s="3" t="s">
        <v>33</v>
      </c>
      <c r="D384" s="3" t="s">
        <v>80</v>
      </c>
      <c r="E384" s="3" t="s">
        <v>25</v>
      </c>
      <c r="F384" s="3" t="s">
        <v>18</v>
      </c>
      <c r="G384" s="3" t="s">
        <v>27</v>
      </c>
      <c r="H384" s="4">
        <v>64</v>
      </c>
      <c r="I384" s="5">
        <v>40588</v>
      </c>
      <c r="J384" s="6">
        <v>171217</v>
      </c>
      <c r="K384" s="7">
        <v>0.19</v>
      </c>
      <c r="L384" s="3" t="s">
        <v>20</v>
      </c>
      <c r="M384" s="3" t="s">
        <v>21</v>
      </c>
      <c r="N384" s="14" t="s">
        <v>30</v>
      </c>
      <c r="O384" t="str">
        <f t="shared" si="30"/>
        <v>Seattle United States</v>
      </c>
      <c r="P384" t="str">
        <f t="shared" si="31"/>
        <v>Piper Sun Director</v>
      </c>
      <c r="Q384">
        <f t="shared" si="32"/>
        <v>-1</v>
      </c>
      <c r="R384">
        <f t="shared" si="33"/>
        <v>1</v>
      </c>
      <c r="S384">
        <f t="shared" si="34"/>
        <v>-1</v>
      </c>
      <c r="T384">
        <f t="shared" si="35"/>
        <v>-1</v>
      </c>
    </row>
    <row r="385" spans="1:20" ht="15" x14ac:dyDescent="0.25">
      <c r="A385" s="8" t="s">
        <v>832</v>
      </c>
      <c r="B385" s="8" t="s">
        <v>833</v>
      </c>
      <c r="C385" s="8" t="s">
        <v>52</v>
      </c>
      <c r="D385" s="8" t="s">
        <v>16</v>
      </c>
      <c r="E385" s="8" t="s">
        <v>17</v>
      </c>
      <c r="F385" s="8" t="s">
        <v>18</v>
      </c>
      <c r="G385" s="8" t="s">
        <v>36</v>
      </c>
      <c r="H385" s="9">
        <v>57</v>
      </c>
      <c r="I385" s="10">
        <v>43948</v>
      </c>
      <c r="J385" s="11">
        <v>103058</v>
      </c>
      <c r="K385" s="12">
        <v>7.0000000000000007E-2</v>
      </c>
      <c r="L385" s="8" t="s">
        <v>20</v>
      </c>
      <c r="M385" s="8" t="s">
        <v>88</v>
      </c>
      <c r="N385" s="13" t="s">
        <v>30</v>
      </c>
      <c r="O385" t="str">
        <f t="shared" si="30"/>
        <v>Columbus United States</v>
      </c>
      <c r="P385" t="str">
        <f t="shared" si="31"/>
        <v>Lucy Johnson Manager</v>
      </c>
      <c r="Q385">
        <f t="shared" si="32"/>
        <v>-1</v>
      </c>
      <c r="R385">
        <f t="shared" si="33"/>
        <v>2</v>
      </c>
      <c r="S385">
        <f t="shared" si="34"/>
        <v>-1</v>
      </c>
      <c r="T385">
        <f t="shared" si="35"/>
        <v>-1</v>
      </c>
    </row>
    <row r="386" spans="1:20" ht="15" x14ac:dyDescent="0.25">
      <c r="A386" s="3" t="s">
        <v>834</v>
      </c>
      <c r="B386" s="3" t="s">
        <v>835</v>
      </c>
      <c r="C386" s="3" t="s">
        <v>52</v>
      </c>
      <c r="D386" s="3" t="s">
        <v>48</v>
      </c>
      <c r="E386" s="3" t="s">
        <v>35</v>
      </c>
      <c r="F386" s="3" t="s">
        <v>26</v>
      </c>
      <c r="G386" s="3" t="s">
        <v>27</v>
      </c>
      <c r="H386" s="4">
        <v>52</v>
      </c>
      <c r="I386" s="5">
        <v>41858</v>
      </c>
      <c r="J386" s="6">
        <v>117062</v>
      </c>
      <c r="K386" s="7">
        <v>7.0000000000000007E-2</v>
      </c>
      <c r="L386" s="3" t="s">
        <v>20</v>
      </c>
      <c r="M386" s="3" t="s">
        <v>44</v>
      </c>
      <c r="N386" s="14" t="s">
        <v>30</v>
      </c>
      <c r="O386" t="str">
        <f t="shared" si="30"/>
        <v>Phoenix United States</v>
      </c>
      <c r="P386" t="str">
        <f t="shared" si="31"/>
        <v>Ian Ngo Manager</v>
      </c>
      <c r="Q386">
        <f t="shared" si="32"/>
        <v>-1</v>
      </c>
      <c r="R386">
        <f t="shared" si="33"/>
        <v>3</v>
      </c>
      <c r="S386">
        <f t="shared" si="34"/>
        <v>-1</v>
      </c>
      <c r="T386">
        <f t="shared" si="35"/>
        <v>-1</v>
      </c>
    </row>
    <row r="387" spans="1:20" ht="15" x14ac:dyDescent="0.25">
      <c r="A387" s="8" t="s">
        <v>836</v>
      </c>
      <c r="B387" s="8" t="s">
        <v>837</v>
      </c>
      <c r="C387" s="8" t="s">
        <v>15</v>
      </c>
      <c r="D387" s="8" t="s">
        <v>59</v>
      </c>
      <c r="E387" s="8" t="s">
        <v>35</v>
      </c>
      <c r="F387" s="8" t="s">
        <v>26</v>
      </c>
      <c r="G387" s="8" t="s">
        <v>85</v>
      </c>
      <c r="H387" s="9">
        <v>40</v>
      </c>
      <c r="I387" s="10">
        <v>43488</v>
      </c>
      <c r="J387" s="11">
        <v>159031</v>
      </c>
      <c r="K387" s="12">
        <v>0.1</v>
      </c>
      <c r="L387" s="8" t="s">
        <v>20</v>
      </c>
      <c r="M387" s="8" t="s">
        <v>56</v>
      </c>
      <c r="N387" s="13" t="s">
        <v>30</v>
      </c>
      <c r="O387" t="str">
        <f t="shared" ref="O387:O450" si="36">CONCATENATE(M387," ",L387)</f>
        <v>Miami United States</v>
      </c>
      <c r="P387" t="str">
        <f t="shared" ref="P387:P450" si="37">CONCATENATE(B387," ",C387)</f>
        <v>Joseph Vazquez Sr. Manger</v>
      </c>
      <c r="Q387">
        <f t="shared" ref="Q387:Q450" si="38">IF(N387="",-1,YEAR(N387))</f>
        <v>-1</v>
      </c>
      <c r="R387">
        <f t="shared" ref="R387:R450" si="39">ROUNDUP(MONTH(I387)/3,0)</f>
        <v>1</v>
      </c>
      <c r="S387">
        <f t="shared" ref="S387:S450" si="40">IF(Q387=-1,-1,N387-I387)</f>
        <v>-1</v>
      </c>
      <c r="T387">
        <f t="shared" ref="T387:T450" si="41">IF(N387="",-1,NETWORKDAYS(I387,N387))</f>
        <v>-1</v>
      </c>
    </row>
    <row r="388" spans="1:20" ht="15" x14ac:dyDescent="0.25">
      <c r="A388" s="3" t="s">
        <v>838</v>
      </c>
      <c r="B388" s="3" t="s">
        <v>839</v>
      </c>
      <c r="C388" s="3" t="s">
        <v>15</v>
      </c>
      <c r="D388" s="3" t="s">
        <v>16</v>
      </c>
      <c r="E388" s="3" t="s">
        <v>17</v>
      </c>
      <c r="F388" s="3" t="s">
        <v>18</v>
      </c>
      <c r="G388" s="3" t="s">
        <v>85</v>
      </c>
      <c r="H388" s="4">
        <v>49</v>
      </c>
      <c r="I388" s="5">
        <v>38000</v>
      </c>
      <c r="J388" s="6">
        <v>125086</v>
      </c>
      <c r="K388" s="7">
        <v>0.1</v>
      </c>
      <c r="L388" s="3" t="s">
        <v>93</v>
      </c>
      <c r="M388" s="3" t="s">
        <v>218</v>
      </c>
      <c r="N388" s="14" t="s">
        <v>30</v>
      </c>
      <c r="O388" t="str">
        <f t="shared" si="36"/>
        <v>Sao Paulo Brazil</v>
      </c>
      <c r="P388" t="str">
        <f t="shared" si="37"/>
        <v>Hadley Guerrero Sr. Manger</v>
      </c>
      <c r="Q388">
        <f t="shared" si="38"/>
        <v>-1</v>
      </c>
      <c r="R388">
        <f t="shared" si="39"/>
        <v>1</v>
      </c>
      <c r="S388">
        <f t="shared" si="40"/>
        <v>-1</v>
      </c>
      <c r="T388">
        <f t="shared" si="41"/>
        <v>-1</v>
      </c>
    </row>
    <row r="389" spans="1:20" ht="15" x14ac:dyDescent="0.25">
      <c r="A389" s="8" t="s">
        <v>840</v>
      </c>
      <c r="B389" s="8" t="s">
        <v>841</v>
      </c>
      <c r="C389" s="8" t="s">
        <v>299</v>
      </c>
      <c r="D389" s="8" t="s">
        <v>16</v>
      </c>
      <c r="E389" s="8" t="s">
        <v>35</v>
      </c>
      <c r="F389" s="8" t="s">
        <v>26</v>
      </c>
      <c r="G389" s="8" t="s">
        <v>36</v>
      </c>
      <c r="H389" s="9">
        <v>43</v>
      </c>
      <c r="I389" s="10">
        <v>42467</v>
      </c>
      <c r="J389" s="11">
        <v>67976</v>
      </c>
      <c r="K389" s="12">
        <v>0</v>
      </c>
      <c r="L389" s="8" t="s">
        <v>20</v>
      </c>
      <c r="M389" s="8" t="s">
        <v>21</v>
      </c>
      <c r="N389" s="13" t="s">
        <v>30</v>
      </c>
      <c r="O389" t="str">
        <f t="shared" si="36"/>
        <v>Seattle United States</v>
      </c>
      <c r="P389" t="str">
        <f t="shared" si="37"/>
        <v>Jose Brown System Administrator </v>
      </c>
      <c r="Q389">
        <f t="shared" si="38"/>
        <v>-1</v>
      </c>
      <c r="R389">
        <f t="shared" si="39"/>
        <v>2</v>
      </c>
      <c r="S389">
        <f t="shared" si="40"/>
        <v>-1</v>
      </c>
      <c r="T389">
        <f t="shared" si="41"/>
        <v>-1</v>
      </c>
    </row>
    <row r="390" spans="1:20" ht="15" x14ac:dyDescent="0.25">
      <c r="A390" s="3" t="s">
        <v>842</v>
      </c>
      <c r="B390" s="3" t="s">
        <v>843</v>
      </c>
      <c r="C390" s="3" t="s">
        <v>124</v>
      </c>
      <c r="D390" s="3" t="s">
        <v>34</v>
      </c>
      <c r="E390" s="3" t="s">
        <v>35</v>
      </c>
      <c r="F390" s="3" t="s">
        <v>26</v>
      </c>
      <c r="G390" s="3" t="s">
        <v>36</v>
      </c>
      <c r="H390" s="4">
        <v>31</v>
      </c>
      <c r="I390" s="5">
        <v>44308</v>
      </c>
      <c r="J390" s="6">
        <v>74215</v>
      </c>
      <c r="K390" s="7">
        <v>0</v>
      </c>
      <c r="L390" s="3" t="s">
        <v>20</v>
      </c>
      <c r="M390" s="3" t="s">
        <v>44</v>
      </c>
      <c r="N390" s="14" t="s">
        <v>30</v>
      </c>
      <c r="O390" t="str">
        <f t="shared" si="36"/>
        <v>Phoenix United States</v>
      </c>
      <c r="P390" t="str">
        <f t="shared" si="37"/>
        <v>Benjamin Ford Analyst II</v>
      </c>
      <c r="Q390">
        <f t="shared" si="38"/>
        <v>-1</v>
      </c>
      <c r="R390">
        <f t="shared" si="39"/>
        <v>2</v>
      </c>
      <c r="S390">
        <f t="shared" si="40"/>
        <v>-1</v>
      </c>
      <c r="T390">
        <f t="shared" si="41"/>
        <v>-1</v>
      </c>
    </row>
    <row r="391" spans="1:20" ht="15" x14ac:dyDescent="0.25">
      <c r="A391" s="8" t="s">
        <v>844</v>
      </c>
      <c r="B391" s="8" t="s">
        <v>845</v>
      </c>
      <c r="C391" s="8" t="s">
        <v>33</v>
      </c>
      <c r="D391" s="8" t="s">
        <v>59</v>
      </c>
      <c r="E391" s="8" t="s">
        <v>25</v>
      </c>
      <c r="F391" s="8" t="s">
        <v>26</v>
      </c>
      <c r="G391" s="8" t="s">
        <v>27</v>
      </c>
      <c r="H391" s="9">
        <v>55</v>
      </c>
      <c r="I391" s="10">
        <v>40340</v>
      </c>
      <c r="J391" s="11">
        <v>187389</v>
      </c>
      <c r="K391" s="12">
        <v>0.25</v>
      </c>
      <c r="L391" s="8" t="s">
        <v>28</v>
      </c>
      <c r="M391" s="8" t="s">
        <v>134</v>
      </c>
      <c r="N391" s="13" t="s">
        <v>30</v>
      </c>
      <c r="O391" t="str">
        <f t="shared" si="36"/>
        <v>Chengdu China</v>
      </c>
      <c r="P391" t="str">
        <f t="shared" si="37"/>
        <v>Henry Shah Director</v>
      </c>
      <c r="Q391">
        <f t="shared" si="38"/>
        <v>-1</v>
      </c>
      <c r="R391">
        <f t="shared" si="39"/>
        <v>2</v>
      </c>
      <c r="S391">
        <f t="shared" si="40"/>
        <v>-1</v>
      </c>
      <c r="T391">
        <f t="shared" si="41"/>
        <v>-1</v>
      </c>
    </row>
    <row r="392" spans="1:20" ht="15" x14ac:dyDescent="0.25">
      <c r="A392" s="3" t="s">
        <v>647</v>
      </c>
      <c r="B392" s="3" t="s">
        <v>846</v>
      </c>
      <c r="C392" s="3" t="s">
        <v>15</v>
      </c>
      <c r="D392" s="3" t="s">
        <v>65</v>
      </c>
      <c r="E392" s="3" t="s">
        <v>35</v>
      </c>
      <c r="F392" s="3" t="s">
        <v>18</v>
      </c>
      <c r="G392" s="3" t="s">
        <v>36</v>
      </c>
      <c r="H392" s="4">
        <v>41</v>
      </c>
      <c r="I392" s="5">
        <v>39747</v>
      </c>
      <c r="J392" s="6">
        <v>131841</v>
      </c>
      <c r="K392" s="7">
        <v>0.13</v>
      </c>
      <c r="L392" s="3" t="s">
        <v>20</v>
      </c>
      <c r="M392" s="3" t="s">
        <v>88</v>
      </c>
      <c r="N392" s="14" t="s">
        <v>30</v>
      </c>
      <c r="O392" t="str">
        <f t="shared" si="36"/>
        <v>Columbus United States</v>
      </c>
      <c r="P392" t="str">
        <f t="shared" si="37"/>
        <v>Ivy Daniels Sr. Manger</v>
      </c>
      <c r="Q392">
        <f t="shared" si="38"/>
        <v>-1</v>
      </c>
      <c r="R392">
        <f t="shared" si="39"/>
        <v>4</v>
      </c>
      <c r="S392">
        <f t="shared" si="40"/>
        <v>-1</v>
      </c>
      <c r="T392">
        <f t="shared" si="41"/>
        <v>-1</v>
      </c>
    </row>
    <row r="393" spans="1:20" ht="15" x14ac:dyDescent="0.25">
      <c r="A393" s="8" t="s">
        <v>847</v>
      </c>
      <c r="B393" s="8" t="s">
        <v>848</v>
      </c>
      <c r="C393" s="8" t="s">
        <v>43</v>
      </c>
      <c r="D393" s="8" t="s">
        <v>59</v>
      </c>
      <c r="E393" s="8" t="s">
        <v>17</v>
      </c>
      <c r="F393" s="8" t="s">
        <v>26</v>
      </c>
      <c r="G393" s="8" t="s">
        <v>27</v>
      </c>
      <c r="H393" s="9">
        <v>34</v>
      </c>
      <c r="I393" s="10">
        <v>40750</v>
      </c>
      <c r="J393" s="11">
        <v>97231</v>
      </c>
      <c r="K393" s="12">
        <v>0</v>
      </c>
      <c r="L393" s="8" t="s">
        <v>28</v>
      </c>
      <c r="M393" s="8" t="s">
        <v>114</v>
      </c>
      <c r="N393" s="13" t="s">
        <v>30</v>
      </c>
      <c r="O393" t="str">
        <f t="shared" si="36"/>
        <v>Beijing China</v>
      </c>
      <c r="P393" t="str">
        <f t="shared" si="37"/>
        <v>Thomas Chang Sr. Analyst</v>
      </c>
      <c r="Q393">
        <f t="shared" si="38"/>
        <v>-1</v>
      </c>
      <c r="R393">
        <f t="shared" si="39"/>
        <v>3</v>
      </c>
      <c r="S393">
        <f t="shared" si="40"/>
        <v>-1</v>
      </c>
      <c r="T393">
        <f t="shared" si="41"/>
        <v>-1</v>
      </c>
    </row>
    <row r="394" spans="1:20" ht="15" x14ac:dyDescent="0.25">
      <c r="A394" s="3" t="s">
        <v>849</v>
      </c>
      <c r="B394" s="3" t="s">
        <v>850</v>
      </c>
      <c r="C394" s="3" t="s">
        <v>15</v>
      </c>
      <c r="D394" s="3" t="s">
        <v>34</v>
      </c>
      <c r="E394" s="3" t="s">
        <v>49</v>
      </c>
      <c r="F394" s="3" t="s">
        <v>18</v>
      </c>
      <c r="G394" s="3" t="s">
        <v>27</v>
      </c>
      <c r="H394" s="4">
        <v>41</v>
      </c>
      <c r="I394" s="5">
        <v>38060</v>
      </c>
      <c r="J394" s="6">
        <v>155004</v>
      </c>
      <c r="K394" s="7">
        <v>0.12</v>
      </c>
      <c r="L394" s="3" t="s">
        <v>20</v>
      </c>
      <c r="M394" s="3" t="s">
        <v>60</v>
      </c>
      <c r="N394" s="14" t="s">
        <v>30</v>
      </c>
      <c r="O394" t="str">
        <f t="shared" si="36"/>
        <v>Austin United States</v>
      </c>
      <c r="P394" t="str">
        <f t="shared" si="37"/>
        <v>Caroline Phan Sr. Manger</v>
      </c>
      <c r="Q394">
        <f t="shared" si="38"/>
        <v>-1</v>
      </c>
      <c r="R394">
        <f t="shared" si="39"/>
        <v>1</v>
      </c>
      <c r="S394">
        <f t="shared" si="40"/>
        <v>-1</v>
      </c>
      <c r="T394">
        <f t="shared" si="41"/>
        <v>-1</v>
      </c>
    </row>
    <row r="395" spans="1:20" ht="15" x14ac:dyDescent="0.25">
      <c r="A395" s="8" t="s">
        <v>851</v>
      </c>
      <c r="B395" s="8" t="s">
        <v>852</v>
      </c>
      <c r="C395" s="8" t="s">
        <v>330</v>
      </c>
      <c r="D395" s="8" t="s">
        <v>16</v>
      </c>
      <c r="E395" s="8" t="s">
        <v>25</v>
      </c>
      <c r="F395" s="8" t="s">
        <v>26</v>
      </c>
      <c r="G395" s="8" t="s">
        <v>27</v>
      </c>
      <c r="H395" s="9">
        <v>40</v>
      </c>
      <c r="I395" s="10">
        <v>39293</v>
      </c>
      <c r="J395" s="11">
        <v>41859</v>
      </c>
      <c r="K395" s="12">
        <v>0</v>
      </c>
      <c r="L395" s="8" t="s">
        <v>20</v>
      </c>
      <c r="M395" s="8" t="s">
        <v>21</v>
      </c>
      <c r="N395" s="13" t="s">
        <v>30</v>
      </c>
      <c r="O395" t="str">
        <f t="shared" si="36"/>
        <v>Seattle United States</v>
      </c>
      <c r="P395" t="str">
        <f t="shared" si="37"/>
        <v>Maverick Mehta Systems Analyst</v>
      </c>
      <c r="Q395">
        <f t="shared" si="38"/>
        <v>-1</v>
      </c>
      <c r="R395">
        <f t="shared" si="39"/>
        <v>3</v>
      </c>
      <c r="S395">
        <f t="shared" si="40"/>
        <v>-1</v>
      </c>
      <c r="T395">
        <f t="shared" si="41"/>
        <v>-1</v>
      </c>
    </row>
    <row r="396" spans="1:20" ht="15" x14ac:dyDescent="0.25">
      <c r="A396" s="3" t="s">
        <v>853</v>
      </c>
      <c r="B396" s="3" t="s">
        <v>854</v>
      </c>
      <c r="C396" s="3" t="s">
        <v>119</v>
      </c>
      <c r="D396" s="3" t="s">
        <v>16</v>
      </c>
      <c r="E396" s="3" t="s">
        <v>25</v>
      </c>
      <c r="F396" s="3" t="s">
        <v>26</v>
      </c>
      <c r="G396" s="3" t="s">
        <v>19</v>
      </c>
      <c r="H396" s="4">
        <v>42</v>
      </c>
      <c r="I396" s="5">
        <v>38984</v>
      </c>
      <c r="J396" s="6">
        <v>52733</v>
      </c>
      <c r="K396" s="7">
        <v>0</v>
      </c>
      <c r="L396" s="3" t="s">
        <v>20</v>
      </c>
      <c r="M396" s="3" t="s">
        <v>37</v>
      </c>
      <c r="N396" s="14" t="s">
        <v>30</v>
      </c>
      <c r="O396" t="str">
        <f t="shared" si="36"/>
        <v>Chicago United States</v>
      </c>
      <c r="P396" t="str">
        <f t="shared" si="37"/>
        <v>Austin Edwards IT Coordinator</v>
      </c>
      <c r="Q396">
        <f t="shared" si="38"/>
        <v>-1</v>
      </c>
      <c r="R396">
        <f t="shared" si="39"/>
        <v>3</v>
      </c>
      <c r="S396">
        <f t="shared" si="40"/>
        <v>-1</v>
      </c>
      <c r="T396">
        <f t="shared" si="41"/>
        <v>-1</v>
      </c>
    </row>
    <row r="397" spans="1:20" ht="15" x14ac:dyDescent="0.25">
      <c r="A397" s="8" t="s">
        <v>855</v>
      </c>
      <c r="B397" s="8" t="s">
        <v>856</v>
      </c>
      <c r="C397" s="8" t="s">
        <v>79</v>
      </c>
      <c r="D397" s="8" t="s">
        <v>65</v>
      </c>
      <c r="E397" s="8" t="s">
        <v>49</v>
      </c>
      <c r="F397" s="8" t="s">
        <v>26</v>
      </c>
      <c r="G397" s="8" t="s">
        <v>27</v>
      </c>
      <c r="H397" s="9">
        <v>31</v>
      </c>
      <c r="I397" s="10">
        <v>42250</v>
      </c>
      <c r="J397" s="11">
        <v>250953</v>
      </c>
      <c r="K397" s="12">
        <v>0.34</v>
      </c>
      <c r="L397" s="8" t="s">
        <v>20</v>
      </c>
      <c r="M397" s="8" t="s">
        <v>88</v>
      </c>
      <c r="N397" s="13" t="s">
        <v>30</v>
      </c>
      <c r="O397" t="str">
        <f t="shared" si="36"/>
        <v>Columbus United States</v>
      </c>
      <c r="P397" t="str">
        <f t="shared" si="37"/>
        <v>Daniel Huang Vice President</v>
      </c>
      <c r="Q397">
        <f t="shared" si="38"/>
        <v>-1</v>
      </c>
      <c r="R397">
        <f t="shared" si="39"/>
        <v>3</v>
      </c>
      <c r="S397">
        <f t="shared" si="40"/>
        <v>-1</v>
      </c>
      <c r="T397">
        <f t="shared" si="41"/>
        <v>-1</v>
      </c>
    </row>
    <row r="398" spans="1:20" ht="15" x14ac:dyDescent="0.25">
      <c r="A398" s="3" t="s">
        <v>857</v>
      </c>
      <c r="B398" s="3" t="s">
        <v>858</v>
      </c>
      <c r="C398" s="3" t="s">
        <v>33</v>
      </c>
      <c r="D398" s="3" t="s">
        <v>80</v>
      </c>
      <c r="E398" s="3" t="s">
        <v>17</v>
      </c>
      <c r="F398" s="3" t="s">
        <v>26</v>
      </c>
      <c r="G398" s="3" t="s">
        <v>27</v>
      </c>
      <c r="H398" s="4">
        <v>49</v>
      </c>
      <c r="I398" s="5">
        <v>36210</v>
      </c>
      <c r="J398" s="6">
        <v>191807</v>
      </c>
      <c r="K398" s="7">
        <v>0.21</v>
      </c>
      <c r="L398" s="3" t="s">
        <v>28</v>
      </c>
      <c r="M398" s="3" t="s">
        <v>29</v>
      </c>
      <c r="N398" s="14" t="s">
        <v>30</v>
      </c>
      <c r="O398" t="str">
        <f t="shared" si="36"/>
        <v>Chongqing China</v>
      </c>
      <c r="P398" t="str">
        <f t="shared" si="37"/>
        <v>Lucas Phan Director</v>
      </c>
      <c r="Q398">
        <f t="shared" si="38"/>
        <v>-1</v>
      </c>
      <c r="R398">
        <f t="shared" si="39"/>
        <v>1</v>
      </c>
      <c r="S398">
        <f t="shared" si="40"/>
        <v>-1</v>
      </c>
      <c r="T398">
        <f t="shared" si="41"/>
        <v>-1</v>
      </c>
    </row>
    <row r="399" spans="1:20" ht="15" x14ac:dyDescent="0.25">
      <c r="A399" s="8" t="s">
        <v>859</v>
      </c>
      <c r="B399" s="8" t="s">
        <v>860</v>
      </c>
      <c r="C399" s="8" t="s">
        <v>24</v>
      </c>
      <c r="D399" s="8" t="s">
        <v>16</v>
      </c>
      <c r="E399" s="8" t="s">
        <v>35</v>
      </c>
      <c r="F399" s="8" t="s">
        <v>26</v>
      </c>
      <c r="G399" s="8" t="s">
        <v>27</v>
      </c>
      <c r="H399" s="9">
        <v>42</v>
      </c>
      <c r="I399" s="10">
        <v>41813</v>
      </c>
      <c r="J399" s="11">
        <v>64677</v>
      </c>
      <c r="K399" s="12">
        <v>0</v>
      </c>
      <c r="L399" s="8" t="s">
        <v>28</v>
      </c>
      <c r="M399" s="8" t="s">
        <v>29</v>
      </c>
      <c r="N399" s="13" t="s">
        <v>30</v>
      </c>
      <c r="O399" t="str">
        <f t="shared" si="36"/>
        <v>Chongqing China</v>
      </c>
      <c r="P399" t="str">
        <f t="shared" si="37"/>
        <v>Gabriel Yu Technical Architect</v>
      </c>
      <c r="Q399">
        <f t="shared" si="38"/>
        <v>-1</v>
      </c>
      <c r="R399">
        <f t="shared" si="39"/>
        <v>2</v>
      </c>
      <c r="S399">
        <f t="shared" si="40"/>
        <v>-1</v>
      </c>
      <c r="T399">
        <f t="shared" si="41"/>
        <v>-1</v>
      </c>
    </row>
    <row r="400" spans="1:20" ht="15" x14ac:dyDescent="0.25">
      <c r="A400" s="3" t="s">
        <v>409</v>
      </c>
      <c r="B400" s="3" t="s">
        <v>861</v>
      </c>
      <c r="C400" s="3" t="s">
        <v>15</v>
      </c>
      <c r="D400" s="3" t="s">
        <v>16</v>
      </c>
      <c r="E400" s="3" t="s">
        <v>49</v>
      </c>
      <c r="F400" s="3" t="s">
        <v>26</v>
      </c>
      <c r="G400" s="3" t="s">
        <v>36</v>
      </c>
      <c r="H400" s="4">
        <v>46</v>
      </c>
      <c r="I400" s="5">
        <v>38244</v>
      </c>
      <c r="J400" s="6">
        <v>130274</v>
      </c>
      <c r="K400" s="7">
        <v>0.11</v>
      </c>
      <c r="L400" s="3" t="s">
        <v>20</v>
      </c>
      <c r="M400" s="3" t="s">
        <v>37</v>
      </c>
      <c r="N400" s="14" t="s">
        <v>30</v>
      </c>
      <c r="O400" t="str">
        <f t="shared" si="36"/>
        <v>Chicago United States</v>
      </c>
      <c r="P400" t="str">
        <f t="shared" si="37"/>
        <v>Mason Watson Sr. Manger</v>
      </c>
      <c r="Q400">
        <f t="shared" si="38"/>
        <v>-1</v>
      </c>
      <c r="R400">
        <f t="shared" si="39"/>
        <v>3</v>
      </c>
      <c r="S400">
        <f t="shared" si="40"/>
        <v>-1</v>
      </c>
      <c r="T400">
        <f t="shared" si="41"/>
        <v>-1</v>
      </c>
    </row>
    <row r="401" spans="1:20" ht="15" x14ac:dyDescent="0.25">
      <c r="A401" s="8" t="s">
        <v>862</v>
      </c>
      <c r="B401" s="8" t="s">
        <v>863</v>
      </c>
      <c r="C401" s="8" t="s">
        <v>248</v>
      </c>
      <c r="D401" s="8" t="s">
        <v>16</v>
      </c>
      <c r="E401" s="8" t="s">
        <v>17</v>
      </c>
      <c r="F401" s="8" t="s">
        <v>26</v>
      </c>
      <c r="G401" s="8" t="s">
        <v>27</v>
      </c>
      <c r="H401" s="9">
        <v>37</v>
      </c>
      <c r="I401" s="10">
        <v>42922</v>
      </c>
      <c r="J401" s="11">
        <v>96331</v>
      </c>
      <c r="K401" s="12">
        <v>0</v>
      </c>
      <c r="L401" s="8" t="s">
        <v>28</v>
      </c>
      <c r="M401" s="8" t="s">
        <v>74</v>
      </c>
      <c r="N401" s="13" t="s">
        <v>30</v>
      </c>
      <c r="O401" t="str">
        <f t="shared" si="36"/>
        <v>Shanghai China</v>
      </c>
      <c r="P401" t="str">
        <f t="shared" si="37"/>
        <v>Angel Chang Network Architect</v>
      </c>
      <c r="Q401">
        <f t="shared" si="38"/>
        <v>-1</v>
      </c>
      <c r="R401">
        <f t="shared" si="39"/>
        <v>3</v>
      </c>
      <c r="S401">
        <f t="shared" si="40"/>
        <v>-1</v>
      </c>
      <c r="T401">
        <f t="shared" si="41"/>
        <v>-1</v>
      </c>
    </row>
    <row r="402" spans="1:20" ht="15" x14ac:dyDescent="0.25">
      <c r="A402" s="3" t="s">
        <v>864</v>
      </c>
      <c r="B402" s="3" t="s">
        <v>865</v>
      </c>
      <c r="C402" s="3" t="s">
        <v>15</v>
      </c>
      <c r="D402" s="3" t="s">
        <v>34</v>
      </c>
      <c r="E402" s="3" t="s">
        <v>17</v>
      </c>
      <c r="F402" s="3" t="s">
        <v>18</v>
      </c>
      <c r="G402" s="3" t="s">
        <v>36</v>
      </c>
      <c r="H402" s="4">
        <v>51</v>
      </c>
      <c r="I402" s="5">
        <v>38835</v>
      </c>
      <c r="J402" s="6">
        <v>150758</v>
      </c>
      <c r="K402" s="7">
        <v>0.13</v>
      </c>
      <c r="L402" s="3" t="s">
        <v>20</v>
      </c>
      <c r="M402" s="3" t="s">
        <v>37</v>
      </c>
      <c r="N402" s="5">
        <v>39310</v>
      </c>
      <c r="O402" t="str">
        <f t="shared" si="36"/>
        <v>Chicago United States</v>
      </c>
      <c r="P402" t="str">
        <f t="shared" si="37"/>
        <v>Madeline Coleman Sr. Manger</v>
      </c>
      <c r="Q402">
        <f t="shared" si="38"/>
        <v>2007</v>
      </c>
      <c r="R402">
        <f t="shared" si="39"/>
        <v>2</v>
      </c>
      <c r="S402">
        <f t="shared" si="40"/>
        <v>475</v>
      </c>
      <c r="T402">
        <f t="shared" si="41"/>
        <v>340</v>
      </c>
    </row>
    <row r="403" spans="1:20" ht="15" x14ac:dyDescent="0.25">
      <c r="A403" s="8" t="s">
        <v>866</v>
      </c>
      <c r="B403" s="8" t="s">
        <v>867</v>
      </c>
      <c r="C403" s="8" t="s">
        <v>33</v>
      </c>
      <c r="D403" s="8" t="s">
        <v>69</v>
      </c>
      <c r="E403" s="8" t="s">
        <v>49</v>
      </c>
      <c r="F403" s="8" t="s">
        <v>26</v>
      </c>
      <c r="G403" s="8" t="s">
        <v>85</v>
      </c>
      <c r="H403" s="9">
        <v>46</v>
      </c>
      <c r="I403" s="10">
        <v>41839</v>
      </c>
      <c r="J403" s="11">
        <v>173629</v>
      </c>
      <c r="K403" s="12">
        <v>0.21</v>
      </c>
      <c r="L403" s="8" t="s">
        <v>93</v>
      </c>
      <c r="M403" s="8" t="s">
        <v>218</v>
      </c>
      <c r="N403" s="13" t="s">
        <v>30</v>
      </c>
      <c r="O403" t="str">
        <f t="shared" si="36"/>
        <v>Sao Paulo Brazil</v>
      </c>
      <c r="P403" t="str">
        <f t="shared" si="37"/>
        <v>Thomas Vazquez Director</v>
      </c>
      <c r="Q403">
        <f t="shared" si="38"/>
        <v>-1</v>
      </c>
      <c r="R403">
        <f t="shared" si="39"/>
        <v>3</v>
      </c>
      <c r="S403">
        <f t="shared" si="40"/>
        <v>-1</v>
      </c>
      <c r="T403">
        <f t="shared" si="41"/>
        <v>-1</v>
      </c>
    </row>
    <row r="404" spans="1:20" ht="15" x14ac:dyDescent="0.25">
      <c r="A404" s="3" t="s">
        <v>868</v>
      </c>
      <c r="B404" s="3" t="s">
        <v>869</v>
      </c>
      <c r="C404" s="3" t="s">
        <v>372</v>
      </c>
      <c r="D404" s="3" t="s">
        <v>16</v>
      </c>
      <c r="E404" s="3" t="s">
        <v>49</v>
      </c>
      <c r="F404" s="3" t="s">
        <v>26</v>
      </c>
      <c r="G404" s="3" t="s">
        <v>19</v>
      </c>
      <c r="H404" s="4">
        <v>55</v>
      </c>
      <c r="I404" s="5">
        <v>35919</v>
      </c>
      <c r="J404" s="6">
        <v>62174</v>
      </c>
      <c r="K404" s="7">
        <v>0</v>
      </c>
      <c r="L404" s="3" t="s">
        <v>20</v>
      </c>
      <c r="M404" s="3" t="s">
        <v>37</v>
      </c>
      <c r="N404" s="14" t="s">
        <v>30</v>
      </c>
      <c r="O404" t="str">
        <f t="shared" si="36"/>
        <v>Chicago United States</v>
      </c>
      <c r="P404" t="str">
        <f t="shared" si="37"/>
        <v>Silas Hunter Solutions Architect</v>
      </c>
      <c r="Q404">
        <f t="shared" si="38"/>
        <v>-1</v>
      </c>
      <c r="R404">
        <f t="shared" si="39"/>
        <v>2</v>
      </c>
      <c r="S404">
        <f t="shared" si="40"/>
        <v>-1</v>
      </c>
      <c r="T404">
        <f t="shared" si="41"/>
        <v>-1</v>
      </c>
    </row>
    <row r="405" spans="1:20" ht="15" x14ac:dyDescent="0.25">
      <c r="A405" s="8" t="s">
        <v>870</v>
      </c>
      <c r="B405" s="8" t="s">
        <v>871</v>
      </c>
      <c r="C405" s="8" t="s">
        <v>124</v>
      </c>
      <c r="D405" s="8" t="s">
        <v>59</v>
      </c>
      <c r="E405" s="8" t="s">
        <v>25</v>
      </c>
      <c r="F405" s="8" t="s">
        <v>26</v>
      </c>
      <c r="G405" s="8" t="s">
        <v>36</v>
      </c>
      <c r="H405" s="9">
        <v>43</v>
      </c>
      <c r="I405" s="10">
        <v>43028</v>
      </c>
      <c r="J405" s="11">
        <v>56555</v>
      </c>
      <c r="K405" s="12">
        <v>0</v>
      </c>
      <c r="L405" s="8" t="s">
        <v>20</v>
      </c>
      <c r="M405" s="8" t="s">
        <v>44</v>
      </c>
      <c r="N405" s="13" t="s">
        <v>30</v>
      </c>
      <c r="O405" t="str">
        <f t="shared" si="36"/>
        <v>Phoenix United States</v>
      </c>
      <c r="P405" t="str">
        <f t="shared" si="37"/>
        <v>Nicholas Brooks Analyst II</v>
      </c>
      <c r="Q405">
        <f t="shared" si="38"/>
        <v>-1</v>
      </c>
      <c r="R405">
        <f t="shared" si="39"/>
        <v>4</v>
      </c>
      <c r="S405">
        <f t="shared" si="40"/>
        <v>-1</v>
      </c>
      <c r="T405">
        <f t="shared" si="41"/>
        <v>-1</v>
      </c>
    </row>
    <row r="406" spans="1:20" ht="15" x14ac:dyDescent="0.25">
      <c r="A406" s="3" t="s">
        <v>872</v>
      </c>
      <c r="B406" s="3" t="s">
        <v>873</v>
      </c>
      <c r="C406" s="3" t="s">
        <v>124</v>
      </c>
      <c r="D406" s="3" t="s">
        <v>80</v>
      </c>
      <c r="E406" s="3" t="s">
        <v>25</v>
      </c>
      <c r="F406" s="3" t="s">
        <v>26</v>
      </c>
      <c r="G406" s="3" t="s">
        <v>36</v>
      </c>
      <c r="H406" s="4">
        <v>48</v>
      </c>
      <c r="I406" s="5">
        <v>38623</v>
      </c>
      <c r="J406" s="6">
        <v>74655</v>
      </c>
      <c r="K406" s="7">
        <v>0</v>
      </c>
      <c r="L406" s="3" t="s">
        <v>20</v>
      </c>
      <c r="M406" s="3" t="s">
        <v>60</v>
      </c>
      <c r="N406" s="14" t="s">
        <v>30</v>
      </c>
      <c r="O406" t="str">
        <f t="shared" si="36"/>
        <v>Austin United States</v>
      </c>
      <c r="P406" t="str">
        <f t="shared" si="37"/>
        <v>Dominic Thomas Analyst II</v>
      </c>
      <c r="Q406">
        <f t="shared" si="38"/>
        <v>-1</v>
      </c>
      <c r="R406">
        <f t="shared" si="39"/>
        <v>3</v>
      </c>
      <c r="S406">
        <f t="shared" si="40"/>
        <v>-1</v>
      </c>
      <c r="T406">
        <f t="shared" si="41"/>
        <v>-1</v>
      </c>
    </row>
    <row r="407" spans="1:20" ht="15" x14ac:dyDescent="0.25">
      <c r="A407" s="8" t="s">
        <v>874</v>
      </c>
      <c r="B407" s="8" t="s">
        <v>875</v>
      </c>
      <c r="C407" s="8" t="s">
        <v>299</v>
      </c>
      <c r="D407" s="8" t="s">
        <v>16</v>
      </c>
      <c r="E407" s="8" t="s">
        <v>49</v>
      </c>
      <c r="F407" s="8" t="s">
        <v>26</v>
      </c>
      <c r="G407" s="8" t="s">
        <v>36</v>
      </c>
      <c r="H407" s="9">
        <v>48</v>
      </c>
      <c r="I407" s="10">
        <v>37844</v>
      </c>
      <c r="J407" s="11">
        <v>93017</v>
      </c>
      <c r="K407" s="12">
        <v>0</v>
      </c>
      <c r="L407" s="8" t="s">
        <v>20</v>
      </c>
      <c r="M407" s="8" t="s">
        <v>21</v>
      </c>
      <c r="N407" s="13" t="s">
        <v>30</v>
      </c>
      <c r="O407" t="str">
        <f t="shared" si="36"/>
        <v>Seattle United States</v>
      </c>
      <c r="P407" t="str">
        <f t="shared" si="37"/>
        <v>Wesley Adams System Administrator </v>
      </c>
      <c r="Q407">
        <f t="shared" si="38"/>
        <v>-1</v>
      </c>
      <c r="R407">
        <f t="shared" si="39"/>
        <v>3</v>
      </c>
      <c r="S407">
        <f t="shared" si="40"/>
        <v>-1</v>
      </c>
      <c r="T407">
        <f t="shared" si="41"/>
        <v>-1</v>
      </c>
    </row>
    <row r="408" spans="1:20" ht="15" x14ac:dyDescent="0.25">
      <c r="A408" s="3" t="s">
        <v>876</v>
      </c>
      <c r="B408" s="3" t="s">
        <v>877</v>
      </c>
      <c r="C408" s="3" t="s">
        <v>43</v>
      </c>
      <c r="D408" s="3" t="s">
        <v>80</v>
      </c>
      <c r="E408" s="3" t="s">
        <v>25</v>
      </c>
      <c r="F408" s="3" t="s">
        <v>26</v>
      </c>
      <c r="G408" s="3" t="s">
        <v>27</v>
      </c>
      <c r="H408" s="4">
        <v>51</v>
      </c>
      <c r="I408" s="5">
        <v>41013</v>
      </c>
      <c r="J408" s="6">
        <v>82300</v>
      </c>
      <c r="K408" s="7">
        <v>0</v>
      </c>
      <c r="L408" s="3" t="s">
        <v>28</v>
      </c>
      <c r="M408" s="3" t="s">
        <v>134</v>
      </c>
      <c r="N408" s="14" t="s">
        <v>30</v>
      </c>
      <c r="O408" t="str">
        <f t="shared" si="36"/>
        <v>Chengdu China</v>
      </c>
      <c r="P408" t="str">
        <f t="shared" si="37"/>
        <v>Ian Wu Sr. Analyst</v>
      </c>
      <c r="Q408">
        <f t="shared" si="38"/>
        <v>-1</v>
      </c>
      <c r="R408">
        <f t="shared" si="39"/>
        <v>2</v>
      </c>
      <c r="S408">
        <f t="shared" si="40"/>
        <v>-1</v>
      </c>
      <c r="T408">
        <f t="shared" si="41"/>
        <v>-1</v>
      </c>
    </row>
    <row r="409" spans="1:20" ht="15" x14ac:dyDescent="0.25">
      <c r="A409" s="8" t="s">
        <v>878</v>
      </c>
      <c r="B409" s="8" t="s">
        <v>879</v>
      </c>
      <c r="C409" s="8" t="s">
        <v>178</v>
      </c>
      <c r="D409" s="8" t="s">
        <v>69</v>
      </c>
      <c r="E409" s="8" t="s">
        <v>17</v>
      </c>
      <c r="F409" s="8" t="s">
        <v>18</v>
      </c>
      <c r="G409" s="8" t="s">
        <v>36</v>
      </c>
      <c r="H409" s="9">
        <v>46</v>
      </c>
      <c r="I409" s="10">
        <v>39471</v>
      </c>
      <c r="J409" s="11">
        <v>91621</v>
      </c>
      <c r="K409" s="12">
        <v>0</v>
      </c>
      <c r="L409" s="8" t="s">
        <v>20</v>
      </c>
      <c r="M409" s="8" t="s">
        <v>37</v>
      </c>
      <c r="N409" s="13" t="s">
        <v>30</v>
      </c>
      <c r="O409" t="str">
        <f t="shared" si="36"/>
        <v>Chicago United States</v>
      </c>
      <c r="P409" t="str">
        <f t="shared" si="37"/>
        <v>Alice Young Automation Engineer</v>
      </c>
      <c r="Q409">
        <f t="shared" si="38"/>
        <v>-1</v>
      </c>
      <c r="R409">
        <f t="shared" si="39"/>
        <v>1</v>
      </c>
      <c r="S409">
        <f t="shared" si="40"/>
        <v>-1</v>
      </c>
      <c r="T409">
        <f t="shared" si="41"/>
        <v>-1</v>
      </c>
    </row>
    <row r="410" spans="1:20" ht="15" x14ac:dyDescent="0.25">
      <c r="A410" s="3" t="s">
        <v>880</v>
      </c>
      <c r="B410" s="3" t="s">
        <v>881</v>
      </c>
      <c r="C410" s="3" t="s">
        <v>43</v>
      </c>
      <c r="D410" s="3" t="s">
        <v>80</v>
      </c>
      <c r="E410" s="3" t="s">
        <v>17</v>
      </c>
      <c r="F410" s="3" t="s">
        <v>26</v>
      </c>
      <c r="G410" s="3" t="s">
        <v>85</v>
      </c>
      <c r="H410" s="4">
        <v>33</v>
      </c>
      <c r="I410" s="5">
        <v>41973</v>
      </c>
      <c r="J410" s="6">
        <v>91280</v>
      </c>
      <c r="K410" s="7">
        <v>0</v>
      </c>
      <c r="L410" s="3" t="s">
        <v>20</v>
      </c>
      <c r="M410" s="3" t="s">
        <v>56</v>
      </c>
      <c r="N410" s="14" t="s">
        <v>30</v>
      </c>
      <c r="O410" t="str">
        <f t="shared" si="36"/>
        <v>Miami United States</v>
      </c>
      <c r="P410" t="str">
        <f t="shared" si="37"/>
        <v>Logan Carrillo Sr. Analyst</v>
      </c>
      <c r="Q410">
        <f t="shared" si="38"/>
        <v>-1</v>
      </c>
      <c r="R410">
        <f t="shared" si="39"/>
        <v>4</v>
      </c>
      <c r="S410">
        <f t="shared" si="40"/>
        <v>-1</v>
      </c>
      <c r="T410">
        <f t="shared" si="41"/>
        <v>-1</v>
      </c>
    </row>
    <row r="411" spans="1:20" ht="15" x14ac:dyDescent="0.25">
      <c r="A411" s="8" t="s">
        <v>882</v>
      </c>
      <c r="B411" s="8" t="s">
        <v>883</v>
      </c>
      <c r="C411" s="8" t="s">
        <v>184</v>
      </c>
      <c r="D411" s="8" t="s">
        <v>65</v>
      </c>
      <c r="E411" s="8" t="s">
        <v>25</v>
      </c>
      <c r="F411" s="8" t="s">
        <v>18</v>
      </c>
      <c r="G411" s="8" t="s">
        <v>19</v>
      </c>
      <c r="H411" s="9">
        <v>42</v>
      </c>
      <c r="I411" s="10">
        <v>44092</v>
      </c>
      <c r="J411" s="11">
        <v>47071</v>
      </c>
      <c r="K411" s="12">
        <v>0</v>
      </c>
      <c r="L411" s="8" t="s">
        <v>20</v>
      </c>
      <c r="M411" s="8" t="s">
        <v>88</v>
      </c>
      <c r="N411" s="13" t="s">
        <v>30</v>
      </c>
      <c r="O411" t="str">
        <f t="shared" si="36"/>
        <v>Columbus United States</v>
      </c>
      <c r="P411" t="str">
        <f t="shared" si="37"/>
        <v>Caroline Alexander Business Partner</v>
      </c>
      <c r="Q411">
        <f t="shared" si="38"/>
        <v>-1</v>
      </c>
      <c r="R411">
        <f t="shared" si="39"/>
        <v>3</v>
      </c>
      <c r="S411">
        <f t="shared" si="40"/>
        <v>-1</v>
      </c>
      <c r="T411">
        <f t="shared" si="41"/>
        <v>-1</v>
      </c>
    </row>
    <row r="412" spans="1:20" ht="15" x14ac:dyDescent="0.25">
      <c r="A412" s="3" t="s">
        <v>884</v>
      </c>
      <c r="B412" s="3" t="s">
        <v>885</v>
      </c>
      <c r="C412" s="3" t="s">
        <v>442</v>
      </c>
      <c r="D412" s="3" t="s">
        <v>16</v>
      </c>
      <c r="E412" s="3" t="s">
        <v>25</v>
      </c>
      <c r="F412" s="3" t="s">
        <v>18</v>
      </c>
      <c r="G412" s="3" t="s">
        <v>36</v>
      </c>
      <c r="H412" s="4">
        <v>55</v>
      </c>
      <c r="I412" s="5">
        <v>40868</v>
      </c>
      <c r="J412" s="6">
        <v>81218</v>
      </c>
      <c r="K412" s="7">
        <v>0</v>
      </c>
      <c r="L412" s="3" t="s">
        <v>20</v>
      </c>
      <c r="M412" s="3" t="s">
        <v>37</v>
      </c>
      <c r="N412" s="14" t="s">
        <v>30</v>
      </c>
      <c r="O412" t="str">
        <f t="shared" si="36"/>
        <v>Chicago United States</v>
      </c>
      <c r="P412" t="str">
        <f t="shared" si="37"/>
        <v>Serenity Bailey IT Systems Architect</v>
      </c>
      <c r="Q412">
        <f t="shared" si="38"/>
        <v>-1</v>
      </c>
      <c r="R412">
        <f t="shared" si="39"/>
        <v>4</v>
      </c>
      <c r="S412">
        <f t="shared" si="40"/>
        <v>-1</v>
      </c>
      <c r="T412">
        <f t="shared" si="41"/>
        <v>-1</v>
      </c>
    </row>
    <row r="413" spans="1:20" ht="15" x14ac:dyDescent="0.25">
      <c r="A413" s="8" t="s">
        <v>886</v>
      </c>
      <c r="B413" s="8" t="s">
        <v>887</v>
      </c>
      <c r="C413" s="8" t="s">
        <v>79</v>
      </c>
      <c r="D413" s="8" t="s">
        <v>69</v>
      </c>
      <c r="E413" s="8" t="s">
        <v>25</v>
      </c>
      <c r="F413" s="8" t="s">
        <v>18</v>
      </c>
      <c r="G413" s="8" t="s">
        <v>27</v>
      </c>
      <c r="H413" s="9">
        <v>50</v>
      </c>
      <c r="I413" s="10">
        <v>39734</v>
      </c>
      <c r="J413" s="11">
        <v>181801</v>
      </c>
      <c r="K413" s="12">
        <v>0.4</v>
      </c>
      <c r="L413" s="8" t="s">
        <v>28</v>
      </c>
      <c r="M413" s="8" t="s">
        <v>29</v>
      </c>
      <c r="N413" s="10">
        <v>43810</v>
      </c>
      <c r="O413" t="str">
        <f t="shared" si="36"/>
        <v>Chongqing China</v>
      </c>
      <c r="P413" t="str">
        <f t="shared" si="37"/>
        <v>Elena Tan Vice President</v>
      </c>
      <c r="Q413">
        <f t="shared" si="38"/>
        <v>2019</v>
      </c>
      <c r="R413">
        <f t="shared" si="39"/>
        <v>4</v>
      </c>
      <c r="S413">
        <f t="shared" si="40"/>
        <v>4076</v>
      </c>
      <c r="T413">
        <f t="shared" si="41"/>
        <v>2913</v>
      </c>
    </row>
    <row r="414" spans="1:20" ht="15" x14ac:dyDescent="0.25">
      <c r="A414" s="3" t="s">
        <v>888</v>
      </c>
      <c r="B414" s="3" t="s">
        <v>889</v>
      </c>
      <c r="C414" s="3" t="s">
        <v>47</v>
      </c>
      <c r="D414" s="3" t="s">
        <v>48</v>
      </c>
      <c r="E414" s="3" t="s">
        <v>25</v>
      </c>
      <c r="F414" s="3" t="s">
        <v>18</v>
      </c>
      <c r="G414" s="3" t="s">
        <v>36</v>
      </c>
      <c r="H414" s="4">
        <v>26</v>
      </c>
      <c r="I414" s="5">
        <v>44521</v>
      </c>
      <c r="J414" s="6">
        <v>63137</v>
      </c>
      <c r="K414" s="7">
        <v>0</v>
      </c>
      <c r="L414" s="3" t="s">
        <v>20</v>
      </c>
      <c r="M414" s="3" t="s">
        <v>37</v>
      </c>
      <c r="N414" s="14" t="s">
        <v>30</v>
      </c>
      <c r="O414" t="str">
        <f t="shared" si="36"/>
        <v>Chicago United States</v>
      </c>
      <c r="P414" t="str">
        <f t="shared" si="37"/>
        <v>Eliza Adams Account Representative</v>
      </c>
      <c r="Q414">
        <f t="shared" si="38"/>
        <v>-1</v>
      </c>
      <c r="R414">
        <f t="shared" si="39"/>
        <v>4</v>
      </c>
      <c r="S414">
        <f t="shared" si="40"/>
        <v>-1</v>
      </c>
      <c r="T414">
        <f t="shared" si="41"/>
        <v>-1</v>
      </c>
    </row>
    <row r="415" spans="1:20" ht="15" x14ac:dyDescent="0.25">
      <c r="A415" s="8" t="s">
        <v>890</v>
      </c>
      <c r="B415" s="8" t="s">
        <v>891</v>
      </c>
      <c r="C415" s="8" t="s">
        <v>79</v>
      </c>
      <c r="D415" s="8" t="s">
        <v>69</v>
      </c>
      <c r="E415" s="8" t="s">
        <v>25</v>
      </c>
      <c r="F415" s="8" t="s">
        <v>18</v>
      </c>
      <c r="G415" s="8" t="s">
        <v>27</v>
      </c>
      <c r="H415" s="9">
        <v>55</v>
      </c>
      <c r="I415" s="10">
        <v>43345</v>
      </c>
      <c r="J415" s="11">
        <v>221465</v>
      </c>
      <c r="K415" s="12">
        <v>0.34</v>
      </c>
      <c r="L415" s="8" t="s">
        <v>28</v>
      </c>
      <c r="M415" s="8" t="s">
        <v>134</v>
      </c>
      <c r="N415" s="13" t="s">
        <v>30</v>
      </c>
      <c r="O415" t="str">
        <f t="shared" si="36"/>
        <v>Chengdu China</v>
      </c>
      <c r="P415" t="str">
        <f t="shared" si="37"/>
        <v>Alice Xiong Vice President</v>
      </c>
      <c r="Q415">
        <f t="shared" si="38"/>
        <v>-1</v>
      </c>
      <c r="R415">
        <f t="shared" si="39"/>
        <v>3</v>
      </c>
      <c r="S415">
        <f t="shared" si="40"/>
        <v>-1</v>
      </c>
      <c r="T415">
        <f t="shared" si="41"/>
        <v>-1</v>
      </c>
    </row>
    <row r="416" spans="1:20" ht="15" x14ac:dyDescent="0.25">
      <c r="A416" s="3" t="s">
        <v>892</v>
      </c>
      <c r="B416" s="3" t="s">
        <v>893</v>
      </c>
      <c r="C416" s="3" t="s">
        <v>108</v>
      </c>
      <c r="D416" s="3" t="s">
        <v>69</v>
      </c>
      <c r="E416" s="3" t="s">
        <v>17</v>
      </c>
      <c r="F416" s="3" t="s">
        <v>18</v>
      </c>
      <c r="G416" s="3" t="s">
        <v>27</v>
      </c>
      <c r="H416" s="4">
        <v>50</v>
      </c>
      <c r="I416" s="5">
        <v>41404</v>
      </c>
      <c r="J416" s="6">
        <v>79388</v>
      </c>
      <c r="K416" s="7">
        <v>0</v>
      </c>
      <c r="L416" s="3" t="s">
        <v>20</v>
      </c>
      <c r="M416" s="3" t="s">
        <v>60</v>
      </c>
      <c r="N416" s="5">
        <v>43681</v>
      </c>
      <c r="O416" t="str">
        <f t="shared" si="36"/>
        <v>Austin United States</v>
      </c>
      <c r="P416" t="str">
        <f t="shared" si="37"/>
        <v>Isla Yoon Quality Engineer</v>
      </c>
      <c r="Q416">
        <f t="shared" si="38"/>
        <v>2019</v>
      </c>
      <c r="R416">
        <f t="shared" si="39"/>
        <v>2</v>
      </c>
      <c r="S416">
        <f t="shared" si="40"/>
        <v>2277</v>
      </c>
      <c r="T416">
        <f t="shared" si="41"/>
        <v>1626</v>
      </c>
    </row>
    <row r="417" spans="1:20" ht="15" x14ac:dyDescent="0.25">
      <c r="A417" s="8" t="s">
        <v>894</v>
      </c>
      <c r="B417" s="8" t="s">
        <v>895</v>
      </c>
      <c r="C417" s="8" t="s">
        <v>372</v>
      </c>
      <c r="D417" s="8" t="s">
        <v>16</v>
      </c>
      <c r="E417" s="8" t="s">
        <v>25</v>
      </c>
      <c r="F417" s="8" t="s">
        <v>18</v>
      </c>
      <c r="G417" s="8" t="s">
        <v>36</v>
      </c>
      <c r="H417" s="9">
        <v>28</v>
      </c>
      <c r="I417" s="10">
        <v>43122</v>
      </c>
      <c r="J417" s="11">
        <v>68176</v>
      </c>
      <c r="K417" s="12">
        <v>0</v>
      </c>
      <c r="L417" s="8" t="s">
        <v>20</v>
      </c>
      <c r="M417" s="8" t="s">
        <v>21</v>
      </c>
      <c r="N417" s="13" t="s">
        <v>30</v>
      </c>
      <c r="O417" t="str">
        <f t="shared" si="36"/>
        <v>Seattle United States</v>
      </c>
      <c r="P417" t="str">
        <f t="shared" si="37"/>
        <v>Emma Perry Solutions Architect</v>
      </c>
      <c r="Q417">
        <f t="shared" si="38"/>
        <v>-1</v>
      </c>
      <c r="R417">
        <f t="shared" si="39"/>
        <v>1</v>
      </c>
      <c r="S417">
        <f t="shared" si="40"/>
        <v>-1</v>
      </c>
      <c r="T417">
        <f t="shared" si="41"/>
        <v>-1</v>
      </c>
    </row>
    <row r="418" spans="1:20" ht="15" x14ac:dyDescent="0.25">
      <c r="A418" s="3" t="s">
        <v>888</v>
      </c>
      <c r="B418" s="3" t="s">
        <v>896</v>
      </c>
      <c r="C418" s="3" t="s">
        <v>15</v>
      </c>
      <c r="D418" s="3" t="s">
        <v>34</v>
      </c>
      <c r="E418" s="3" t="s">
        <v>17</v>
      </c>
      <c r="F418" s="3" t="s">
        <v>18</v>
      </c>
      <c r="G418" s="3" t="s">
        <v>85</v>
      </c>
      <c r="H418" s="4">
        <v>39</v>
      </c>
      <c r="I418" s="5">
        <v>43756</v>
      </c>
      <c r="J418" s="6">
        <v>122829</v>
      </c>
      <c r="K418" s="7">
        <v>0.11</v>
      </c>
      <c r="L418" s="3" t="s">
        <v>20</v>
      </c>
      <c r="M418" s="3" t="s">
        <v>37</v>
      </c>
      <c r="N418" s="14" t="s">
        <v>30</v>
      </c>
      <c r="O418" t="str">
        <f t="shared" si="36"/>
        <v>Chicago United States</v>
      </c>
      <c r="P418" t="str">
        <f t="shared" si="37"/>
        <v>Riley Marquez Sr. Manger</v>
      </c>
      <c r="Q418">
        <f t="shared" si="38"/>
        <v>-1</v>
      </c>
      <c r="R418">
        <f t="shared" si="39"/>
        <v>4</v>
      </c>
      <c r="S418">
        <f t="shared" si="40"/>
        <v>-1</v>
      </c>
      <c r="T418">
        <f t="shared" si="41"/>
        <v>-1</v>
      </c>
    </row>
    <row r="419" spans="1:20" ht="15" x14ac:dyDescent="0.25">
      <c r="A419" s="8" t="s">
        <v>897</v>
      </c>
      <c r="B419" s="8" t="s">
        <v>898</v>
      </c>
      <c r="C419" s="8" t="s">
        <v>15</v>
      </c>
      <c r="D419" s="8" t="s">
        <v>80</v>
      </c>
      <c r="E419" s="8" t="s">
        <v>35</v>
      </c>
      <c r="F419" s="8" t="s">
        <v>18</v>
      </c>
      <c r="G419" s="8" t="s">
        <v>27</v>
      </c>
      <c r="H419" s="9">
        <v>31</v>
      </c>
      <c r="I419" s="10">
        <v>43695</v>
      </c>
      <c r="J419" s="11">
        <v>126353</v>
      </c>
      <c r="K419" s="12">
        <v>0.12</v>
      </c>
      <c r="L419" s="8" t="s">
        <v>28</v>
      </c>
      <c r="M419" s="8" t="s">
        <v>74</v>
      </c>
      <c r="N419" s="13" t="s">
        <v>30</v>
      </c>
      <c r="O419" t="str">
        <f t="shared" si="36"/>
        <v>Shanghai China</v>
      </c>
      <c r="P419" t="str">
        <f t="shared" si="37"/>
        <v>Caroline Hu Sr. Manger</v>
      </c>
      <c r="Q419">
        <f t="shared" si="38"/>
        <v>-1</v>
      </c>
      <c r="R419">
        <f t="shared" si="39"/>
        <v>3</v>
      </c>
      <c r="S419">
        <f t="shared" si="40"/>
        <v>-1</v>
      </c>
      <c r="T419">
        <f t="shared" si="41"/>
        <v>-1</v>
      </c>
    </row>
    <row r="420" spans="1:20" ht="15" x14ac:dyDescent="0.25">
      <c r="A420" s="3" t="s">
        <v>899</v>
      </c>
      <c r="B420" s="3" t="s">
        <v>900</v>
      </c>
      <c r="C420" s="3" t="s">
        <v>33</v>
      </c>
      <c r="D420" s="3" t="s">
        <v>59</v>
      </c>
      <c r="E420" s="3" t="s">
        <v>35</v>
      </c>
      <c r="F420" s="3" t="s">
        <v>18</v>
      </c>
      <c r="G420" s="3" t="s">
        <v>27</v>
      </c>
      <c r="H420" s="4">
        <v>55</v>
      </c>
      <c r="I420" s="5">
        <v>40468</v>
      </c>
      <c r="J420" s="6">
        <v>188727</v>
      </c>
      <c r="K420" s="7">
        <v>0.23</v>
      </c>
      <c r="L420" s="3" t="s">
        <v>28</v>
      </c>
      <c r="M420" s="3" t="s">
        <v>134</v>
      </c>
      <c r="N420" s="14" t="s">
        <v>30</v>
      </c>
      <c r="O420" t="str">
        <f t="shared" si="36"/>
        <v>Chengdu China</v>
      </c>
      <c r="P420" t="str">
        <f t="shared" si="37"/>
        <v>Madison Kumar Director</v>
      </c>
      <c r="Q420">
        <f t="shared" si="38"/>
        <v>-1</v>
      </c>
      <c r="R420">
        <f t="shared" si="39"/>
        <v>4</v>
      </c>
      <c r="S420">
        <f t="shared" si="40"/>
        <v>-1</v>
      </c>
      <c r="T420">
        <f t="shared" si="41"/>
        <v>-1</v>
      </c>
    </row>
    <row r="421" spans="1:20" ht="15" x14ac:dyDescent="0.25">
      <c r="A421" s="8" t="s">
        <v>592</v>
      </c>
      <c r="B421" s="8" t="s">
        <v>901</v>
      </c>
      <c r="C421" s="8" t="s">
        <v>43</v>
      </c>
      <c r="D421" s="8" t="s">
        <v>48</v>
      </c>
      <c r="E421" s="8" t="s">
        <v>17</v>
      </c>
      <c r="F421" s="8" t="s">
        <v>26</v>
      </c>
      <c r="G421" s="8" t="s">
        <v>27</v>
      </c>
      <c r="H421" s="9">
        <v>52</v>
      </c>
      <c r="I421" s="10">
        <v>34383</v>
      </c>
      <c r="J421" s="11">
        <v>99624</v>
      </c>
      <c r="K421" s="12">
        <v>0</v>
      </c>
      <c r="L421" s="8" t="s">
        <v>20</v>
      </c>
      <c r="M421" s="8" t="s">
        <v>21</v>
      </c>
      <c r="N421" s="13" t="s">
        <v>30</v>
      </c>
      <c r="O421" t="str">
        <f t="shared" si="36"/>
        <v>Seattle United States</v>
      </c>
      <c r="P421" t="str">
        <f t="shared" si="37"/>
        <v>Matthew Lim Sr. Analyst</v>
      </c>
      <c r="Q421">
        <f t="shared" si="38"/>
        <v>-1</v>
      </c>
      <c r="R421">
        <f t="shared" si="39"/>
        <v>1</v>
      </c>
      <c r="S421">
        <f t="shared" si="40"/>
        <v>-1</v>
      </c>
      <c r="T421">
        <f t="shared" si="41"/>
        <v>-1</v>
      </c>
    </row>
    <row r="422" spans="1:20" ht="15" x14ac:dyDescent="0.25">
      <c r="A422" s="3" t="s">
        <v>902</v>
      </c>
      <c r="B422" s="3" t="s">
        <v>903</v>
      </c>
      <c r="C422" s="3" t="s">
        <v>52</v>
      </c>
      <c r="D422" s="3" t="s">
        <v>48</v>
      </c>
      <c r="E422" s="3" t="s">
        <v>35</v>
      </c>
      <c r="F422" s="3" t="s">
        <v>18</v>
      </c>
      <c r="G422" s="3" t="s">
        <v>27</v>
      </c>
      <c r="H422" s="4">
        <v>55</v>
      </c>
      <c r="I422" s="5">
        <v>41202</v>
      </c>
      <c r="J422" s="6">
        <v>108686</v>
      </c>
      <c r="K422" s="7">
        <v>0.06</v>
      </c>
      <c r="L422" s="3" t="s">
        <v>20</v>
      </c>
      <c r="M422" s="3" t="s">
        <v>88</v>
      </c>
      <c r="N422" s="14" t="s">
        <v>30</v>
      </c>
      <c r="O422" t="str">
        <f t="shared" si="36"/>
        <v>Columbus United States</v>
      </c>
      <c r="P422" t="str">
        <f t="shared" si="37"/>
        <v>Maya Ngo Manager</v>
      </c>
      <c r="Q422">
        <f t="shared" si="38"/>
        <v>-1</v>
      </c>
      <c r="R422">
        <f t="shared" si="39"/>
        <v>4</v>
      </c>
      <c r="S422">
        <f t="shared" si="40"/>
        <v>-1</v>
      </c>
      <c r="T422">
        <f t="shared" si="41"/>
        <v>-1</v>
      </c>
    </row>
    <row r="423" spans="1:20" ht="15" x14ac:dyDescent="0.25">
      <c r="A423" s="8" t="s">
        <v>904</v>
      </c>
      <c r="B423" s="8" t="s">
        <v>905</v>
      </c>
      <c r="C423" s="8" t="s">
        <v>55</v>
      </c>
      <c r="D423" s="8" t="s">
        <v>59</v>
      </c>
      <c r="E423" s="8" t="s">
        <v>49</v>
      </c>
      <c r="F423" s="8" t="s">
        <v>18</v>
      </c>
      <c r="G423" s="8" t="s">
        <v>85</v>
      </c>
      <c r="H423" s="9">
        <v>56</v>
      </c>
      <c r="I423" s="10">
        <v>34802</v>
      </c>
      <c r="J423" s="11">
        <v>50857</v>
      </c>
      <c r="K423" s="12">
        <v>0</v>
      </c>
      <c r="L423" s="8" t="s">
        <v>93</v>
      </c>
      <c r="M423" s="8" t="s">
        <v>94</v>
      </c>
      <c r="N423" s="13" t="s">
        <v>30</v>
      </c>
      <c r="O423" t="str">
        <f t="shared" si="36"/>
        <v>Manaus Brazil</v>
      </c>
      <c r="P423" t="str">
        <f t="shared" si="37"/>
        <v>Alice Soto Analyst</v>
      </c>
      <c r="Q423">
        <f t="shared" si="38"/>
        <v>-1</v>
      </c>
      <c r="R423">
        <f t="shared" si="39"/>
        <v>2</v>
      </c>
      <c r="S423">
        <f t="shared" si="40"/>
        <v>-1</v>
      </c>
      <c r="T423">
        <f t="shared" si="41"/>
        <v>-1</v>
      </c>
    </row>
    <row r="424" spans="1:20" ht="15" x14ac:dyDescent="0.25">
      <c r="A424" s="3" t="s">
        <v>906</v>
      </c>
      <c r="B424" s="3" t="s">
        <v>907</v>
      </c>
      <c r="C424" s="3" t="s">
        <v>181</v>
      </c>
      <c r="D424" s="3" t="s">
        <v>69</v>
      </c>
      <c r="E424" s="3" t="s">
        <v>25</v>
      </c>
      <c r="F424" s="3" t="s">
        <v>26</v>
      </c>
      <c r="G424" s="3" t="s">
        <v>36</v>
      </c>
      <c r="H424" s="4">
        <v>47</v>
      </c>
      <c r="I424" s="5">
        <v>36893</v>
      </c>
      <c r="J424" s="6">
        <v>120628</v>
      </c>
      <c r="K424" s="7">
        <v>0</v>
      </c>
      <c r="L424" s="3" t="s">
        <v>20</v>
      </c>
      <c r="M424" s="3" t="s">
        <v>37</v>
      </c>
      <c r="N424" s="14" t="s">
        <v>30</v>
      </c>
      <c r="O424" t="str">
        <f t="shared" si="36"/>
        <v>Chicago United States</v>
      </c>
      <c r="P424" t="str">
        <f t="shared" si="37"/>
        <v>Andrew Moore Operations Engineer</v>
      </c>
      <c r="Q424">
        <f t="shared" si="38"/>
        <v>-1</v>
      </c>
      <c r="R424">
        <f t="shared" si="39"/>
        <v>1</v>
      </c>
      <c r="S424">
        <f t="shared" si="40"/>
        <v>-1</v>
      </c>
      <c r="T424">
        <f t="shared" si="41"/>
        <v>-1</v>
      </c>
    </row>
    <row r="425" spans="1:20" ht="15" x14ac:dyDescent="0.25">
      <c r="A425" s="8" t="s">
        <v>908</v>
      </c>
      <c r="B425" s="8" t="s">
        <v>909</v>
      </c>
      <c r="C425" s="8" t="s">
        <v>33</v>
      </c>
      <c r="D425" s="8" t="s">
        <v>48</v>
      </c>
      <c r="E425" s="8" t="s">
        <v>35</v>
      </c>
      <c r="F425" s="8" t="s">
        <v>18</v>
      </c>
      <c r="G425" s="8" t="s">
        <v>36</v>
      </c>
      <c r="H425" s="9">
        <v>63</v>
      </c>
      <c r="I425" s="10">
        <v>43996</v>
      </c>
      <c r="J425" s="11">
        <v>181216</v>
      </c>
      <c r="K425" s="12">
        <v>0.27</v>
      </c>
      <c r="L425" s="8" t="s">
        <v>20</v>
      </c>
      <c r="M425" s="8" t="s">
        <v>88</v>
      </c>
      <c r="N425" s="13" t="s">
        <v>30</v>
      </c>
      <c r="O425" t="str">
        <f t="shared" si="36"/>
        <v>Columbus United States</v>
      </c>
      <c r="P425" t="str">
        <f t="shared" si="37"/>
        <v>Olivia Harris Director</v>
      </c>
      <c r="Q425">
        <f t="shared" si="38"/>
        <v>-1</v>
      </c>
      <c r="R425">
        <f t="shared" si="39"/>
        <v>2</v>
      </c>
      <c r="S425">
        <f t="shared" si="40"/>
        <v>-1</v>
      </c>
      <c r="T425">
        <f t="shared" si="41"/>
        <v>-1</v>
      </c>
    </row>
    <row r="426" spans="1:20" ht="15" x14ac:dyDescent="0.25">
      <c r="A426" s="3" t="s">
        <v>910</v>
      </c>
      <c r="B426" s="3" t="s">
        <v>911</v>
      </c>
      <c r="C426" s="3" t="s">
        <v>55</v>
      </c>
      <c r="D426" s="3" t="s">
        <v>34</v>
      </c>
      <c r="E426" s="3" t="s">
        <v>49</v>
      </c>
      <c r="F426" s="3" t="s">
        <v>18</v>
      </c>
      <c r="G426" s="3" t="s">
        <v>36</v>
      </c>
      <c r="H426" s="4">
        <v>63</v>
      </c>
      <c r="I426" s="5">
        <v>40984</v>
      </c>
      <c r="J426" s="6">
        <v>46081</v>
      </c>
      <c r="K426" s="7">
        <v>0</v>
      </c>
      <c r="L426" s="3" t="s">
        <v>20</v>
      </c>
      <c r="M426" s="3" t="s">
        <v>37</v>
      </c>
      <c r="N426" s="14" t="s">
        <v>30</v>
      </c>
      <c r="O426" t="str">
        <f t="shared" si="36"/>
        <v>Chicago United States</v>
      </c>
      <c r="P426" t="str">
        <f t="shared" si="37"/>
        <v>Genesis Banks Analyst</v>
      </c>
      <c r="Q426">
        <f t="shared" si="38"/>
        <v>-1</v>
      </c>
      <c r="R426">
        <f t="shared" si="39"/>
        <v>1</v>
      </c>
      <c r="S426">
        <f t="shared" si="40"/>
        <v>-1</v>
      </c>
      <c r="T426">
        <f t="shared" si="41"/>
        <v>-1</v>
      </c>
    </row>
    <row r="427" spans="1:20" ht="15" x14ac:dyDescent="0.25">
      <c r="A427" s="8" t="s">
        <v>912</v>
      </c>
      <c r="B427" s="8" t="s">
        <v>913</v>
      </c>
      <c r="C427" s="8" t="s">
        <v>15</v>
      </c>
      <c r="D427" s="8" t="s">
        <v>59</v>
      </c>
      <c r="E427" s="8" t="s">
        <v>49</v>
      </c>
      <c r="F427" s="8" t="s">
        <v>18</v>
      </c>
      <c r="G427" s="8" t="s">
        <v>36</v>
      </c>
      <c r="H427" s="9">
        <v>55</v>
      </c>
      <c r="I427" s="10">
        <v>38135</v>
      </c>
      <c r="J427" s="11">
        <v>159885</v>
      </c>
      <c r="K427" s="12">
        <v>0.12</v>
      </c>
      <c r="L427" s="8" t="s">
        <v>20</v>
      </c>
      <c r="M427" s="8" t="s">
        <v>88</v>
      </c>
      <c r="N427" s="13" t="s">
        <v>30</v>
      </c>
      <c r="O427" t="str">
        <f t="shared" si="36"/>
        <v>Columbus United States</v>
      </c>
      <c r="P427" t="str">
        <f t="shared" si="37"/>
        <v>Victoria Johnson Sr. Manger</v>
      </c>
      <c r="Q427">
        <f t="shared" si="38"/>
        <v>-1</v>
      </c>
      <c r="R427">
        <f t="shared" si="39"/>
        <v>2</v>
      </c>
      <c r="S427">
        <f t="shared" si="40"/>
        <v>-1</v>
      </c>
      <c r="T427">
        <f t="shared" si="41"/>
        <v>-1</v>
      </c>
    </row>
    <row r="428" spans="1:20" ht="15" x14ac:dyDescent="0.25">
      <c r="A428" s="3" t="s">
        <v>914</v>
      </c>
      <c r="B428" s="3" t="s">
        <v>915</v>
      </c>
      <c r="C428" s="3" t="s">
        <v>33</v>
      </c>
      <c r="D428" s="3" t="s">
        <v>48</v>
      </c>
      <c r="E428" s="3" t="s">
        <v>25</v>
      </c>
      <c r="F428" s="3" t="s">
        <v>18</v>
      </c>
      <c r="G428" s="3" t="s">
        <v>36</v>
      </c>
      <c r="H428" s="4">
        <v>55</v>
      </c>
      <c r="I428" s="5">
        <v>35001</v>
      </c>
      <c r="J428" s="6">
        <v>153271</v>
      </c>
      <c r="K428" s="7">
        <v>0.15</v>
      </c>
      <c r="L428" s="3" t="s">
        <v>20</v>
      </c>
      <c r="M428" s="3" t="s">
        <v>60</v>
      </c>
      <c r="N428" s="14" t="s">
        <v>30</v>
      </c>
      <c r="O428" t="str">
        <f t="shared" si="36"/>
        <v>Austin United States</v>
      </c>
      <c r="P428" t="str">
        <f t="shared" si="37"/>
        <v>Eloise Griffin Director</v>
      </c>
      <c r="Q428">
        <f t="shared" si="38"/>
        <v>-1</v>
      </c>
      <c r="R428">
        <f t="shared" si="39"/>
        <v>4</v>
      </c>
      <c r="S428">
        <f t="shared" si="40"/>
        <v>-1</v>
      </c>
      <c r="T428">
        <f t="shared" si="41"/>
        <v>-1</v>
      </c>
    </row>
    <row r="429" spans="1:20" ht="15" x14ac:dyDescent="0.25">
      <c r="A429" s="8" t="s">
        <v>916</v>
      </c>
      <c r="B429" s="8" t="s">
        <v>917</v>
      </c>
      <c r="C429" s="8" t="s">
        <v>52</v>
      </c>
      <c r="D429" s="8" t="s">
        <v>65</v>
      </c>
      <c r="E429" s="8" t="s">
        <v>25</v>
      </c>
      <c r="F429" s="8" t="s">
        <v>26</v>
      </c>
      <c r="G429" s="8" t="s">
        <v>27</v>
      </c>
      <c r="H429" s="9">
        <v>42</v>
      </c>
      <c r="I429" s="10">
        <v>40159</v>
      </c>
      <c r="J429" s="11">
        <v>114242</v>
      </c>
      <c r="K429" s="12">
        <v>0.08</v>
      </c>
      <c r="L429" s="8" t="s">
        <v>20</v>
      </c>
      <c r="M429" s="8" t="s">
        <v>44</v>
      </c>
      <c r="N429" s="13" t="s">
        <v>30</v>
      </c>
      <c r="O429" t="str">
        <f t="shared" si="36"/>
        <v>Phoenix United States</v>
      </c>
      <c r="P429" t="str">
        <f t="shared" si="37"/>
        <v>Roman Yang Manager</v>
      </c>
      <c r="Q429">
        <f t="shared" si="38"/>
        <v>-1</v>
      </c>
      <c r="R429">
        <f t="shared" si="39"/>
        <v>4</v>
      </c>
      <c r="S429">
        <f t="shared" si="40"/>
        <v>-1</v>
      </c>
      <c r="T429">
        <f t="shared" si="41"/>
        <v>-1</v>
      </c>
    </row>
    <row r="430" spans="1:20" ht="15" x14ac:dyDescent="0.25">
      <c r="A430" s="3" t="s">
        <v>918</v>
      </c>
      <c r="B430" s="3" t="s">
        <v>919</v>
      </c>
      <c r="C430" s="3" t="s">
        <v>119</v>
      </c>
      <c r="D430" s="3" t="s">
        <v>16</v>
      </c>
      <c r="E430" s="3" t="s">
        <v>35</v>
      </c>
      <c r="F430" s="3" t="s">
        <v>18</v>
      </c>
      <c r="G430" s="3" t="s">
        <v>27</v>
      </c>
      <c r="H430" s="4">
        <v>39</v>
      </c>
      <c r="I430" s="5">
        <v>44153</v>
      </c>
      <c r="J430" s="6">
        <v>48415</v>
      </c>
      <c r="K430" s="7">
        <v>0</v>
      </c>
      <c r="L430" s="3" t="s">
        <v>28</v>
      </c>
      <c r="M430" s="3" t="s">
        <v>74</v>
      </c>
      <c r="N430" s="14" t="s">
        <v>30</v>
      </c>
      <c r="O430" t="str">
        <f t="shared" si="36"/>
        <v>Shanghai China</v>
      </c>
      <c r="P430" t="str">
        <f t="shared" si="37"/>
        <v>Clara Huynh IT Coordinator</v>
      </c>
      <c r="Q430">
        <f t="shared" si="38"/>
        <v>-1</v>
      </c>
      <c r="R430">
        <f t="shared" si="39"/>
        <v>4</v>
      </c>
      <c r="S430">
        <f t="shared" si="40"/>
        <v>-1</v>
      </c>
      <c r="T430">
        <f t="shared" si="41"/>
        <v>-1</v>
      </c>
    </row>
    <row r="431" spans="1:20" ht="15" x14ac:dyDescent="0.25">
      <c r="A431" s="8" t="s">
        <v>920</v>
      </c>
      <c r="B431" s="8" t="s">
        <v>921</v>
      </c>
      <c r="C431" s="8" t="s">
        <v>277</v>
      </c>
      <c r="D431" s="8" t="s">
        <v>69</v>
      </c>
      <c r="E431" s="8" t="s">
        <v>25</v>
      </c>
      <c r="F431" s="8" t="s">
        <v>26</v>
      </c>
      <c r="G431" s="8" t="s">
        <v>85</v>
      </c>
      <c r="H431" s="9">
        <v>35</v>
      </c>
      <c r="I431" s="10">
        <v>42878</v>
      </c>
      <c r="J431" s="11">
        <v>65566</v>
      </c>
      <c r="K431" s="12">
        <v>0</v>
      </c>
      <c r="L431" s="8" t="s">
        <v>20</v>
      </c>
      <c r="M431" s="8" t="s">
        <v>21</v>
      </c>
      <c r="N431" s="13" t="s">
        <v>30</v>
      </c>
      <c r="O431" t="str">
        <f t="shared" si="36"/>
        <v>Seattle United States</v>
      </c>
      <c r="P431" t="str">
        <f t="shared" si="37"/>
        <v>Kai Flores Development Engineer</v>
      </c>
      <c r="Q431">
        <f t="shared" si="38"/>
        <v>-1</v>
      </c>
      <c r="R431">
        <f t="shared" si="39"/>
        <v>2</v>
      </c>
      <c r="S431">
        <f t="shared" si="40"/>
        <v>-1</v>
      </c>
      <c r="T431">
        <f t="shared" si="41"/>
        <v>-1</v>
      </c>
    </row>
    <row r="432" spans="1:20" ht="15" x14ac:dyDescent="0.25">
      <c r="A432" s="3" t="s">
        <v>922</v>
      </c>
      <c r="B432" s="3" t="s">
        <v>923</v>
      </c>
      <c r="C432" s="3" t="s">
        <v>15</v>
      </c>
      <c r="D432" s="3" t="s">
        <v>80</v>
      </c>
      <c r="E432" s="3" t="s">
        <v>17</v>
      </c>
      <c r="F432" s="3" t="s">
        <v>26</v>
      </c>
      <c r="G432" s="3" t="s">
        <v>27</v>
      </c>
      <c r="H432" s="4">
        <v>45</v>
      </c>
      <c r="I432" s="5">
        <v>37014</v>
      </c>
      <c r="J432" s="6">
        <v>147752</v>
      </c>
      <c r="K432" s="7">
        <v>0.12</v>
      </c>
      <c r="L432" s="3" t="s">
        <v>28</v>
      </c>
      <c r="M432" s="3" t="s">
        <v>74</v>
      </c>
      <c r="N432" s="5">
        <v>40903</v>
      </c>
      <c r="O432" t="str">
        <f t="shared" si="36"/>
        <v>Shanghai China</v>
      </c>
      <c r="P432" t="str">
        <f t="shared" si="37"/>
        <v>Jaxson Dinh Sr. Manger</v>
      </c>
      <c r="Q432">
        <f t="shared" si="38"/>
        <v>2011</v>
      </c>
      <c r="R432">
        <f t="shared" si="39"/>
        <v>2</v>
      </c>
      <c r="S432">
        <f t="shared" si="40"/>
        <v>3889</v>
      </c>
      <c r="T432">
        <f t="shared" si="41"/>
        <v>2778</v>
      </c>
    </row>
    <row r="433" spans="1:20" ht="15" x14ac:dyDescent="0.25">
      <c r="A433" s="8" t="s">
        <v>924</v>
      </c>
      <c r="B433" s="8" t="s">
        <v>925</v>
      </c>
      <c r="C433" s="8" t="s">
        <v>15</v>
      </c>
      <c r="D433" s="8" t="s">
        <v>80</v>
      </c>
      <c r="E433" s="8" t="s">
        <v>25</v>
      </c>
      <c r="F433" s="8" t="s">
        <v>18</v>
      </c>
      <c r="G433" s="8" t="s">
        <v>27</v>
      </c>
      <c r="H433" s="9">
        <v>25</v>
      </c>
      <c r="I433" s="10">
        <v>44453</v>
      </c>
      <c r="J433" s="11">
        <v>136810</v>
      </c>
      <c r="K433" s="12">
        <v>0.14000000000000001</v>
      </c>
      <c r="L433" s="8" t="s">
        <v>28</v>
      </c>
      <c r="M433" s="8" t="s">
        <v>29</v>
      </c>
      <c r="N433" s="13" t="s">
        <v>30</v>
      </c>
      <c r="O433" t="str">
        <f t="shared" si="36"/>
        <v>Chongqing China</v>
      </c>
      <c r="P433" t="str">
        <f t="shared" si="37"/>
        <v>Sophie Vang Sr. Manger</v>
      </c>
      <c r="Q433">
        <f t="shared" si="38"/>
        <v>-1</v>
      </c>
      <c r="R433">
        <f t="shared" si="39"/>
        <v>3</v>
      </c>
      <c r="S433">
        <f t="shared" si="40"/>
        <v>-1</v>
      </c>
      <c r="T433">
        <f t="shared" si="41"/>
        <v>-1</v>
      </c>
    </row>
    <row r="434" spans="1:20" ht="15" x14ac:dyDescent="0.25">
      <c r="A434" s="3" t="s">
        <v>926</v>
      </c>
      <c r="B434" s="3" t="s">
        <v>927</v>
      </c>
      <c r="C434" s="3" t="s">
        <v>55</v>
      </c>
      <c r="D434" s="3" t="s">
        <v>48</v>
      </c>
      <c r="E434" s="3" t="s">
        <v>49</v>
      </c>
      <c r="F434" s="3" t="s">
        <v>26</v>
      </c>
      <c r="G434" s="3" t="s">
        <v>36</v>
      </c>
      <c r="H434" s="4">
        <v>47</v>
      </c>
      <c r="I434" s="5">
        <v>41333</v>
      </c>
      <c r="J434" s="6">
        <v>54635</v>
      </c>
      <c r="K434" s="7">
        <v>0</v>
      </c>
      <c r="L434" s="3" t="s">
        <v>20</v>
      </c>
      <c r="M434" s="3" t="s">
        <v>37</v>
      </c>
      <c r="N434" s="14" t="s">
        <v>30</v>
      </c>
      <c r="O434" t="str">
        <f t="shared" si="36"/>
        <v>Chicago United States</v>
      </c>
      <c r="P434" t="str">
        <f t="shared" si="37"/>
        <v>Axel Jordan Analyst</v>
      </c>
      <c r="Q434">
        <f t="shared" si="38"/>
        <v>-1</v>
      </c>
      <c r="R434">
        <f t="shared" si="39"/>
        <v>1</v>
      </c>
      <c r="S434">
        <f t="shared" si="40"/>
        <v>-1</v>
      </c>
      <c r="T434">
        <f t="shared" si="41"/>
        <v>-1</v>
      </c>
    </row>
    <row r="435" spans="1:20" ht="15" x14ac:dyDescent="0.25">
      <c r="A435" s="8" t="s">
        <v>928</v>
      </c>
      <c r="B435" s="8" t="s">
        <v>929</v>
      </c>
      <c r="C435" s="8" t="s">
        <v>207</v>
      </c>
      <c r="D435" s="8" t="s">
        <v>16</v>
      </c>
      <c r="E435" s="8" t="s">
        <v>49</v>
      </c>
      <c r="F435" s="8" t="s">
        <v>18</v>
      </c>
      <c r="G435" s="8" t="s">
        <v>36</v>
      </c>
      <c r="H435" s="9">
        <v>42</v>
      </c>
      <c r="I435" s="10">
        <v>43866</v>
      </c>
      <c r="J435" s="11">
        <v>96636</v>
      </c>
      <c r="K435" s="12">
        <v>0</v>
      </c>
      <c r="L435" s="8" t="s">
        <v>20</v>
      </c>
      <c r="M435" s="8" t="s">
        <v>88</v>
      </c>
      <c r="N435" s="13" t="s">
        <v>30</v>
      </c>
      <c r="O435" t="str">
        <f t="shared" si="36"/>
        <v>Columbus United States</v>
      </c>
      <c r="P435" t="str">
        <f t="shared" si="37"/>
        <v>Jade Hunter Cloud Infrastructure Architect</v>
      </c>
      <c r="Q435">
        <f t="shared" si="38"/>
        <v>-1</v>
      </c>
      <c r="R435">
        <f t="shared" si="39"/>
        <v>1</v>
      </c>
      <c r="S435">
        <f t="shared" si="40"/>
        <v>-1</v>
      </c>
      <c r="T435">
        <f t="shared" si="41"/>
        <v>-1</v>
      </c>
    </row>
    <row r="436" spans="1:20" ht="15" x14ac:dyDescent="0.25">
      <c r="A436" s="3" t="s">
        <v>930</v>
      </c>
      <c r="B436" s="3" t="s">
        <v>931</v>
      </c>
      <c r="C436" s="3" t="s">
        <v>299</v>
      </c>
      <c r="D436" s="3" t="s">
        <v>16</v>
      </c>
      <c r="E436" s="3" t="s">
        <v>25</v>
      </c>
      <c r="F436" s="3" t="s">
        <v>18</v>
      </c>
      <c r="G436" s="3" t="s">
        <v>19</v>
      </c>
      <c r="H436" s="4">
        <v>35</v>
      </c>
      <c r="I436" s="5">
        <v>41941</v>
      </c>
      <c r="J436" s="6">
        <v>91592</v>
      </c>
      <c r="K436" s="7">
        <v>0</v>
      </c>
      <c r="L436" s="3" t="s">
        <v>20</v>
      </c>
      <c r="M436" s="3" t="s">
        <v>37</v>
      </c>
      <c r="N436" s="14" t="s">
        <v>30</v>
      </c>
      <c r="O436" t="str">
        <f t="shared" si="36"/>
        <v>Chicago United States</v>
      </c>
      <c r="P436" t="str">
        <f t="shared" si="37"/>
        <v>Lydia Williams System Administrator </v>
      </c>
      <c r="Q436">
        <f t="shared" si="38"/>
        <v>-1</v>
      </c>
      <c r="R436">
        <f t="shared" si="39"/>
        <v>4</v>
      </c>
      <c r="S436">
        <f t="shared" si="40"/>
        <v>-1</v>
      </c>
      <c r="T436">
        <f t="shared" si="41"/>
        <v>-1</v>
      </c>
    </row>
    <row r="437" spans="1:20" ht="15" x14ac:dyDescent="0.25">
      <c r="A437" s="8" t="s">
        <v>932</v>
      </c>
      <c r="B437" s="8" t="s">
        <v>933</v>
      </c>
      <c r="C437" s="8" t="s">
        <v>184</v>
      </c>
      <c r="D437" s="8" t="s">
        <v>65</v>
      </c>
      <c r="E437" s="8" t="s">
        <v>17</v>
      </c>
      <c r="F437" s="8" t="s">
        <v>18</v>
      </c>
      <c r="G437" s="8" t="s">
        <v>27</v>
      </c>
      <c r="H437" s="9">
        <v>45</v>
      </c>
      <c r="I437" s="10">
        <v>36755</v>
      </c>
      <c r="J437" s="11">
        <v>55563</v>
      </c>
      <c r="K437" s="12">
        <v>0</v>
      </c>
      <c r="L437" s="8" t="s">
        <v>28</v>
      </c>
      <c r="M437" s="8" t="s">
        <v>134</v>
      </c>
      <c r="N437" s="13" t="s">
        <v>30</v>
      </c>
      <c r="O437" t="str">
        <f t="shared" si="36"/>
        <v>Chengdu China</v>
      </c>
      <c r="P437" t="str">
        <f t="shared" si="37"/>
        <v>Emery Chang Business Partner</v>
      </c>
      <c r="Q437">
        <f t="shared" si="38"/>
        <v>-1</v>
      </c>
      <c r="R437">
        <f t="shared" si="39"/>
        <v>3</v>
      </c>
      <c r="S437">
        <f t="shared" si="40"/>
        <v>-1</v>
      </c>
      <c r="T437">
        <f t="shared" si="41"/>
        <v>-1</v>
      </c>
    </row>
    <row r="438" spans="1:20" ht="15" x14ac:dyDescent="0.25">
      <c r="A438" s="3" t="s">
        <v>934</v>
      </c>
      <c r="B438" s="3" t="s">
        <v>935</v>
      </c>
      <c r="C438" s="3" t="s">
        <v>33</v>
      </c>
      <c r="D438" s="3" t="s">
        <v>16</v>
      </c>
      <c r="E438" s="3" t="s">
        <v>17</v>
      </c>
      <c r="F438" s="3" t="s">
        <v>18</v>
      </c>
      <c r="G438" s="3" t="s">
        <v>27</v>
      </c>
      <c r="H438" s="4">
        <v>52</v>
      </c>
      <c r="I438" s="5">
        <v>35109</v>
      </c>
      <c r="J438" s="6">
        <v>159724</v>
      </c>
      <c r="K438" s="7">
        <v>0.23</v>
      </c>
      <c r="L438" s="3" t="s">
        <v>28</v>
      </c>
      <c r="M438" s="3" t="s">
        <v>114</v>
      </c>
      <c r="N438" s="14" t="s">
        <v>30</v>
      </c>
      <c r="O438" t="str">
        <f t="shared" si="36"/>
        <v>Beijing China</v>
      </c>
      <c r="P438" t="str">
        <f t="shared" si="37"/>
        <v>Savannah He Director</v>
      </c>
      <c r="Q438">
        <f t="shared" si="38"/>
        <v>-1</v>
      </c>
      <c r="R438">
        <f t="shared" si="39"/>
        <v>1</v>
      </c>
      <c r="S438">
        <f t="shared" si="40"/>
        <v>-1</v>
      </c>
      <c r="T438">
        <f t="shared" si="41"/>
        <v>-1</v>
      </c>
    </row>
    <row r="439" spans="1:20" ht="15" x14ac:dyDescent="0.25">
      <c r="A439" s="8" t="s">
        <v>936</v>
      </c>
      <c r="B439" s="8" t="s">
        <v>937</v>
      </c>
      <c r="C439" s="8" t="s">
        <v>79</v>
      </c>
      <c r="D439" s="8" t="s">
        <v>80</v>
      </c>
      <c r="E439" s="8" t="s">
        <v>49</v>
      </c>
      <c r="F439" s="8" t="s">
        <v>26</v>
      </c>
      <c r="G439" s="8" t="s">
        <v>27</v>
      </c>
      <c r="H439" s="9">
        <v>57</v>
      </c>
      <c r="I439" s="10">
        <v>42951</v>
      </c>
      <c r="J439" s="11">
        <v>183190</v>
      </c>
      <c r="K439" s="12">
        <v>0.36</v>
      </c>
      <c r="L439" s="8" t="s">
        <v>20</v>
      </c>
      <c r="M439" s="8" t="s">
        <v>37</v>
      </c>
      <c r="N439" s="13" t="s">
        <v>30</v>
      </c>
      <c r="O439" t="str">
        <f t="shared" si="36"/>
        <v>Chicago United States</v>
      </c>
      <c r="P439" t="str">
        <f t="shared" si="37"/>
        <v>Elias Ahmed Vice President</v>
      </c>
      <c r="Q439">
        <f t="shared" si="38"/>
        <v>-1</v>
      </c>
      <c r="R439">
        <f t="shared" si="39"/>
        <v>3</v>
      </c>
      <c r="S439">
        <f t="shared" si="40"/>
        <v>-1</v>
      </c>
      <c r="T439">
        <f t="shared" si="41"/>
        <v>-1</v>
      </c>
    </row>
    <row r="440" spans="1:20" ht="15" x14ac:dyDescent="0.25">
      <c r="A440" s="3" t="s">
        <v>938</v>
      </c>
      <c r="B440" s="3" t="s">
        <v>939</v>
      </c>
      <c r="C440" s="3" t="s">
        <v>55</v>
      </c>
      <c r="D440" s="3" t="s">
        <v>59</v>
      </c>
      <c r="E440" s="3" t="s">
        <v>35</v>
      </c>
      <c r="F440" s="3" t="s">
        <v>18</v>
      </c>
      <c r="G440" s="3" t="s">
        <v>36</v>
      </c>
      <c r="H440" s="4">
        <v>56</v>
      </c>
      <c r="I440" s="5">
        <v>43824</v>
      </c>
      <c r="J440" s="6">
        <v>54829</v>
      </c>
      <c r="K440" s="7">
        <v>0</v>
      </c>
      <c r="L440" s="3" t="s">
        <v>20</v>
      </c>
      <c r="M440" s="3" t="s">
        <v>44</v>
      </c>
      <c r="N440" s="14" t="s">
        <v>30</v>
      </c>
      <c r="O440" t="str">
        <f t="shared" si="36"/>
        <v>Phoenix United States</v>
      </c>
      <c r="P440" t="str">
        <f t="shared" si="37"/>
        <v>Samantha Woods Analyst</v>
      </c>
      <c r="Q440">
        <f t="shared" si="38"/>
        <v>-1</v>
      </c>
      <c r="R440">
        <f t="shared" si="39"/>
        <v>4</v>
      </c>
      <c r="S440">
        <f t="shared" si="40"/>
        <v>-1</v>
      </c>
      <c r="T440">
        <f t="shared" si="41"/>
        <v>-1</v>
      </c>
    </row>
    <row r="441" spans="1:20" ht="15" x14ac:dyDescent="0.25">
      <c r="A441" s="8" t="s">
        <v>940</v>
      </c>
      <c r="B441" s="8" t="s">
        <v>941</v>
      </c>
      <c r="C441" s="8" t="s">
        <v>108</v>
      </c>
      <c r="D441" s="8" t="s">
        <v>69</v>
      </c>
      <c r="E441" s="8" t="s">
        <v>49</v>
      </c>
      <c r="F441" s="8" t="s">
        <v>26</v>
      </c>
      <c r="G441" s="8" t="s">
        <v>85</v>
      </c>
      <c r="H441" s="9">
        <v>46</v>
      </c>
      <c r="I441" s="10">
        <v>38464</v>
      </c>
      <c r="J441" s="11">
        <v>96639</v>
      </c>
      <c r="K441" s="12">
        <v>0</v>
      </c>
      <c r="L441" s="8" t="s">
        <v>93</v>
      </c>
      <c r="M441" s="8" t="s">
        <v>99</v>
      </c>
      <c r="N441" s="13" t="s">
        <v>30</v>
      </c>
      <c r="O441" t="str">
        <f t="shared" si="36"/>
        <v>Rio de Janerio Brazil</v>
      </c>
      <c r="P441" t="str">
        <f t="shared" si="37"/>
        <v>Axel Soto Quality Engineer</v>
      </c>
      <c r="Q441">
        <f t="shared" si="38"/>
        <v>-1</v>
      </c>
      <c r="R441">
        <f t="shared" si="39"/>
        <v>2</v>
      </c>
      <c r="S441">
        <f t="shared" si="40"/>
        <v>-1</v>
      </c>
      <c r="T441">
        <f t="shared" si="41"/>
        <v>-1</v>
      </c>
    </row>
    <row r="442" spans="1:20" ht="15" x14ac:dyDescent="0.25">
      <c r="A442" s="3" t="s">
        <v>942</v>
      </c>
      <c r="B442" s="3" t="s">
        <v>943</v>
      </c>
      <c r="C442" s="3" t="s">
        <v>52</v>
      </c>
      <c r="D442" s="3" t="s">
        <v>80</v>
      </c>
      <c r="E442" s="3" t="s">
        <v>35</v>
      </c>
      <c r="F442" s="3" t="s">
        <v>18</v>
      </c>
      <c r="G442" s="3" t="s">
        <v>27</v>
      </c>
      <c r="H442" s="4">
        <v>43</v>
      </c>
      <c r="I442" s="5">
        <v>38879</v>
      </c>
      <c r="J442" s="6">
        <v>117278</v>
      </c>
      <c r="K442" s="7">
        <v>0.09</v>
      </c>
      <c r="L442" s="3" t="s">
        <v>20</v>
      </c>
      <c r="M442" s="3" t="s">
        <v>56</v>
      </c>
      <c r="N442" s="14" t="s">
        <v>30</v>
      </c>
      <c r="O442" t="str">
        <f t="shared" si="36"/>
        <v>Miami United States</v>
      </c>
      <c r="P442" t="str">
        <f t="shared" si="37"/>
        <v>Amelia Choi Manager</v>
      </c>
      <c r="Q442">
        <f t="shared" si="38"/>
        <v>-1</v>
      </c>
      <c r="R442">
        <f t="shared" si="39"/>
        <v>2</v>
      </c>
      <c r="S442">
        <f t="shared" si="40"/>
        <v>-1</v>
      </c>
      <c r="T442">
        <f t="shared" si="41"/>
        <v>-1</v>
      </c>
    </row>
    <row r="443" spans="1:20" ht="15" x14ac:dyDescent="0.25">
      <c r="A443" s="8" t="s">
        <v>944</v>
      </c>
      <c r="B443" s="8" t="s">
        <v>945</v>
      </c>
      <c r="C443" s="8" t="s">
        <v>40</v>
      </c>
      <c r="D443" s="8" t="s">
        <v>16</v>
      </c>
      <c r="E443" s="8" t="s">
        <v>35</v>
      </c>
      <c r="F443" s="8" t="s">
        <v>26</v>
      </c>
      <c r="G443" s="8" t="s">
        <v>27</v>
      </c>
      <c r="H443" s="9">
        <v>53</v>
      </c>
      <c r="I443" s="10">
        <v>39487</v>
      </c>
      <c r="J443" s="11">
        <v>84193</v>
      </c>
      <c r="K443" s="12">
        <v>0.09</v>
      </c>
      <c r="L443" s="8" t="s">
        <v>28</v>
      </c>
      <c r="M443" s="8" t="s">
        <v>74</v>
      </c>
      <c r="N443" s="13" t="s">
        <v>30</v>
      </c>
      <c r="O443" t="str">
        <f t="shared" si="36"/>
        <v>Shanghai China</v>
      </c>
      <c r="P443" t="str">
        <f t="shared" si="37"/>
        <v>Jacob Khan Computer Systems Manager</v>
      </c>
      <c r="Q443">
        <f t="shared" si="38"/>
        <v>-1</v>
      </c>
      <c r="R443">
        <f t="shared" si="39"/>
        <v>1</v>
      </c>
      <c r="S443">
        <f t="shared" si="40"/>
        <v>-1</v>
      </c>
      <c r="T443">
        <f t="shared" si="41"/>
        <v>-1</v>
      </c>
    </row>
    <row r="444" spans="1:20" ht="15" x14ac:dyDescent="0.25">
      <c r="A444" s="3" t="s">
        <v>946</v>
      </c>
      <c r="B444" s="3" t="s">
        <v>947</v>
      </c>
      <c r="C444" s="3" t="s">
        <v>485</v>
      </c>
      <c r="D444" s="3" t="s">
        <v>16</v>
      </c>
      <c r="E444" s="3" t="s">
        <v>25</v>
      </c>
      <c r="F444" s="3" t="s">
        <v>18</v>
      </c>
      <c r="G444" s="3" t="s">
        <v>36</v>
      </c>
      <c r="H444" s="4">
        <v>47</v>
      </c>
      <c r="I444" s="5">
        <v>43309</v>
      </c>
      <c r="J444" s="6">
        <v>87806</v>
      </c>
      <c r="K444" s="7">
        <v>0</v>
      </c>
      <c r="L444" s="3" t="s">
        <v>20</v>
      </c>
      <c r="M444" s="3" t="s">
        <v>21</v>
      </c>
      <c r="N444" s="14" t="s">
        <v>30</v>
      </c>
      <c r="O444" t="str">
        <f t="shared" si="36"/>
        <v>Seattle United States</v>
      </c>
      <c r="P444" t="str">
        <f t="shared" si="37"/>
        <v>Luna Taylor Network Administrator</v>
      </c>
      <c r="Q444">
        <f t="shared" si="38"/>
        <v>-1</v>
      </c>
      <c r="R444">
        <f t="shared" si="39"/>
        <v>3</v>
      </c>
      <c r="S444">
        <f t="shared" si="40"/>
        <v>-1</v>
      </c>
      <c r="T444">
        <f t="shared" si="41"/>
        <v>-1</v>
      </c>
    </row>
    <row r="445" spans="1:20" ht="15" x14ac:dyDescent="0.25">
      <c r="A445" s="8" t="s">
        <v>948</v>
      </c>
      <c r="B445" s="8" t="s">
        <v>949</v>
      </c>
      <c r="C445" s="8" t="s">
        <v>223</v>
      </c>
      <c r="D445" s="8" t="s">
        <v>69</v>
      </c>
      <c r="E445" s="8" t="s">
        <v>17</v>
      </c>
      <c r="F445" s="8" t="s">
        <v>26</v>
      </c>
      <c r="G445" s="8" t="s">
        <v>36</v>
      </c>
      <c r="H445" s="9">
        <v>62</v>
      </c>
      <c r="I445" s="10">
        <v>40820</v>
      </c>
      <c r="J445" s="11">
        <v>63959</v>
      </c>
      <c r="K445" s="12">
        <v>0</v>
      </c>
      <c r="L445" s="8" t="s">
        <v>20</v>
      </c>
      <c r="M445" s="8" t="s">
        <v>21</v>
      </c>
      <c r="N445" s="13" t="s">
        <v>30</v>
      </c>
      <c r="O445" t="str">
        <f t="shared" si="36"/>
        <v>Seattle United States</v>
      </c>
      <c r="P445" t="str">
        <f t="shared" si="37"/>
        <v>Dominic Parker Test Engineer</v>
      </c>
      <c r="Q445">
        <f t="shared" si="38"/>
        <v>-1</v>
      </c>
      <c r="R445">
        <f t="shared" si="39"/>
        <v>4</v>
      </c>
      <c r="S445">
        <f t="shared" si="40"/>
        <v>-1</v>
      </c>
      <c r="T445">
        <f t="shared" si="41"/>
        <v>-1</v>
      </c>
    </row>
    <row r="446" spans="1:20" ht="15" x14ac:dyDescent="0.25">
      <c r="A446" s="3" t="s">
        <v>950</v>
      </c>
      <c r="B446" s="3" t="s">
        <v>951</v>
      </c>
      <c r="C446" s="3" t="s">
        <v>79</v>
      </c>
      <c r="D446" s="3" t="s">
        <v>16</v>
      </c>
      <c r="E446" s="3" t="s">
        <v>17</v>
      </c>
      <c r="F446" s="3" t="s">
        <v>26</v>
      </c>
      <c r="G446" s="3" t="s">
        <v>27</v>
      </c>
      <c r="H446" s="4">
        <v>35</v>
      </c>
      <c r="I446" s="5">
        <v>42166</v>
      </c>
      <c r="J446" s="6">
        <v>234723</v>
      </c>
      <c r="K446" s="7">
        <v>0.36</v>
      </c>
      <c r="L446" s="3" t="s">
        <v>28</v>
      </c>
      <c r="M446" s="3" t="s">
        <v>74</v>
      </c>
      <c r="N446" s="14" t="s">
        <v>30</v>
      </c>
      <c r="O446" t="str">
        <f t="shared" si="36"/>
        <v>Shanghai China</v>
      </c>
      <c r="P446" t="str">
        <f t="shared" si="37"/>
        <v>Angel Xiong Vice President</v>
      </c>
      <c r="Q446">
        <f t="shared" si="38"/>
        <v>-1</v>
      </c>
      <c r="R446">
        <f t="shared" si="39"/>
        <v>2</v>
      </c>
      <c r="S446">
        <f t="shared" si="40"/>
        <v>-1</v>
      </c>
      <c r="T446">
        <f t="shared" si="41"/>
        <v>-1</v>
      </c>
    </row>
    <row r="447" spans="1:20" ht="15" x14ac:dyDescent="0.25">
      <c r="A447" s="8" t="s">
        <v>952</v>
      </c>
      <c r="B447" s="8" t="s">
        <v>953</v>
      </c>
      <c r="C447" s="8" t="s">
        <v>55</v>
      </c>
      <c r="D447" s="8" t="s">
        <v>59</v>
      </c>
      <c r="E447" s="8" t="s">
        <v>49</v>
      </c>
      <c r="F447" s="8" t="s">
        <v>18</v>
      </c>
      <c r="G447" s="8" t="s">
        <v>27</v>
      </c>
      <c r="H447" s="9">
        <v>27</v>
      </c>
      <c r="I447" s="10">
        <v>43701</v>
      </c>
      <c r="J447" s="11">
        <v>50809</v>
      </c>
      <c r="K447" s="12">
        <v>0</v>
      </c>
      <c r="L447" s="8" t="s">
        <v>28</v>
      </c>
      <c r="M447" s="8" t="s">
        <v>29</v>
      </c>
      <c r="N447" s="13" t="s">
        <v>30</v>
      </c>
      <c r="O447" t="str">
        <f t="shared" si="36"/>
        <v>Chongqing China</v>
      </c>
      <c r="P447" t="str">
        <f t="shared" si="37"/>
        <v>Emma Cao Analyst</v>
      </c>
      <c r="Q447">
        <f t="shared" si="38"/>
        <v>-1</v>
      </c>
      <c r="R447">
        <f t="shared" si="39"/>
        <v>3</v>
      </c>
      <c r="S447">
        <f t="shared" si="40"/>
        <v>-1</v>
      </c>
      <c r="T447">
        <f t="shared" si="41"/>
        <v>-1</v>
      </c>
    </row>
    <row r="448" spans="1:20" ht="15" x14ac:dyDescent="0.25">
      <c r="A448" s="3" t="s">
        <v>954</v>
      </c>
      <c r="B448" s="3" t="s">
        <v>955</v>
      </c>
      <c r="C448" s="3" t="s">
        <v>43</v>
      </c>
      <c r="D448" s="3" t="s">
        <v>34</v>
      </c>
      <c r="E448" s="3" t="s">
        <v>25</v>
      </c>
      <c r="F448" s="3" t="s">
        <v>26</v>
      </c>
      <c r="G448" s="3" t="s">
        <v>36</v>
      </c>
      <c r="H448" s="4">
        <v>55</v>
      </c>
      <c r="I448" s="5">
        <v>37456</v>
      </c>
      <c r="J448" s="6">
        <v>77396</v>
      </c>
      <c r="K448" s="7">
        <v>0</v>
      </c>
      <c r="L448" s="3" t="s">
        <v>20</v>
      </c>
      <c r="M448" s="3" t="s">
        <v>56</v>
      </c>
      <c r="N448" s="14" t="s">
        <v>30</v>
      </c>
      <c r="O448" t="str">
        <f t="shared" si="36"/>
        <v>Miami United States</v>
      </c>
      <c r="P448" t="str">
        <f t="shared" si="37"/>
        <v>Ezekiel Bryant Sr. Analyst</v>
      </c>
      <c r="Q448">
        <f t="shared" si="38"/>
        <v>-1</v>
      </c>
      <c r="R448">
        <f t="shared" si="39"/>
        <v>3</v>
      </c>
      <c r="S448">
        <f t="shared" si="40"/>
        <v>-1</v>
      </c>
      <c r="T448">
        <f t="shared" si="41"/>
        <v>-1</v>
      </c>
    </row>
    <row r="449" spans="1:20" ht="15" x14ac:dyDescent="0.25">
      <c r="A449" s="8" t="s">
        <v>956</v>
      </c>
      <c r="B449" s="8" t="s">
        <v>957</v>
      </c>
      <c r="C449" s="8" t="s">
        <v>43</v>
      </c>
      <c r="D449" s="8" t="s">
        <v>34</v>
      </c>
      <c r="E449" s="8" t="s">
        <v>35</v>
      </c>
      <c r="F449" s="8" t="s">
        <v>18</v>
      </c>
      <c r="G449" s="8" t="s">
        <v>27</v>
      </c>
      <c r="H449" s="9">
        <v>63</v>
      </c>
      <c r="I449" s="10">
        <v>36525</v>
      </c>
      <c r="J449" s="11">
        <v>89523</v>
      </c>
      <c r="K449" s="12">
        <v>0</v>
      </c>
      <c r="L449" s="8" t="s">
        <v>20</v>
      </c>
      <c r="M449" s="8" t="s">
        <v>44</v>
      </c>
      <c r="N449" s="13" t="s">
        <v>30</v>
      </c>
      <c r="O449" t="str">
        <f t="shared" si="36"/>
        <v>Phoenix United States</v>
      </c>
      <c r="P449" t="str">
        <f t="shared" si="37"/>
        <v>Natalie Hwang Sr. Analyst</v>
      </c>
      <c r="Q449">
        <f t="shared" si="38"/>
        <v>-1</v>
      </c>
      <c r="R449">
        <f t="shared" si="39"/>
        <v>4</v>
      </c>
      <c r="S449">
        <f t="shared" si="40"/>
        <v>-1</v>
      </c>
      <c r="T449">
        <f t="shared" si="41"/>
        <v>-1</v>
      </c>
    </row>
    <row r="450" spans="1:20" ht="15" x14ac:dyDescent="0.25">
      <c r="A450" s="3" t="s">
        <v>958</v>
      </c>
      <c r="B450" s="3" t="s">
        <v>959</v>
      </c>
      <c r="C450" s="3" t="s">
        <v>207</v>
      </c>
      <c r="D450" s="3" t="s">
        <v>16</v>
      </c>
      <c r="E450" s="3" t="s">
        <v>49</v>
      </c>
      <c r="F450" s="3" t="s">
        <v>18</v>
      </c>
      <c r="G450" s="3" t="s">
        <v>27</v>
      </c>
      <c r="H450" s="4">
        <v>53</v>
      </c>
      <c r="I450" s="5">
        <v>40744</v>
      </c>
      <c r="J450" s="6">
        <v>86173</v>
      </c>
      <c r="K450" s="7">
        <v>0</v>
      </c>
      <c r="L450" s="3" t="s">
        <v>28</v>
      </c>
      <c r="M450" s="3" t="s">
        <v>29</v>
      </c>
      <c r="N450" s="14" t="s">
        <v>30</v>
      </c>
      <c r="O450" t="str">
        <f t="shared" si="36"/>
        <v>Chongqing China</v>
      </c>
      <c r="P450" t="str">
        <f t="shared" si="37"/>
        <v>Adeline Yang Cloud Infrastructure Architect</v>
      </c>
      <c r="Q450">
        <f t="shared" si="38"/>
        <v>-1</v>
      </c>
      <c r="R450">
        <f t="shared" si="39"/>
        <v>3</v>
      </c>
      <c r="S450">
        <f t="shared" si="40"/>
        <v>-1</v>
      </c>
      <c r="T450">
        <f t="shared" si="41"/>
        <v>-1</v>
      </c>
    </row>
    <row r="451" spans="1:20" ht="15" x14ac:dyDescent="0.25">
      <c r="A451" s="8" t="s">
        <v>960</v>
      </c>
      <c r="B451" s="8" t="s">
        <v>961</v>
      </c>
      <c r="C451" s="8" t="s">
        <v>79</v>
      </c>
      <c r="D451" s="8" t="s">
        <v>48</v>
      </c>
      <c r="E451" s="8" t="s">
        <v>25</v>
      </c>
      <c r="F451" s="8" t="s">
        <v>18</v>
      </c>
      <c r="G451" s="8" t="s">
        <v>19</v>
      </c>
      <c r="H451" s="9">
        <v>54</v>
      </c>
      <c r="I451" s="10">
        <v>36757</v>
      </c>
      <c r="J451" s="11">
        <v>222224</v>
      </c>
      <c r="K451" s="12">
        <v>0.38</v>
      </c>
      <c r="L451" s="8" t="s">
        <v>20</v>
      </c>
      <c r="M451" s="8" t="s">
        <v>88</v>
      </c>
      <c r="N451" s="13" t="s">
        <v>30</v>
      </c>
      <c r="O451" t="str">
        <f t="shared" ref="O451:O514" si="42">CONCATENATE(M451," ",L451)</f>
        <v>Columbus United States</v>
      </c>
      <c r="P451" t="str">
        <f t="shared" ref="P451:P514" si="43">CONCATENATE(B451," ",C451)</f>
        <v>Allison Roberts Vice President</v>
      </c>
      <c r="Q451">
        <f t="shared" ref="Q451:Q514" si="44">IF(N451="",-1,YEAR(N451))</f>
        <v>-1</v>
      </c>
      <c r="R451">
        <f t="shared" ref="R451:R514" si="45">ROUNDUP(MONTH(I451)/3,0)</f>
        <v>3</v>
      </c>
      <c r="S451">
        <f t="shared" ref="S451:S514" si="46">IF(Q451=-1,-1,N451-I451)</f>
        <v>-1</v>
      </c>
      <c r="T451">
        <f t="shared" ref="T451:T514" si="47">IF(N451="",-1,NETWORKDAYS(I451,N451))</f>
        <v>-1</v>
      </c>
    </row>
    <row r="452" spans="1:20" ht="15" x14ac:dyDescent="0.25">
      <c r="A452" s="3" t="s">
        <v>962</v>
      </c>
      <c r="B452" s="3" t="s">
        <v>963</v>
      </c>
      <c r="C452" s="3" t="s">
        <v>15</v>
      </c>
      <c r="D452" s="3" t="s">
        <v>34</v>
      </c>
      <c r="E452" s="3" t="s">
        <v>17</v>
      </c>
      <c r="F452" s="3" t="s">
        <v>26</v>
      </c>
      <c r="G452" s="3" t="s">
        <v>27</v>
      </c>
      <c r="H452" s="4">
        <v>43</v>
      </c>
      <c r="I452" s="5">
        <v>44303</v>
      </c>
      <c r="J452" s="6">
        <v>146140</v>
      </c>
      <c r="K452" s="7">
        <v>0.15</v>
      </c>
      <c r="L452" s="3" t="s">
        <v>20</v>
      </c>
      <c r="M452" s="3" t="s">
        <v>21</v>
      </c>
      <c r="N452" s="14" t="s">
        <v>30</v>
      </c>
      <c r="O452" t="str">
        <f t="shared" si="42"/>
        <v>Seattle United States</v>
      </c>
      <c r="P452" t="str">
        <f t="shared" si="43"/>
        <v>Andrew Do Sr. Manger</v>
      </c>
      <c r="Q452">
        <f t="shared" si="44"/>
        <v>-1</v>
      </c>
      <c r="R452">
        <f t="shared" si="45"/>
        <v>2</v>
      </c>
      <c r="S452">
        <f t="shared" si="46"/>
        <v>-1</v>
      </c>
      <c r="T452">
        <f t="shared" si="47"/>
        <v>-1</v>
      </c>
    </row>
    <row r="453" spans="1:20" ht="15" x14ac:dyDescent="0.25">
      <c r="A453" s="8" t="s">
        <v>964</v>
      </c>
      <c r="B453" s="8" t="s">
        <v>965</v>
      </c>
      <c r="C453" s="8" t="s">
        <v>113</v>
      </c>
      <c r="D453" s="8" t="s">
        <v>69</v>
      </c>
      <c r="E453" s="8" t="s">
        <v>35</v>
      </c>
      <c r="F453" s="8" t="s">
        <v>18</v>
      </c>
      <c r="G453" s="8" t="s">
        <v>36</v>
      </c>
      <c r="H453" s="9">
        <v>64</v>
      </c>
      <c r="I453" s="10">
        <v>34505</v>
      </c>
      <c r="J453" s="11">
        <v>109456</v>
      </c>
      <c r="K453" s="12">
        <v>0.1</v>
      </c>
      <c r="L453" s="8" t="s">
        <v>20</v>
      </c>
      <c r="M453" s="8" t="s">
        <v>37</v>
      </c>
      <c r="N453" s="13" t="s">
        <v>30</v>
      </c>
      <c r="O453" t="str">
        <f t="shared" si="42"/>
        <v>Chicago United States</v>
      </c>
      <c r="P453" t="str">
        <f t="shared" si="43"/>
        <v>Eliana Grant Engineering Manager</v>
      </c>
      <c r="Q453">
        <f t="shared" si="44"/>
        <v>-1</v>
      </c>
      <c r="R453">
        <f t="shared" si="45"/>
        <v>2</v>
      </c>
      <c r="S453">
        <f t="shared" si="46"/>
        <v>-1</v>
      </c>
      <c r="T453">
        <f t="shared" si="47"/>
        <v>-1</v>
      </c>
    </row>
    <row r="454" spans="1:20" ht="15" x14ac:dyDescent="0.25">
      <c r="A454" s="3" t="s">
        <v>966</v>
      </c>
      <c r="B454" s="3" t="s">
        <v>967</v>
      </c>
      <c r="C454" s="3" t="s">
        <v>33</v>
      </c>
      <c r="D454" s="3" t="s">
        <v>34</v>
      </c>
      <c r="E454" s="3" t="s">
        <v>17</v>
      </c>
      <c r="F454" s="3" t="s">
        <v>18</v>
      </c>
      <c r="G454" s="3" t="s">
        <v>85</v>
      </c>
      <c r="H454" s="4">
        <v>65</v>
      </c>
      <c r="I454" s="5">
        <v>39728</v>
      </c>
      <c r="J454" s="6">
        <v>170221</v>
      </c>
      <c r="K454" s="7">
        <v>0.15</v>
      </c>
      <c r="L454" s="3" t="s">
        <v>93</v>
      </c>
      <c r="M454" s="3" t="s">
        <v>94</v>
      </c>
      <c r="N454" s="14" t="s">
        <v>30</v>
      </c>
      <c r="O454" t="str">
        <f t="shared" si="42"/>
        <v>Manaus Brazil</v>
      </c>
      <c r="P454" t="str">
        <f t="shared" si="43"/>
        <v>Mila Soto Director</v>
      </c>
      <c r="Q454">
        <f t="shared" si="44"/>
        <v>-1</v>
      </c>
      <c r="R454">
        <f t="shared" si="45"/>
        <v>4</v>
      </c>
      <c r="S454">
        <f t="shared" si="46"/>
        <v>-1</v>
      </c>
      <c r="T454">
        <f t="shared" si="47"/>
        <v>-1</v>
      </c>
    </row>
    <row r="455" spans="1:20" ht="15" x14ac:dyDescent="0.25">
      <c r="A455" s="8" t="s">
        <v>721</v>
      </c>
      <c r="B455" s="8" t="s">
        <v>968</v>
      </c>
      <c r="C455" s="8" t="s">
        <v>40</v>
      </c>
      <c r="D455" s="8" t="s">
        <v>16</v>
      </c>
      <c r="E455" s="8" t="s">
        <v>17</v>
      </c>
      <c r="F455" s="8" t="s">
        <v>18</v>
      </c>
      <c r="G455" s="8" t="s">
        <v>36</v>
      </c>
      <c r="H455" s="9">
        <v>42</v>
      </c>
      <c r="I455" s="10">
        <v>38777</v>
      </c>
      <c r="J455" s="11">
        <v>97433</v>
      </c>
      <c r="K455" s="12">
        <v>0.05</v>
      </c>
      <c r="L455" s="8" t="s">
        <v>20</v>
      </c>
      <c r="M455" s="8" t="s">
        <v>21</v>
      </c>
      <c r="N455" s="10">
        <v>42224</v>
      </c>
      <c r="O455" t="str">
        <f t="shared" si="42"/>
        <v>Seattle United States</v>
      </c>
      <c r="P455" t="str">
        <f t="shared" si="43"/>
        <v>Gabriella Johnson Computer Systems Manager</v>
      </c>
      <c r="Q455">
        <f t="shared" si="44"/>
        <v>2015</v>
      </c>
      <c r="R455">
        <f t="shared" si="45"/>
        <v>1</v>
      </c>
      <c r="S455">
        <f t="shared" si="46"/>
        <v>3447</v>
      </c>
      <c r="T455">
        <f t="shared" si="47"/>
        <v>2463</v>
      </c>
    </row>
    <row r="456" spans="1:20" ht="15" x14ac:dyDescent="0.25">
      <c r="A456" s="3" t="s">
        <v>969</v>
      </c>
      <c r="B456" s="3" t="s">
        <v>970</v>
      </c>
      <c r="C456" s="3" t="s">
        <v>47</v>
      </c>
      <c r="D456" s="3" t="s">
        <v>48</v>
      </c>
      <c r="E456" s="3" t="s">
        <v>25</v>
      </c>
      <c r="F456" s="3" t="s">
        <v>26</v>
      </c>
      <c r="G456" s="3" t="s">
        <v>27</v>
      </c>
      <c r="H456" s="4">
        <v>35</v>
      </c>
      <c r="I456" s="5">
        <v>41516</v>
      </c>
      <c r="J456" s="6">
        <v>59646</v>
      </c>
      <c r="K456" s="7">
        <v>0</v>
      </c>
      <c r="L456" s="3" t="s">
        <v>28</v>
      </c>
      <c r="M456" s="3" t="s">
        <v>74</v>
      </c>
      <c r="N456" s="14" t="s">
        <v>30</v>
      </c>
      <c r="O456" t="str">
        <f t="shared" si="42"/>
        <v>Shanghai China</v>
      </c>
      <c r="P456" t="str">
        <f t="shared" si="43"/>
        <v>Jonathan Khan Account Representative</v>
      </c>
      <c r="Q456">
        <f t="shared" si="44"/>
        <v>-1</v>
      </c>
      <c r="R456">
        <f t="shared" si="45"/>
        <v>3</v>
      </c>
      <c r="S456">
        <f t="shared" si="46"/>
        <v>-1</v>
      </c>
      <c r="T456">
        <f t="shared" si="47"/>
        <v>-1</v>
      </c>
    </row>
    <row r="457" spans="1:20" ht="15" x14ac:dyDescent="0.25">
      <c r="A457" s="8" t="s">
        <v>971</v>
      </c>
      <c r="B457" s="8" t="s">
        <v>972</v>
      </c>
      <c r="C457" s="8" t="s">
        <v>33</v>
      </c>
      <c r="D457" s="8" t="s">
        <v>69</v>
      </c>
      <c r="E457" s="8" t="s">
        <v>35</v>
      </c>
      <c r="F457" s="8" t="s">
        <v>26</v>
      </c>
      <c r="G457" s="8" t="s">
        <v>27</v>
      </c>
      <c r="H457" s="9">
        <v>64</v>
      </c>
      <c r="I457" s="10">
        <v>34940</v>
      </c>
      <c r="J457" s="11">
        <v>158787</v>
      </c>
      <c r="K457" s="12">
        <v>0.18</v>
      </c>
      <c r="L457" s="8" t="s">
        <v>28</v>
      </c>
      <c r="M457" s="8" t="s">
        <v>134</v>
      </c>
      <c r="N457" s="13" t="s">
        <v>30</v>
      </c>
      <c r="O457" t="str">
        <f t="shared" si="42"/>
        <v>Chengdu China</v>
      </c>
      <c r="P457" t="str">
        <f t="shared" si="43"/>
        <v>Elias Dang Director</v>
      </c>
      <c r="Q457">
        <f t="shared" si="44"/>
        <v>-1</v>
      </c>
      <c r="R457">
        <f t="shared" si="45"/>
        <v>3</v>
      </c>
      <c r="S457">
        <f t="shared" si="46"/>
        <v>-1</v>
      </c>
      <c r="T457">
        <f t="shared" si="47"/>
        <v>-1</v>
      </c>
    </row>
    <row r="458" spans="1:20" ht="15" x14ac:dyDescent="0.25">
      <c r="A458" s="3" t="s">
        <v>973</v>
      </c>
      <c r="B458" s="3" t="s">
        <v>974</v>
      </c>
      <c r="C458" s="3" t="s">
        <v>68</v>
      </c>
      <c r="D458" s="3" t="s">
        <v>69</v>
      </c>
      <c r="E458" s="3" t="s">
        <v>17</v>
      </c>
      <c r="F458" s="3" t="s">
        <v>26</v>
      </c>
      <c r="G458" s="3" t="s">
        <v>27</v>
      </c>
      <c r="H458" s="4">
        <v>55</v>
      </c>
      <c r="I458" s="5">
        <v>43219</v>
      </c>
      <c r="J458" s="6">
        <v>83378</v>
      </c>
      <c r="K458" s="7">
        <v>0</v>
      </c>
      <c r="L458" s="3" t="s">
        <v>28</v>
      </c>
      <c r="M458" s="3" t="s">
        <v>114</v>
      </c>
      <c r="N458" s="14" t="s">
        <v>30</v>
      </c>
      <c r="O458" t="str">
        <f t="shared" si="42"/>
        <v>Beijing China</v>
      </c>
      <c r="P458" t="str">
        <f t="shared" si="43"/>
        <v>Theodore Ngo Controls Engineer</v>
      </c>
      <c r="Q458">
        <f t="shared" si="44"/>
        <v>-1</v>
      </c>
      <c r="R458">
        <f t="shared" si="45"/>
        <v>2</v>
      </c>
      <c r="S458">
        <f t="shared" si="46"/>
        <v>-1</v>
      </c>
      <c r="T458">
        <f t="shared" si="47"/>
        <v>-1</v>
      </c>
    </row>
    <row r="459" spans="1:20" ht="15" x14ac:dyDescent="0.25">
      <c r="A459" s="8" t="s">
        <v>975</v>
      </c>
      <c r="B459" s="8" t="s">
        <v>976</v>
      </c>
      <c r="C459" s="8" t="s">
        <v>43</v>
      </c>
      <c r="D459" s="8" t="s">
        <v>80</v>
      </c>
      <c r="E459" s="8" t="s">
        <v>49</v>
      </c>
      <c r="F459" s="8" t="s">
        <v>18</v>
      </c>
      <c r="G459" s="8" t="s">
        <v>85</v>
      </c>
      <c r="H459" s="9">
        <v>32</v>
      </c>
      <c r="I459" s="10">
        <v>41590</v>
      </c>
      <c r="J459" s="11">
        <v>88895</v>
      </c>
      <c r="K459" s="12">
        <v>0</v>
      </c>
      <c r="L459" s="8" t="s">
        <v>20</v>
      </c>
      <c r="M459" s="8" t="s">
        <v>37</v>
      </c>
      <c r="N459" s="13" t="s">
        <v>30</v>
      </c>
      <c r="O459" t="str">
        <f t="shared" si="42"/>
        <v>Chicago United States</v>
      </c>
      <c r="P459" t="str">
        <f t="shared" si="43"/>
        <v>Bella Lopez Sr. Analyst</v>
      </c>
      <c r="Q459">
        <f t="shared" si="44"/>
        <v>-1</v>
      </c>
      <c r="R459">
        <f t="shared" si="45"/>
        <v>4</v>
      </c>
      <c r="S459">
        <f t="shared" si="46"/>
        <v>-1</v>
      </c>
      <c r="T459">
        <f t="shared" si="47"/>
        <v>-1</v>
      </c>
    </row>
    <row r="460" spans="1:20" ht="15" x14ac:dyDescent="0.25">
      <c r="A460" s="3" t="s">
        <v>977</v>
      </c>
      <c r="B460" s="3" t="s">
        <v>978</v>
      </c>
      <c r="C460" s="3" t="s">
        <v>33</v>
      </c>
      <c r="D460" s="3" t="s">
        <v>80</v>
      </c>
      <c r="E460" s="3" t="s">
        <v>49</v>
      </c>
      <c r="F460" s="3" t="s">
        <v>26</v>
      </c>
      <c r="G460" s="3" t="s">
        <v>27</v>
      </c>
      <c r="H460" s="4">
        <v>45</v>
      </c>
      <c r="I460" s="5">
        <v>38332</v>
      </c>
      <c r="J460" s="6">
        <v>168846</v>
      </c>
      <c r="K460" s="7">
        <v>0.24</v>
      </c>
      <c r="L460" s="3" t="s">
        <v>28</v>
      </c>
      <c r="M460" s="3" t="s">
        <v>29</v>
      </c>
      <c r="N460" s="14" t="s">
        <v>30</v>
      </c>
      <c r="O460" t="str">
        <f t="shared" si="42"/>
        <v>Chongqing China</v>
      </c>
      <c r="P460" t="str">
        <f t="shared" si="43"/>
        <v>Luca Truong Director</v>
      </c>
      <c r="Q460">
        <f t="shared" si="44"/>
        <v>-1</v>
      </c>
      <c r="R460">
        <f t="shared" si="45"/>
        <v>4</v>
      </c>
      <c r="S460">
        <f t="shared" si="46"/>
        <v>-1</v>
      </c>
      <c r="T460">
        <f t="shared" si="47"/>
        <v>-1</v>
      </c>
    </row>
    <row r="461" spans="1:20" ht="15" x14ac:dyDescent="0.25">
      <c r="A461" s="8" t="s">
        <v>979</v>
      </c>
      <c r="B461" s="8" t="s">
        <v>980</v>
      </c>
      <c r="C461" s="8" t="s">
        <v>184</v>
      </c>
      <c r="D461" s="8" t="s">
        <v>65</v>
      </c>
      <c r="E461" s="8" t="s">
        <v>17</v>
      </c>
      <c r="F461" s="8" t="s">
        <v>26</v>
      </c>
      <c r="G461" s="8" t="s">
        <v>27</v>
      </c>
      <c r="H461" s="9">
        <v>35</v>
      </c>
      <c r="I461" s="10">
        <v>40596</v>
      </c>
      <c r="J461" s="11">
        <v>43336</v>
      </c>
      <c r="K461" s="12">
        <v>0</v>
      </c>
      <c r="L461" s="8" t="s">
        <v>20</v>
      </c>
      <c r="M461" s="8" t="s">
        <v>60</v>
      </c>
      <c r="N461" s="10">
        <v>44024</v>
      </c>
      <c r="O461" t="str">
        <f t="shared" si="42"/>
        <v>Austin United States</v>
      </c>
      <c r="P461" t="str">
        <f t="shared" si="43"/>
        <v>Nathan Lau Business Partner</v>
      </c>
      <c r="Q461">
        <f t="shared" si="44"/>
        <v>2020</v>
      </c>
      <c r="R461">
        <f t="shared" si="45"/>
        <v>1</v>
      </c>
      <c r="S461">
        <f t="shared" si="46"/>
        <v>3428</v>
      </c>
      <c r="T461">
        <f t="shared" si="47"/>
        <v>2449</v>
      </c>
    </row>
    <row r="462" spans="1:20" ht="15" x14ac:dyDescent="0.25">
      <c r="A462" s="3" t="s">
        <v>981</v>
      </c>
      <c r="B462" s="3" t="s">
        <v>982</v>
      </c>
      <c r="C462" s="3" t="s">
        <v>15</v>
      </c>
      <c r="D462" s="3" t="s">
        <v>65</v>
      </c>
      <c r="E462" s="3" t="s">
        <v>49</v>
      </c>
      <c r="F462" s="3" t="s">
        <v>26</v>
      </c>
      <c r="G462" s="3" t="s">
        <v>85</v>
      </c>
      <c r="H462" s="4">
        <v>38</v>
      </c>
      <c r="I462" s="5">
        <v>40083</v>
      </c>
      <c r="J462" s="6">
        <v>127801</v>
      </c>
      <c r="K462" s="7">
        <v>0.15</v>
      </c>
      <c r="L462" s="3" t="s">
        <v>20</v>
      </c>
      <c r="M462" s="3" t="s">
        <v>44</v>
      </c>
      <c r="N462" s="14" t="s">
        <v>30</v>
      </c>
      <c r="O462" t="str">
        <f t="shared" si="42"/>
        <v>Phoenix United States</v>
      </c>
      <c r="P462" t="str">
        <f t="shared" si="43"/>
        <v>Henry Campos Sr. Manger</v>
      </c>
      <c r="Q462">
        <f t="shared" si="44"/>
        <v>-1</v>
      </c>
      <c r="R462">
        <f t="shared" si="45"/>
        <v>3</v>
      </c>
      <c r="S462">
        <f t="shared" si="46"/>
        <v>-1</v>
      </c>
      <c r="T462">
        <f t="shared" si="47"/>
        <v>-1</v>
      </c>
    </row>
    <row r="463" spans="1:20" ht="15" x14ac:dyDescent="0.25">
      <c r="A463" s="8" t="s">
        <v>983</v>
      </c>
      <c r="B463" s="8" t="s">
        <v>984</v>
      </c>
      <c r="C463" s="8" t="s">
        <v>485</v>
      </c>
      <c r="D463" s="8" t="s">
        <v>16</v>
      </c>
      <c r="E463" s="8" t="s">
        <v>49</v>
      </c>
      <c r="F463" s="8" t="s">
        <v>26</v>
      </c>
      <c r="G463" s="8" t="s">
        <v>19</v>
      </c>
      <c r="H463" s="9">
        <v>54</v>
      </c>
      <c r="I463" s="10">
        <v>36617</v>
      </c>
      <c r="J463" s="11">
        <v>76352</v>
      </c>
      <c r="K463" s="12">
        <v>0</v>
      </c>
      <c r="L463" s="8" t="s">
        <v>20</v>
      </c>
      <c r="M463" s="8" t="s">
        <v>60</v>
      </c>
      <c r="N463" s="13" t="s">
        <v>30</v>
      </c>
      <c r="O463" t="str">
        <f t="shared" si="42"/>
        <v>Austin United States</v>
      </c>
      <c r="P463" t="str">
        <f t="shared" si="43"/>
        <v>Connor Bell Network Administrator</v>
      </c>
      <c r="Q463">
        <f t="shared" si="44"/>
        <v>-1</v>
      </c>
      <c r="R463">
        <f t="shared" si="45"/>
        <v>2</v>
      </c>
      <c r="S463">
        <f t="shared" si="46"/>
        <v>-1</v>
      </c>
      <c r="T463">
        <f t="shared" si="47"/>
        <v>-1</v>
      </c>
    </row>
    <row r="464" spans="1:20" ht="15" x14ac:dyDescent="0.25">
      <c r="A464" s="3" t="s">
        <v>985</v>
      </c>
      <c r="B464" s="3" t="s">
        <v>986</v>
      </c>
      <c r="C464" s="3" t="s">
        <v>79</v>
      </c>
      <c r="D464" s="3" t="s">
        <v>34</v>
      </c>
      <c r="E464" s="3" t="s">
        <v>49</v>
      </c>
      <c r="F464" s="3" t="s">
        <v>26</v>
      </c>
      <c r="G464" s="3" t="s">
        <v>36</v>
      </c>
      <c r="H464" s="4">
        <v>28</v>
      </c>
      <c r="I464" s="5">
        <v>43638</v>
      </c>
      <c r="J464" s="6">
        <v>250767</v>
      </c>
      <c r="K464" s="7">
        <v>0.38</v>
      </c>
      <c r="L464" s="3" t="s">
        <v>20</v>
      </c>
      <c r="M464" s="3" t="s">
        <v>21</v>
      </c>
      <c r="N464" s="14" t="s">
        <v>30</v>
      </c>
      <c r="O464" t="str">
        <f t="shared" si="42"/>
        <v>Seattle United States</v>
      </c>
      <c r="P464" t="str">
        <f t="shared" si="43"/>
        <v>Angel Stewart Vice President</v>
      </c>
      <c r="Q464">
        <f t="shared" si="44"/>
        <v>-1</v>
      </c>
      <c r="R464">
        <f t="shared" si="45"/>
        <v>2</v>
      </c>
      <c r="S464">
        <f t="shared" si="46"/>
        <v>-1</v>
      </c>
      <c r="T464">
        <f t="shared" si="47"/>
        <v>-1</v>
      </c>
    </row>
    <row r="465" spans="1:20" ht="15" x14ac:dyDescent="0.25">
      <c r="A465" s="8" t="s">
        <v>987</v>
      </c>
      <c r="B465" s="8" t="s">
        <v>988</v>
      </c>
      <c r="C465" s="8" t="s">
        <v>79</v>
      </c>
      <c r="D465" s="8" t="s">
        <v>80</v>
      </c>
      <c r="E465" s="8" t="s">
        <v>49</v>
      </c>
      <c r="F465" s="8" t="s">
        <v>26</v>
      </c>
      <c r="G465" s="8" t="s">
        <v>36</v>
      </c>
      <c r="H465" s="9">
        <v>26</v>
      </c>
      <c r="I465" s="10">
        <v>44101</v>
      </c>
      <c r="J465" s="11">
        <v>223055</v>
      </c>
      <c r="K465" s="12">
        <v>0.3</v>
      </c>
      <c r="L465" s="8" t="s">
        <v>20</v>
      </c>
      <c r="M465" s="8" t="s">
        <v>88</v>
      </c>
      <c r="N465" s="13" t="s">
        <v>30</v>
      </c>
      <c r="O465" t="str">
        <f t="shared" si="42"/>
        <v>Columbus United States</v>
      </c>
      <c r="P465" t="str">
        <f t="shared" si="43"/>
        <v>Landon Brown Vice President</v>
      </c>
      <c r="Q465">
        <f t="shared" si="44"/>
        <v>-1</v>
      </c>
      <c r="R465">
        <f t="shared" si="45"/>
        <v>3</v>
      </c>
      <c r="S465">
        <f t="shared" si="46"/>
        <v>-1</v>
      </c>
      <c r="T465">
        <f t="shared" si="47"/>
        <v>-1</v>
      </c>
    </row>
    <row r="466" spans="1:20" ht="15" x14ac:dyDescent="0.25">
      <c r="A466" s="3" t="s">
        <v>989</v>
      </c>
      <c r="B466" s="3" t="s">
        <v>990</v>
      </c>
      <c r="C466" s="3" t="s">
        <v>33</v>
      </c>
      <c r="D466" s="3" t="s">
        <v>69</v>
      </c>
      <c r="E466" s="3" t="s">
        <v>49</v>
      </c>
      <c r="F466" s="3" t="s">
        <v>26</v>
      </c>
      <c r="G466" s="3" t="s">
        <v>85</v>
      </c>
      <c r="H466" s="4">
        <v>45</v>
      </c>
      <c r="I466" s="5">
        <v>39185</v>
      </c>
      <c r="J466" s="6">
        <v>189680</v>
      </c>
      <c r="K466" s="7">
        <v>0.23</v>
      </c>
      <c r="L466" s="3" t="s">
        <v>93</v>
      </c>
      <c r="M466" s="3" t="s">
        <v>218</v>
      </c>
      <c r="N466" s="14" t="s">
        <v>30</v>
      </c>
      <c r="O466" t="str">
        <f t="shared" si="42"/>
        <v>Sao Paulo Brazil</v>
      </c>
      <c r="P466" t="str">
        <f t="shared" si="43"/>
        <v>Nicholas Rivera Director</v>
      </c>
      <c r="Q466">
        <f t="shared" si="44"/>
        <v>-1</v>
      </c>
      <c r="R466">
        <f t="shared" si="45"/>
        <v>2</v>
      </c>
      <c r="S466">
        <f t="shared" si="46"/>
        <v>-1</v>
      </c>
      <c r="T466">
        <f t="shared" si="47"/>
        <v>-1</v>
      </c>
    </row>
    <row r="467" spans="1:20" ht="15" x14ac:dyDescent="0.25">
      <c r="A467" s="8" t="s">
        <v>991</v>
      </c>
      <c r="B467" s="8" t="s">
        <v>992</v>
      </c>
      <c r="C467" s="8" t="s">
        <v>223</v>
      </c>
      <c r="D467" s="8" t="s">
        <v>69</v>
      </c>
      <c r="E467" s="8" t="s">
        <v>25</v>
      </c>
      <c r="F467" s="8" t="s">
        <v>26</v>
      </c>
      <c r="G467" s="8" t="s">
        <v>36</v>
      </c>
      <c r="H467" s="9">
        <v>57</v>
      </c>
      <c r="I467" s="10">
        <v>43299</v>
      </c>
      <c r="J467" s="11">
        <v>71167</v>
      </c>
      <c r="K467" s="12">
        <v>0</v>
      </c>
      <c r="L467" s="8" t="s">
        <v>20</v>
      </c>
      <c r="M467" s="8" t="s">
        <v>88</v>
      </c>
      <c r="N467" s="13" t="s">
        <v>30</v>
      </c>
      <c r="O467" t="str">
        <f t="shared" si="42"/>
        <v>Columbus United States</v>
      </c>
      <c r="P467" t="str">
        <f t="shared" si="43"/>
        <v>Gabriel Carter Test Engineer</v>
      </c>
      <c r="Q467">
        <f t="shared" si="44"/>
        <v>-1</v>
      </c>
      <c r="R467">
        <f t="shared" si="45"/>
        <v>3</v>
      </c>
      <c r="S467">
        <f t="shared" si="46"/>
        <v>-1</v>
      </c>
      <c r="T467">
        <f t="shared" si="47"/>
        <v>-1</v>
      </c>
    </row>
    <row r="468" spans="1:20" ht="15" x14ac:dyDescent="0.25">
      <c r="A468" s="3" t="s">
        <v>993</v>
      </c>
      <c r="B468" s="3" t="s">
        <v>994</v>
      </c>
      <c r="C468" s="3" t="s">
        <v>24</v>
      </c>
      <c r="D468" s="3" t="s">
        <v>16</v>
      </c>
      <c r="E468" s="3" t="s">
        <v>35</v>
      </c>
      <c r="F468" s="3" t="s">
        <v>18</v>
      </c>
      <c r="G468" s="3" t="s">
        <v>36</v>
      </c>
      <c r="H468" s="4">
        <v>59</v>
      </c>
      <c r="I468" s="5">
        <v>40272</v>
      </c>
      <c r="J468" s="6">
        <v>76027</v>
      </c>
      <c r="K468" s="7">
        <v>0</v>
      </c>
      <c r="L468" s="3" t="s">
        <v>20</v>
      </c>
      <c r="M468" s="3" t="s">
        <v>21</v>
      </c>
      <c r="N468" s="14" t="s">
        <v>30</v>
      </c>
      <c r="O468" t="str">
        <f t="shared" si="42"/>
        <v>Seattle United States</v>
      </c>
      <c r="P468" t="str">
        <f t="shared" si="43"/>
        <v>Leilani Baker Technical Architect</v>
      </c>
      <c r="Q468">
        <f t="shared" si="44"/>
        <v>-1</v>
      </c>
      <c r="R468">
        <f t="shared" si="45"/>
        <v>2</v>
      </c>
      <c r="S468">
        <f t="shared" si="46"/>
        <v>-1</v>
      </c>
      <c r="T468">
        <f t="shared" si="47"/>
        <v>-1</v>
      </c>
    </row>
    <row r="469" spans="1:20" ht="15" x14ac:dyDescent="0.25">
      <c r="A469" s="8" t="s">
        <v>995</v>
      </c>
      <c r="B469" s="8" t="s">
        <v>996</v>
      </c>
      <c r="C469" s="8" t="s">
        <v>33</v>
      </c>
      <c r="D469" s="8" t="s">
        <v>69</v>
      </c>
      <c r="E469" s="8" t="s">
        <v>49</v>
      </c>
      <c r="F469" s="8" t="s">
        <v>26</v>
      </c>
      <c r="G469" s="8" t="s">
        <v>85</v>
      </c>
      <c r="H469" s="9">
        <v>48</v>
      </c>
      <c r="I469" s="10">
        <v>43809</v>
      </c>
      <c r="J469" s="11">
        <v>183113</v>
      </c>
      <c r="K469" s="12">
        <v>0.24</v>
      </c>
      <c r="L469" s="8" t="s">
        <v>93</v>
      </c>
      <c r="M469" s="8" t="s">
        <v>99</v>
      </c>
      <c r="N469" s="13" t="s">
        <v>30</v>
      </c>
      <c r="O469" t="str">
        <f t="shared" si="42"/>
        <v>Rio de Janerio Brazil</v>
      </c>
      <c r="P469" t="str">
        <f t="shared" si="43"/>
        <v>Ian Flores Director</v>
      </c>
      <c r="Q469">
        <f t="shared" si="44"/>
        <v>-1</v>
      </c>
      <c r="R469">
        <f t="shared" si="45"/>
        <v>4</v>
      </c>
      <c r="S469">
        <f t="shared" si="46"/>
        <v>-1</v>
      </c>
      <c r="T469">
        <f t="shared" si="47"/>
        <v>-1</v>
      </c>
    </row>
    <row r="470" spans="1:20" ht="15" x14ac:dyDescent="0.25">
      <c r="A470" s="3" t="s">
        <v>997</v>
      </c>
      <c r="B470" s="3" t="s">
        <v>998</v>
      </c>
      <c r="C470" s="3" t="s">
        <v>124</v>
      </c>
      <c r="D470" s="3" t="s">
        <v>59</v>
      </c>
      <c r="E470" s="3" t="s">
        <v>25</v>
      </c>
      <c r="F470" s="3" t="s">
        <v>26</v>
      </c>
      <c r="G470" s="3" t="s">
        <v>19</v>
      </c>
      <c r="H470" s="4">
        <v>30</v>
      </c>
      <c r="I470" s="5">
        <v>44124</v>
      </c>
      <c r="J470" s="6">
        <v>67753</v>
      </c>
      <c r="K470" s="7">
        <v>0</v>
      </c>
      <c r="L470" s="3" t="s">
        <v>20</v>
      </c>
      <c r="M470" s="3" t="s">
        <v>44</v>
      </c>
      <c r="N470" s="14" t="s">
        <v>30</v>
      </c>
      <c r="O470" t="str">
        <f t="shared" si="42"/>
        <v>Phoenix United States</v>
      </c>
      <c r="P470" t="str">
        <f t="shared" si="43"/>
        <v>Hudson Thompson Analyst II</v>
      </c>
      <c r="Q470">
        <f t="shared" si="44"/>
        <v>-1</v>
      </c>
      <c r="R470">
        <f t="shared" si="45"/>
        <v>4</v>
      </c>
      <c r="S470">
        <f t="shared" si="46"/>
        <v>-1</v>
      </c>
      <c r="T470">
        <f t="shared" si="47"/>
        <v>-1</v>
      </c>
    </row>
    <row r="471" spans="1:20" ht="15" x14ac:dyDescent="0.25">
      <c r="A471" s="8" t="s">
        <v>999</v>
      </c>
      <c r="B471" s="8" t="s">
        <v>1000</v>
      </c>
      <c r="C471" s="8" t="s">
        <v>40</v>
      </c>
      <c r="D471" s="8" t="s">
        <v>16</v>
      </c>
      <c r="E471" s="8" t="s">
        <v>49</v>
      </c>
      <c r="F471" s="8" t="s">
        <v>26</v>
      </c>
      <c r="G471" s="8" t="s">
        <v>19</v>
      </c>
      <c r="H471" s="9">
        <v>31</v>
      </c>
      <c r="I471" s="10">
        <v>42656</v>
      </c>
      <c r="J471" s="11">
        <v>63744</v>
      </c>
      <c r="K471" s="12">
        <v>0.08</v>
      </c>
      <c r="L471" s="8" t="s">
        <v>20</v>
      </c>
      <c r="M471" s="8" t="s">
        <v>60</v>
      </c>
      <c r="N471" s="13" t="s">
        <v>30</v>
      </c>
      <c r="O471" t="str">
        <f t="shared" si="42"/>
        <v>Austin United States</v>
      </c>
      <c r="P471" t="str">
        <f t="shared" si="43"/>
        <v>Ian Miller Computer Systems Manager</v>
      </c>
      <c r="Q471">
        <f t="shared" si="44"/>
        <v>-1</v>
      </c>
      <c r="R471">
        <f t="shared" si="45"/>
        <v>4</v>
      </c>
      <c r="S471">
        <f t="shared" si="46"/>
        <v>-1</v>
      </c>
      <c r="T471">
        <f t="shared" si="47"/>
        <v>-1</v>
      </c>
    </row>
    <row r="472" spans="1:20" ht="15" x14ac:dyDescent="0.25">
      <c r="A472" s="3" t="s">
        <v>341</v>
      </c>
      <c r="B472" s="3" t="s">
        <v>1001</v>
      </c>
      <c r="C472" s="3" t="s">
        <v>108</v>
      </c>
      <c r="D472" s="3" t="s">
        <v>69</v>
      </c>
      <c r="E472" s="3" t="s">
        <v>25</v>
      </c>
      <c r="F472" s="3" t="s">
        <v>18</v>
      </c>
      <c r="G472" s="3" t="s">
        <v>27</v>
      </c>
      <c r="H472" s="4">
        <v>50</v>
      </c>
      <c r="I472" s="5">
        <v>37446</v>
      </c>
      <c r="J472" s="6">
        <v>92209</v>
      </c>
      <c r="K472" s="7">
        <v>0</v>
      </c>
      <c r="L472" s="3" t="s">
        <v>28</v>
      </c>
      <c r="M472" s="3" t="s">
        <v>74</v>
      </c>
      <c r="N472" s="14" t="s">
        <v>30</v>
      </c>
      <c r="O472" t="str">
        <f t="shared" si="42"/>
        <v>Shanghai China</v>
      </c>
      <c r="P472" t="str">
        <f t="shared" si="43"/>
        <v>Harper Chin Quality Engineer</v>
      </c>
      <c r="Q472">
        <f t="shared" si="44"/>
        <v>-1</v>
      </c>
      <c r="R472">
        <f t="shared" si="45"/>
        <v>3</v>
      </c>
      <c r="S472">
        <f t="shared" si="46"/>
        <v>-1</v>
      </c>
      <c r="T472">
        <f t="shared" si="47"/>
        <v>-1</v>
      </c>
    </row>
    <row r="473" spans="1:20" ht="15" x14ac:dyDescent="0.25">
      <c r="A473" s="8" t="s">
        <v>1002</v>
      </c>
      <c r="B473" s="8" t="s">
        <v>1003</v>
      </c>
      <c r="C473" s="8" t="s">
        <v>15</v>
      </c>
      <c r="D473" s="8" t="s">
        <v>48</v>
      </c>
      <c r="E473" s="8" t="s">
        <v>49</v>
      </c>
      <c r="F473" s="8" t="s">
        <v>26</v>
      </c>
      <c r="G473" s="8" t="s">
        <v>19</v>
      </c>
      <c r="H473" s="9">
        <v>51</v>
      </c>
      <c r="I473" s="10">
        <v>36770</v>
      </c>
      <c r="J473" s="11">
        <v>157487</v>
      </c>
      <c r="K473" s="12">
        <v>0.12</v>
      </c>
      <c r="L473" s="8" t="s">
        <v>20</v>
      </c>
      <c r="M473" s="8" t="s">
        <v>44</v>
      </c>
      <c r="N473" s="13" t="s">
        <v>30</v>
      </c>
      <c r="O473" t="str">
        <f t="shared" si="42"/>
        <v>Phoenix United States</v>
      </c>
      <c r="P473" t="str">
        <f t="shared" si="43"/>
        <v>Santiago f Brooks Sr. Manger</v>
      </c>
      <c r="Q473">
        <f t="shared" si="44"/>
        <v>-1</v>
      </c>
      <c r="R473">
        <f t="shared" si="45"/>
        <v>3</v>
      </c>
      <c r="S473">
        <f t="shared" si="46"/>
        <v>-1</v>
      </c>
      <c r="T473">
        <f t="shared" si="47"/>
        <v>-1</v>
      </c>
    </row>
    <row r="474" spans="1:20" ht="15" x14ac:dyDescent="0.25">
      <c r="A474" s="3" t="s">
        <v>1004</v>
      </c>
      <c r="B474" s="3" t="s">
        <v>1005</v>
      </c>
      <c r="C474" s="3" t="s">
        <v>43</v>
      </c>
      <c r="D474" s="3" t="s">
        <v>80</v>
      </c>
      <c r="E474" s="3" t="s">
        <v>17</v>
      </c>
      <c r="F474" s="3" t="s">
        <v>26</v>
      </c>
      <c r="G474" s="3" t="s">
        <v>85</v>
      </c>
      <c r="H474" s="4">
        <v>42</v>
      </c>
      <c r="I474" s="5">
        <v>42101</v>
      </c>
      <c r="J474" s="6">
        <v>99697</v>
      </c>
      <c r="K474" s="7">
        <v>0</v>
      </c>
      <c r="L474" s="3" t="s">
        <v>93</v>
      </c>
      <c r="M474" s="3" t="s">
        <v>99</v>
      </c>
      <c r="N474" s="14" t="s">
        <v>30</v>
      </c>
      <c r="O474" t="str">
        <f t="shared" si="42"/>
        <v>Rio de Janerio Brazil</v>
      </c>
      <c r="P474" t="str">
        <f t="shared" si="43"/>
        <v>Dylan Dominguez Sr. Analyst</v>
      </c>
      <c r="Q474">
        <f t="shared" si="44"/>
        <v>-1</v>
      </c>
      <c r="R474">
        <f t="shared" si="45"/>
        <v>2</v>
      </c>
      <c r="S474">
        <f t="shared" si="46"/>
        <v>-1</v>
      </c>
      <c r="T474">
        <f t="shared" si="47"/>
        <v>-1</v>
      </c>
    </row>
    <row r="475" spans="1:20" ht="15" x14ac:dyDescent="0.25">
      <c r="A475" s="8" t="s">
        <v>1006</v>
      </c>
      <c r="B475" s="8" t="s">
        <v>1007</v>
      </c>
      <c r="C475" s="8" t="s">
        <v>485</v>
      </c>
      <c r="D475" s="8" t="s">
        <v>16</v>
      </c>
      <c r="E475" s="8" t="s">
        <v>17</v>
      </c>
      <c r="F475" s="8" t="s">
        <v>26</v>
      </c>
      <c r="G475" s="8" t="s">
        <v>27</v>
      </c>
      <c r="H475" s="9">
        <v>45</v>
      </c>
      <c r="I475" s="10">
        <v>40235</v>
      </c>
      <c r="J475" s="11">
        <v>90770</v>
      </c>
      <c r="K475" s="12">
        <v>0</v>
      </c>
      <c r="L475" s="8" t="s">
        <v>20</v>
      </c>
      <c r="M475" s="8" t="s">
        <v>88</v>
      </c>
      <c r="N475" s="13" t="s">
        <v>30</v>
      </c>
      <c r="O475" t="str">
        <f t="shared" si="42"/>
        <v>Columbus United States</v>
      </c>
      <c r="P475" t="str">
        <f t="shared" si="43"/>
        <v>Everett Lee Network Administrator</v>
      </c>
      <c r="Q475">
        <f t="shared" si="44"/>
        <v>-1</v>
      </c>
      <c r="R475">
        <f t="shared" si="45"/>
        <v>1</v>
      </c>
      <c r="S475">
        <f t="shared" si="46"/>
        <v>-1</v>
      </c>
      <c r="T475">
        <f t="shared" si="47"/>
        <v>-1</v>
      </c>
    </row>
    <row r="476" spans="1:20" ht="15" x14ac:dyDescent="0.25">
      <c r="A476" s="3" t="s">
        <v>1008</v>
      </c>
      <c r="B476" s="3" t="s">
        <v>1009</v>
      </c>
      <c r="C476" s="3" t="s">
        <v>55</v>
      </c>
      <c r="D476" s="3" t="s">
        <v>48</v>
      </c>
      <c r="E476" s="3" t="s">
        <v>35</v>
      </c>
      <c r="F476" s="3" t="s">
        <v>18</v>
      </c>
      <c r="G476" s="3" t="s">
        <v>27</v>
      </c>
      <c r="H476" s="4">
        <v>64</v>
      </c>
      <c r="I476" s="5">
        <v>38380</v>
      </c>
      <c r="J476" s="6">
        <v>55369</v>
      </c>
      <c r="K476" s="7">
        <v>0</v>
      </c>
      <c r="L476" s="3" t="s">
        <v>20</v>
      </c>
      <c r="M476" s="3" t="s">
        <v>44</v>
      </c>
      <c r="N476" s="14" t="s">
        <v>30</v>
      </c>
      <c r="O476" t="str">
        <f t="shared" si="42"/>
        <v>Phoenix United States</v>
      </c>
      <c r="P476" t="str">
        <f t="shared" si="43"/>
        <v>Madelyn Mehta Analyst</v>
      </c>
      <c r="Q476">
        <f t="shared" si="44"/>
        <v>-1</v>
      </c>
      <c r="R476">
        <f t="shared" si="45"/>
        <v>1</v>
      </c>
      <c r="S476">
        <f t="shared" si="46"/>
        <v>-1</v>
      </c>
      <c r="T476">
        <f t="shared" si="47"/>
        <v>-1</v>
      </c>
    </row>
    <row r="477" spans="1:20" ht="15" x14ac:dyDescent="0.25">
      <c r="A477" s="8" t="s">
        <v>1010</v>
      </c>
      <c r="B477" s="8" t="s">
        <v>1011</v>
      </c>
      <c r="C477" s="8" t="s">
        <v>175</v>
      </c>
      <c r="D477" s="8" t="s">
        <v>69</v>
      </c>
      <c r="E477" s="8" t="s">
        <v>35</v>
      </c>
      <c r="F477" s="8" t="s">
        <v>18</v>
      </c>
      <c r="G477" s="8" t="s">
        <v>85</v>
      </c>
      <c r="H477" s="9">
        <v>59</v>
      </c>
      <c r="I477" s="10">
        <v>41898</v>
      </c>
      <c r="J477" s="11">
        <v>69578</v>
      </c>
      <c r="K477" s="12">
        <v>0</v>
      </c>
      <c r="L477" s="8" t="s">
        <v>93</v>
      </c>
      <c r="M477" s="8" t="s">
        <v>99</v>
      </c>
      <c r="N477" s="13" t="s">
        <v>30</v>
      </c>
      <c r="O477" t="str">
        <f t="shared" si="42"/>
        <v>Rio de Janerio Brazil</v>
      </c>
      <c r="P477" t="str">
        <f t="shared" si="43"/>
        <v>Athena Vasquez Field Engineer</v>
      </c>
      <c r="Q477">
        <f t="shared" si="44"/>
        <v>-1</v>
      </c>
      <c r="R477">
        <f t="shared" si="45"/>
        <v>3</v>
      </c>
      <c r="S477">
        <f t="shared" si="46"/>
        <v>-1</v>
      </c>
      <c r="T477">
        <f t="shared" si="47"/>
        <v>-1</v>
      </c>
    </row>
    <row r="478" spans="1:20" ht="15" x14ac:dyDescent="0.25">
      <c r="A478" s="3" t="s">
        <v>1012</v>
      </c>
      <c r="B478" s="3" t="s">
        <v>1013</v>
      </c>
      <c r="C478" s="3" t="s">
        <v>33</v>
      </c>
      <c r="D478" s="3" t="s">
        <v>59</v>
      </c>
      <c r="E478" s="3" t="s">
        <v>35</v>
      </c>
      <c r="F478" s="3" t="s">
        <v>26</v>
      </c>
      <c r="G478" s="3" t="s">
        <v>36</v>
      </c>
      <c r="H478" s="4">
        <v>41</v>
      </c>
      <c r="I478" s="5">
        <v>41429</v>
      </c>
      <c r="J478" s="6">
        <v>167526</v>
      </c>
      <c r="K478" s="7">
        <v>0.26</v>
      </c>
      <c r="L478" s="3" t="s">
        <v>20</v>
      </c>
      <c r="M478" s="3" t="s">
        <v>56</v>
      </c>
      <c r="N478" s="14" t="s">
        <v>30</v>
      </c>
      <c r="O478" t="str">
        <f t="shared" si="42"/>
        <v>Miami United States</v>
      </c>
      <c r="P478" t="str">
        <f t="shared" si="43"/>
        <v>William Watson Director</v>
      </c>
      <c r="Q478">
        <f t="shared" si="44"/>
        <v>-1</v>
      </c>
      <c r="R478">
        <f t="shared" si="45"/>
        <v>2</v>
      </c>
      <c r="S478">
        <f t="shared" si="46"/>
        <v>-1</v>
      </c>
      <c r="T478">
        <f t="shared" si="47"/>
        <v>-1</v>
      </c>
    </row>
    <row r="479" spans="1:20" ht="15" x14ac:dyDescent="0.25">
      <c r="A479" s="8" t="s">
        <v>1014</v>
      </c>
      <c r="B479" s="8" t="s">
        <v>1015</v>
      </c>
      <c r="C479" s="8" t="s">
        <v>175</v>
      </c>
      <c r="D479" s="8" t="s">
        <v>69</v>
      </c>
      <c r="E479" s="8" t="s">
        <v>35</v>
      </c>
      <c r="F479" s="8" t="s">
        <v>18</v>
      </c>
      <c r="G479" s="8" t="s">
        <v>85</v>
      </c>
      <c r="H479" s="9">
        <v>42</v>
      </c>
      <c r="I479" s="10">
        <v>44232</v>
      </c>
      <c r="J479" s="11">
        <v>65507</v>
      </c>
      <c r="K479" s="12">
        <v>0</v>
      </c>
      <c r="L479" s="8" t="s">
        <v>93</v>
      </c>
      <c r="M479" s="8" t="s">
        <v>94</v>
      </c>
      <c r="N479" s="13" t="s">
        <v>30</v>
      </c>
      <c r="O479" t="str">
        <f t="shared" si="42"/>
        <v>Manaus Brazil</v>
      </c>
      <c r="P479" t="str">
        <f t="shared" si="43"/>
        <v>Everleigh Nunez Field Engineer</v>
      </c>
      <c r="Q479">
        <f t="shared" si="44"/>
        <v>-1</v>
      </c>
      <c r="R479">
        <f t="shared" si="45"/>
        <v>1</v>
      </c>
      <c r="S479">
        <f t="shared" si="46"/>
        <v>-1</v>
      </c>
      <c r="T479">
        <f t="shared" si="47"/>
        <v>-1</v>
      </c>
    </row>
    <row r="480" spans="1:20" ht="15" x14ac:dyDescent="0.25">
      <c r="A480" s="3" t="s">
        <v>1016</v>
      </c>
      <c r="B480" s="3" t="s">
        <v>1017</v>
      </c>
      <c r="C480" s="3" t="s">
        <v>52</v>
      </c>
      <c r="D480" s="3" t="s">
        <v>34</v>
      </c>
      <c r="E480" s="3" t="s">
        <v>17</v>
      </c>
      <c r="F480" s="3" t="s">
        <v>26</v>
      </c>
      <c r="G480" s="3" t="s">
        <v>85</v>
      </c>
      <c r="H480" s="4">
        <v>54</v>
      </c>
      <c r="I480" s="5">
        <v>35913</v>
      </c>
      <c r="J480" s="6">
        <v>108268</v>
      </c>
      <c r="K480" s="7">
        <v>0.09</v>
      </c>
      <c r="L480" s="3" t="s">
        <v>93</v>
      </c>
      <c r="M480" s="3" t="s">
        <v>218</v>
      </c>
      <c r="N480" s="5">
        <v>38122</v>
      </c>
      <c r="O480" t="str">
        <f t="shared" si="42"/>
        <v>Sao Paulo Brazil</v>
      </c>
      <c r="P480" t="str">
        <f t="shared" si="43"/>
        <v>Leo Fernandez Manager</v>
      </c>
      <c r="Q480">
        <f t="shared" si="44"/>
        <v>2004</v>
      </c>
      <c r="R480">
        <f t="shared" si="45"/>
        <v>2</v>
      </c>
      <c r="S480">
        <f t="shared" si="46"/>
        <v>2209</v>
      </c>
      <c r="T480">
        <f t="shared" si="47"/>
        <v>1579</v>
      </c>
    </row>
    <row r="481" spans="1:20" ht="15" x14ac:dyDescent="0.25">
      <c r="A481" s="8" t="s">
        <v>1018</v>
      </c>
      <c r="B481" s="8" t="s">
        <v>1019</v>
      </c>
      <c r="C481" s="8" t="s">
        <v>24</v>
      </c>
      <c r="D481" s="8" t="s">
        <v>16</v>
      </c>
      <c r="E481" s="8" t="s">
        <v>17</v>
      </c>
      <c r="F481" s="8" t="s">
        <v>26</v>
      </c>
      <c r="G481" s="8" t="s">
        <v>27</v>
      </c>
      <c r="H481" s="9">
        <v>37</v>
      </c>
      <c r="I481" s="10">
        <v>42405</v>
      </c>
      <c r="J481" s="11">
        <v>80055</v>
      </c>
      <c r="K481" s="12">
        <v>0</v>
      </c>
      <c r="L481" s="8" t="s">
        <v>28</v>
      </c>
      <c r="M481" s="8" t="s">
        <v>114</v>
      </c>
      <c r="N481" s="13" t="s">
        <v>30</v>
      </c>
      <c r="O481" t="str">
        <f t="shared" si="42"/>
        <v>Beijing China</v>
      </c>
      <c r="P481" t="str">
        <f t="shared" si="43"/>
        <v>Joshua Lin Technical Architect</v>
      </c>
      <c r="Q481">
        <f t="shared" si="44"/>
        <v>-1</v>
      </c>
      <c r="R481">
        <f t="shared" si="45"/>
        <v>1</v>
      </c>
      <c r="S481">
        <f t="shared" si="46"/>
        <v>-1</v>
      </c>
      <c r="T481">
        <f t="shared" si="47"/>
        <v>-1</v>
      </c>
    </row>
    <row r="482" spans="1:20" ht="15" x14ac:dyDescent="0.25">
      <c r="A482" s="3" t="s">
        <v>1020</v>
      </c>
      <c r="B482" s="3" t="s">
        <v>1021</v>
      </c>
      <c r="C482" s="3" t="s">
        <v>43</v>
      </c>
      <c r="D482" s="3" t="s">
        <v>48</v>
      </c>
      <c r="E482" s="3" t="s">
        <v>17</v>
      </c>
      <c r="F482" s="3" t="s">
        <v>26</v>
      </c>
      <c r="G482" s="3" t="s">
        <v>85</v>
      </c>
      <c r="H482" s="4">
        <v>58</v>
      </c>
      <c r="I482" s="5">
        <v>39930</v>
      </c>
      <c r="J482" s="6">
        <v>76802</v>
      </c>
      <c r="K482" s="7">
        <v>0</v>
      </c>
      <c r="L482" s="3" t="s">
        <v>93</v>
      </c>
      <c r="M482" s="3" t="s">
        <v>94</v>
      </c>
      <c r="N482" s="14" t="s">
        <v>30</v>
      </c>
      <c r="O482" t="str">
        <f t="shared" si="42"/>
        <v>Manaus Brazil</v>
      </c>
      <c r="P482" t="str">
        <f t="shared" si="43"/>
        <v>Alexander Rivera Sr. Analyst</v>
      </c>
      <c r="Q482">
        <f t="shared" si="44"/>
        <v>-1</v>
      </c>
      <c r="R482">
        <f t="shared" si="45"/>
        <v>2</v>
      </c>
      <c r="S482">
        <f t="shared" si="46"/>
        <v>-1</v>
      </c>
      <c r="T482">
        <f t="shared" si="47"/>
        <v>-1</v>
      </c>
    </row>
    <row r="483" spans="1:20" ht="15" x14ac:dyDescent="0.25">
      <c r="A483" s="8" t="s">
        <v>1022</v>
      </c>
      <c r="B483" s="8" t="s">
        <v>1023</v>
      </c>
      <c r="C483" s="8" t="s">
        <v>79</v>
      </c>
      <c r="D483" s="8" t="s">
        <v>48</v>
      </c>
      <c r="E483" s="8" t="s">
        <v>35</v>
      </c>
      <c r="F483" s="8" t="s">
        <v>26</v>
      </c>
      <c r="G483" s="8" t="s">
        <v>27</v>
      </c>
      <c r="H483" s="9">
        <v>47</v>
      </c>
      <c r="I483" s="10">
        <v>42696</v>
      </c>
      <c r="J483" s="11">
        <v>253249</v>
      </c>
      <c r="K483" s="12">
        <v>0.31</v>
      </c>
      <c r="L483" s="8" t="s">
        <v>20</v>
      </c>
      <c r="M483" s="8" t="s">
        <v>60</v>
      </c>
      <c r="N483" s="13" t="s">
        <v>30</v>
      </c>
      <c r="O483" t="str">
        <f t="shared" si="42"/>
        <v>Austin United States</v>
      </c>
      <c r="P483" t="str">
        <f t="shared" si="43"/>
        <v>David Desai Vice President</v>
      </c>
      <c r="Q483">
        <f t="shared" si="44"/>
        <v>-1</v>
      </c>
      <c r="R483">
        <f t="shared" si="45"/>
        <v>4</v>
      </c>
      <c r="S483">
        <f t="shared" si="46"/>
        <v>-1</v>
      </c>
      <c r="T483">
        <f t="shared" si="47"/>
        <v>-1</v>
      </c>
    </row>
    <row r="484" spans="1:20" ht="15" x14ac:dyDescent="0.25">
      <c r="A484" s="3" t="s">
        <v>154</v>
      </c>
      <c r="B484" s="3" t="s">
        <v>1024</v>
      </c>
      <c r="C484" s="3" t="s">
        <v>143</v>
      </c>
      <c r="D484" s="3" t="s">
        <v>65</v>
      </c>
      <c r="E484" s="3" t="s">
        <v>17</v>
      </c>
      <c r="F484" s="3" t="s">
        <v>18</v>
      </c>
      <c r="G484" s="3" t="s">
        <v>27</v>
      </c>
      <c r="H484" s="4">
        <v>60</v>
      </c>
      <c r="I484" s="5">
        <v>38667</v>
      </c>
      <c r="J484" s="6">
        <v>78388</v>
      </c>
      <c r="K484" s="7">
        <v>0</v>
      </c>
      <c r="L484" s="3" t="s">
        <v>28</v>
      </c>
      <c r="M484" s="3" t="s">
        <v>29</v>
      </c>
      <c r="N484" s="14" t="s">
        <v>30</v>
      </c>
      <c r="O484" t="str">
        <f t="shared" si="42"/>
        <v>Chongqing China</v>
      </c>
      <c r="P484" t="str">
        <f t="shared" si="43"/>
        <v>Aubrey Yoon Sr. Business Partner</v>
      </c>
      <c r="Q484">
        <f t="shared" si="44"/>
        <v>-1</v>
      </c>
      <c r="R484">
        <f t="shared" si="45"/>
        <v>4</v>
      </c>
      <c r="S484">
        <f t="shared" si="46"/>
        <v>-1</v>
      </c>
      <c r="T484">
        <f t="shared" si="47"/>
        <v>-1</v>
      </c>
    </row>
    <row r="485" spans="1:20" ht="15" x14ac:dyDescent="0.25">
      <c r="A485" s="8" t="s">
        <v>540</v>
      </c>
      <c r="B485" s="8" t="s">
        <v>1025</v>
      </c>
      <c r="C485" s="8" t="s">
        <v>79</v>
      </c>
      <c r="D485" s="8" t="s">
        <v>16</v>
      </c>
      <c r="E485" s="8" t="s">
        <v>49</v>
      </c>
      <c r="F485" s="8" t="s">
        <v>26</v>
      </c>
      <c r="G485" s="8" t="s">
        <v>36</v>
      </c>
      <c r="H485" s="9">
        <v>38</v>
      </c>
      <c r="I485" s="10">
        <v>42543</v>
      </c>
      <c r="J485" s="11">
        <v>249870</v>
      </c>
      <c r="K485" s="12">
        <v>0.34</v>
      </c>
      <c r="L485" s="8" t="s">
        <v>20</v>
      </c>
      <c r="M485" s="8" t="s">
        <v>37</v>
      </c>
      <c r="N485" s="13" t="s">
        <v>30</v>
      </c>
      <c r="O485" t="str">
        <f t="shared" si="42"/>
        <v>Chicago United States</v>
      </c>
      <c r="P485" t="str">
        <f t="shared" si="43"/>
        <v>Grayson Brown Vice President</v>
      </c>
      <c r="Q485">
        <f t="shared" si="44"/>
        <v>-1</v>
      </c>
      <c r="R485">
        <f t="shared" si="45"/>
        <v>2</v>
      </c>
      <c r="S485">
        <f t="shared" si="46"/>
        <v>-1</v>
      </c>
      <c r="T485">
        <f t="shared" si="47"/>
        <v>-1</v>
      </c>
    </row>
    <row r="486" spans="1:20" ht="15" x14ac:dyDescent="0.25">
      <c r="A486" s="3" t="s">
        <v>742</v>
      </c>
      <c r="B486" s="3" t="s">
        <v>1026</v>
      </c>
      <c r="C486" s="3" t="s">
        <v>15</v>
      </c>
      <c r="D486" s="3" t="s">
        <v>80</v>
      </c>
      <c r="E486" s="3" t="s">
        <v>25</v>
      </c>
      <c r="F486" s="3" t="s">
        <v>26</v>
      </c>
      <c r="G486" s="3" t="s">
        <v>27</v>
      </c>
      <c r="H486" s="4">
        <v>63</v>
      </c>
      <c r="I486" s="5">
        <v>42064</v>
      </c>
      <c r="J486" s="6">
        <v>148321</v>
      </c>
      <c r="K486" s="7">
        <v>0.15</v>
      </c>
      <c r="L486" s="3" t="s">
        <v>28</v>
      </c>
      <c r="M486" s="3" t="s">
        <v>114</v>
      </c>
      <c r="N486" s="14" t="s">
        <v>30</v>
      </c>
      <c r="O486" t="str">
        <f t="shared" si="42"/>
        <v>Beijing China</v>
      </c>
      <c r="P486" t="str">
        <f t="shared" si="43"/>
        <v>Noah Chen Sr. Manger</v>
      </c>
      <c r="Q486">
        <f t="shared" si="44"/>
        <v>-1</v>
      </c>
      <c r="R486">
        <f t="shared" si="45"/>
        <v>1</v>
      </c>
      <c r="S486">
        <f t="shared" si="46"/>
        <v>-1</v>
      </c>
      <c r="T486">
        <f t="shared" si="47"/>
        <v>-1</v>
      </c>
    </row>
    <row r="487" spans="1:20" ht="15" x14ac:dyDescent="0.25">
      <c r="A487" s="8" t="s">
        <v>1027</v>
      </c>
      <c r="B487" s="8" t="s">
        <v>1028</v>
      </c>
      <c r="C487" s="8" t="s">
        <v>462</v>
      </c>
      <c r="D487" s="8" t="s">
        <v>16</v>
      </c>
      <c r="E487" s="8" t="s">
        <v>49</v>
      </c>
      <c r="F487" s="8" t="s">
        <v>18</v>
      </c>
      <c r="G487" s="8" t="s">
        <v>27</v>
      </c>
      <c r="H487" s="9">
        <v>60</v>
      </c>
      <c r="I487" s="10">
        <v>38027</v>
      </c>
      <c r="J487" s="11">
        <v>90258</v>
      </c>
      <c r="K487" s="12">
        <v>0</v>
      </c>
      <c r="L487" s="8" t="s">
        <v>28</v>
      </c>
      <c r="M487" s="8" t="s">
        <v>29</v>
      </c>
      <c r="N487" s="13" t="s">
        <v>30</v>
      </c>
      <c r="O487" t="str">
        <f t="shared" si="42"/>
        <v>Chongqing China</v>
      </c>
      <c r="P487" t="str">
        <f t="shared" si="43"/>
        <v>Ella Nguyen Service Desk Analyst</v>
      </c>
      <c r="Q487">
        <f t="shared" si="44"/>
        <v>-1</v>
      </c>
      <c r="R487">
        <f t="shared" si="45"/>
        <v>1</v>
      </c>
      <c r="S487">
        <f t="shared" si="46"/>
        <v>-1</v>
      </c>
      <c r="T487">
        <f t="shared" si="47"/>
        <v>-1</v>
      </c>
    </row>
    <row r="488" spans="1:20" ht="15" x14ac:dyDescent="0.25">
      <c r="A488" s="3" t="s">
        <v>1029</v>
      </c>
      <c r="B488" s="3" t="s">
        <v>1030</v>
      </c>
      <c r="C488" s="3" t="s">
        <v>299</v>
      </c>
      <c r="D488" s="3" t="s">
        <v>16</v>
      </c>
      <c r="E488" s="3" t="s">
        <v>25</v>
      </c>
      <c r="F488" s="3" t="s">
        <v>18</v>
      </c>
      <c r="G488" s="3" t="s">
        <v>19</v>
      </c>
      <c r="H488" s="4">
        <v>42</v>
      </c>
      <c r="I488" s="5">
        <v>40593</v>
      </c>
      <c r="J488" s="6">
        <v>72486</v>
      </c>
      <c r="K488" s="7">
        <v>0</v>
      </c>
      <c r="L488" s="3" t="s">
        <v>20</v>
      </c>
      <c r="M488" s="3" t="s">
        <v>21</v>
      </c>
      <c r="N488" s="14" t="s">
        <v>30</v>
      </c>
      <c r="O488" t="str">
        <f t="shared" si="42"/>
        <v>Seattle United States</v>
      </c>
      <c r="P488" t="str">
        <f t="shared" si="43"/>
        <v>Athena Jordan System Administrator </v>
      </c>
      <c r="Q488">
        <f t="shared" si="44"/>
        <v>-1</v>
      </c>
      <c r="R488">
        <f t="shared" si="45"/>
        <v>1</v>
      </c>
      <c r="S488">
        <f t="shared" si="46"/>
        <v>-1</v>
      </c>
      <c r="T488">
        <f t="shared" si="47"/>
        <v>-1</v>
      </c>
    </row>
    <row r="489" spans="1:20" ht="15" x14ac:dyDescent="0.25">
      <c r="A489" s="8" t="s">
        <v>1031</v>
      </c>
      <c r="B489" s="8" t="s">
        <v>1032</v>
      </c>
      <c r="C489" s="8" t="s">
        <v>43</v>
      </c>
      <c r="D489" s="8" t="s">
        <v>34</v>
      </c>
      <c r="E489" s="8" t="s">
        <v>49</v>
      </c>
      <c r="F489" s="8" t="s">
        <v>26</v>
      </c>
      <c r="G489" s="8" t="s">
        <v>85</v>
      </c>
      <c r="H489" s="9">
        <v>34</v>
      </c>
      <c r="I489" s="10">
        <v>41886</v>
      </c>
      <c r="J489" s="11">
        <v>95499</v>
      </c>
      <c r="K489" s="12">
        <v>0</v>
      </c>
      <c r="L489" s="8" t="s">
        <v>93</v>
      </c>
      <c r="M489" s="8" t="s">
        <v>218</v>
      </c>
      <c r="N489" s="10">
        <v>42958</v>
      </c>
      <c r="O489" t="str">
        <f t="shared" si="42"/>
        <v>Sao Paulo Brazil</v>
      </c>
      <c r="P489" t="str">
        <f t="shared" si="43"/>
        <v>Adrian Ruiz Sr. Analyst</v>
      </c>
      <c r="Q489">
        <f t="shared" si="44"/>
        <v>2017</v>
      </c>
      <c r="R489">
        <f t="shared" si="45"/>
        <v>3</v>
      </c>
      <c r="S489">
        <f t="shared" si="46"/>
        <v>1072</v>
      </c>
      <c r="T489">
        <f t="shared" si="47"/>
        <v>767</v>
      </c>
    </row>
    <row r="490" spans="1:20" ht="15" x14ac:dyDescent="0.25">
      <c r="A490" s="3" t="s">
        <v>1033</v>
      </c>
      <c r="B490" s="3" t="s">
        <v>1034</v>
      </c>
      <c r="C490" s="3" t="s">
        <v>43</v>
      </c>
      <c r="D490" s="3" t="s">
        <v>59</v>
      </c>
      <c r="E490" s="3" t="s">
        <v>17</v>
      </c>
      <c r="F490" s="3" t="s">
        <v>18</v>
      </c>
      <c r="G490" s="3" t="s">
        <v>85</v>
      </c>
      <c r="H490" s="4">
        <v>53</v>
      </c>
      <c r="I490" s="5">
        <v>38344</v>
      </c>
      <c r="J490" s="6">
        <v>90212</v>
      </c>
      <c r="K490" s="7">
        <v>0</v>
      </c>
      <c r="L490" s="3" t="s">
        <v>93</v>
      </c>
      <c r="M490" s="3" t="s">
        <v>218</v>
      </c>
      <c r="N490" s="14" t="s">
        <v>30</v>
      </c>
      <c r="O490" t="str">
        <f t="shared" si="42"/>
        <v>Sao Paulo Brazil</v>
      </c>
      <c r="P490" t="str">
        <f t="shared" si="43"/>
        <v>Zoe Sanchez Sr. Analyst</v>
      </c>
      <c r="Q490">
        <f t="shared" si="44"/>
        <v>-1</v>
      </c>
      <c r="R490">
        <f t="shared" si="45"/>
        <v>4</v>
      </c>
      <c r="S490">
        <f t="shared" si="46"/>
        <v>-1</v>
      </c>
      <c r="T490">
        <f t="shared" si="47"/>
        <v>-1</v>
      </c>
    </row>
    <row r="491" spans="1:20" ht="15" x14ac:dyDescent="0.25">
      <c r="A491" s="8" t="s">
        <v>1035</v>
      </c>
      <c r="B491" s="8" t="s">
        <v>1036</v>
      </c>
      <c r="C491" s="8" t="s">
        <v>79</v>
      </c>
      <c r="D491" s="8" t="s">
        <v>80</v>
      </c>
      <c r="E491" s="8" t="s">
        <v>17</v>
      </c>
      <c r="F491" s="8" t="s">
        <v>26</v>
      </c>
      <c r="G491" s="8" t="s">
        <v>27</v>
      </c>
      <c r="H491" s="9">
        <v>39</v>
      </c>
      <c r="I491" s="10">
        <v>43804</v>
      </c>
      <c r="J491" s="11">
        <v>254057</v>
      </c>
      <c r="K491" s="12">
        <v>0.39</v>
      </c>
      <c r="L491" s="8" t="s">
        <v>28</v>
      </c>
      <c r="M491" s="8" t="s">
        <v>74</v>
      </c>
      <c r="N491" s="13" t="s">
        <v>30</v>
      </c>
      <c r="O491" t="str">
        <f t="shared" si="42"/>
        <v>Shanghai China</v>
      </c>
      <c r="P491" t="str">
        <f t="shared" si="43"/>
        <v>Jameson Chen Vice President</v>
      </c>
      <c r="Q491">
        <f t="shared" si="44"/>
        <v>-1</v>
      </c>
      <c r="R491">
        <f t="shared" si="45"/>
        <v>4</v>
      </c>
      <c r="S491">
        <f t="shared" si="46"/>
        <v>-1</v>
      </c>
      <c r="T491">
        <f t="shared" si="47"/>
        <v>-1</v>
      </c>
    </row>
    <row r="492" spans="1:20" ht="15" x14ac:dyDescent="0.25">
      <c r="A492" s="3" t="s">
        <v>1037</v>
      </c>
      <c r="B492" s="3" t="s">
        <v>1038</v>
      </c>
      <c r="C492" s="3" t="s">
        <v>184</v>
      </c>
      <c r="D492" s="3" t="s">
        <v>65</v>
      </c>
      <c r="E492" s="3" t="s">
        <v>25</v>
      </c>
      <c r="F492" s="3" t="s">
        <v>18</v>
      </c>
      <c r="G492" s="3" t="s">
        <v>85</v>
      </c>
      <c r="H492" s="4">
        <v>58</v>
      </c>
      <c r="I492" s="5">
        <v>40463</v>
      </c>
      <c r="J492" s="6">
        <v>43001</v>
      </c>
      <c r="K492" s="7">
        <v>0</v>
      </c>
      <c r="L492" s="3" t="s">
        <v>20</v>
      </c>
      <c r="M492" s="3" t="s">
        <v>60</v>
      </c>
      <c r="N492" s="14" t="s">
        <v>30</v>
      </c>
      <c r="O492" t="str">
        <f t="shared" si="42"/>
        <v>Austin United States</v>
      </c>
      <c r="P492" t="str">
        <f t="shared" si="43"/>
        <v>Liliana Soto Business Partner</v>
      </c>
      <c r="Q492">
        <f t="shared" si="44"/>
        <v>-1</v>
      </c>
      <c r="R492">
        <f t="shared" si="45"/>
        <v>4</v>
      </c>
      <c r="S492">
        <f t="shared" si="46"/>
        <v>-1</v>
      </c>
      <c r="T492">
        <f t="shared" si="47"/>
        <v>-1</v>
      </c>
    </row>
    <row r="493" spans="1:20" ht="15" x14ac:dyDescent="0.25">
      <c r="A493" s="8" t="s">
        <v>199</v>
      </c>
      <c r="B493" s="8" t="s">
        <v>1039</v>
      </c>
      <c r="C493" s="8" t="s">
        <v>40</v>
      </c>
      <c r="D493" s="8" t="s">
        <v>16</v>
      </c>
      <c r="E493" s="8" t="s">
        <v>25</v>
      </c>
      <c r="F493" s="8" t="s">
        <v>26</v>
      </c>
      <c r="G493" s="8" t="s">
        <v>85</v>
      </c>
      <c r="H493" s="9">
        <v>60</v>
      </c>
      <c r="I493" s="10">
        <v>36010</v>
      </c>
      <c r="J493" s="11">
        <v>85120</v>
      </c>
      <c r="K493" s="12">
        <v>0.09</v>
      </c>
      <c r="L493" s="8" t="s">
        <v>20</v>
      </c>
      <c r="M493" s="8" t="s">
        <v>21</v>
      </c>
      <c r="N493" s="13" t="s">
        <v>30</v>
      </c>
      <c r="O493" t="str">
        <f t="shared" si="42"/>
        <v>Seattle United States</v>
      </c>
      <c r="P493" t="str">
        <f t="shared" si="43"/>
        <v>Lincoln Reyes Computer Systems Manager</v>
      </c>
      <c r="Q493">
        <f t="shared" si="44"/>
        <v>-1</v>
      </c>
      <c r="R493">
        <f t="shared" si="45"/>
        <v>3</v>
      </c>
      <c r="S493">
        <f t="shared" si="46"/>
        <v>-1</v>
      </c>
      <c r="T493">
        <f t="shared" si="47"/>
        <v>-1</v>
      </c>
    </row>
    <row r="494" spans="1:20" ht="15" x14ac:dyDescent="0.25">
      <c r="A494" s="3" t="s">
        <v>1040</v>
      </c>
      <c r="B494" s="3" t="s">
        <v>1041</v>
      </c>
      <c r="C494" s="3" t="s">
        <v>184</v>
      </c>
      <c r="D494" s="3" t="s">
        <v>65</v>
      </c>
      <c r="E494" s="3" t="s">
        <v>25</v>
      </c>
      <c r="F494" s="3" t="s">
        <v>26</v>
      </c>
      <c r="G494" s="3" t="s">
        <v>85</v>
      </c>
      <c r="H494" s="4">
        <v>34</v>
      </c>
      <c r="I494" s="5">
        <v>42219</v>
      </c>
      <c r="J494" s="6">
        <v>52200</v>
      </c>
      <c r="K494" s="7">
        <v>0</v>
      </c>
      <c r="L494" s="3" t="s">
        <v>20</v>
      </c>
      <c r="M494" s="3" t="s">
        <v>88</v>
      </c>
      <c r="N494" s="14" t="s">
        <v>30</v>
      </c>
      <c r="O494" t="str">
        <f t="shared" si="42"/>
        <v>Columbus United States</v>
      </c>
      <c r="P494" t="str">
        <f t="shared" si="43"/>
        <v>Grayson Soto Business Partner</v>
      </c>
      <c r="Q494">
        <f t="shared" si="44"/>
        <v>-1</v>
      </c>
      <c r="R494">
        <f t="shared" si="45"/>
        <v>3</v>
      </c>
      <c r="S494">
        <f t="shared" si="46"/>
        <v>-1</v>
      </c>
      <c r="T494">
        <f t="shared" si="47"/>
        <v>-1</v>
      </c>
    </row>
    <row r="495" spans="1:20" ht="15" x14ac:dyDescent="0.25">
      <c r="A495" s="8" t="s">
        <v>1042</v>
      </c>
      <c r="B495" s="8" t="s">
        <v>1043</v>
      </c>
      <c r="C495" s="8" t="s">
        <v>15</v>
      </c>
      <c r="D495" s="8" t="s">
        <v>65</v>
      </c>
      <c r="E495" s="8" t="s">
        <v>49</v>
      </c>
      <c r="F495" s="8" t="s">
        <v>18</v>
      </c>
      <c r="G495" s="8" t="s">
        <v>36</v>
      </c>
      <c r="H495" s="9">
        <v>60</v>
      </c>
      <c r="I495" s="10">
        <v>39739</v>
      </c>
      <c r="J495" s="11">
        <v>150855</v>
      </c>
      <c r="K495" s="12">
        <v>0.11</v>
      </c>
      <c r="L495" s="8" t="s">
        <v>20</v>
      </c>
      <c r="M495" s="8" t="s">
        <v>44</v>
      </c>
      <c r="N495" s="13" t="s">
        <v>30</v>
      </c>
      <c r="O495" t="str">
        <f t="shared" si="42"/>
        <v>Phoenix United States</v>
      </c>
      <c r="P495" t="str">
        <f t="shared" si="43"/>
        <v>Julia Morris Sr. Manger</v>
      </c>
      <c r="Q495">
        <f t="shared" si="44"/>
        <v>-1</v>
      </c>
      <c r="R495">
        <f t="shared" si="45"/>
        <v>4</v>
      </c>
      <c r="S495">
        <f t="shared" si="46"/>
        <v>-1</v>
      </c>
      <c r="T495">
        <f t="shared" si="47"/>
        <v>-1</v>
      </c>
    </row>
    <row r="496" spans="1:20" ht="15" x14ac:dyDescent="0.25">
      <c r="A496" s="3" t="s">
        <v>1044</v>
      </c>
      <c r="B496" s="3" t="s">
        <v>1045</v>
      </c>
      <c r="C496" s="3" t="s">
        <v>131</v>
      </c>
      <c r="D496" s="3" t="s">
        <v>16</v>
      </c>
      <c r="E496" s="3" t="s">
        <v>25</v>
      </c>
      <c r="F496" s="3" t="s">
        <v>18</v>
      </c>
      <c r="G496" s="3" t="s">
        <v>85</v>
      </c>
      <c r="H496" s="4">
        <v>53</v>
      </c>
      <c r="I496" s="5">
        <v>38188</v>
      </c>
      <c r="J496" s="6">
        <v>65702</v>
      </c>
      <c r="K496" s="7">
        <v>0</v>
      </c>
      <c r="L496" s="3" t="s">
        <v>20</v>
      </c>
      <c r="M496" s="3" t="s">
        <v>88</v>
      </c>
      <c r="N496" s="14" t="s">
        <v>30</v>
      </c>
      <c r="O496" t="str">
        <f t="shared" si="42"/>
        <v>Columbus United States</v>
      </c>
      <c r="P496" t="str">
        <f t="shared" si="43"/>
        <v>Ava Ortiz Enterprise Architect</v>
      </c>
      <c r="Q496">
        <f t="shared" si="44"/>
        <v>-1</v>
      </c>
      <c r="R496">
        <f t="shared" si="45"/>
        <v>3</v>
      </c>
      <c r="S496">
        <f t="shared" si="46"/>
        <v>-1</v>
      </c>
      <c r="T496">
        <f t="shared" si="47"/>
        <v>-1</v>
      </c>
    </row>
    <row r="497" spans="1:20" ht="15" x14ac:dyDescent="0.25">
      <c r="A497" s="8" t="s">
        <v>1046</v>
      </c>
      <c r="B497" s="8" t="s">
        <v>1047</v>
      </c>
      <c r="C497" s="8" t="s">
        <v>33</v>
      </c>
      <c r="D497" s="8" t="s">
        <v>34</v>
      </c>
      <c r="E497" s="8" t="s">
        <v>49</v>
      </c>
      <c r="F497" s="8" t="s">
        <v>26</v>
      </c>
      <c r="G497" s="8" t="s">
        <v>27</v>
      </c>
      <c r="H497" s="9">
        <v>58</v>
      </c>
      <c r="I497" s="10">
        <v>39367</v>
      </c>
      <c r="J497" s="11">
        <v>162038</v>
      </c>
      <c r="K497" s="12">
        <v>0.24</v>
      </c>
      <c r="L497" s="8" t="s">
        <v>28</v>
      </c>
      <c r="M497" s="8" t="s">
        <v>29</v>
      </c>
      <c r="N497" s="13" t="s">
        <v>30</v>
      </c>
      <c r="O497" t="str">
        <f t="shared" si="42"/>
        <v>Chongqing China</v>
      </c>
      <c r="P497" t="str">
        <f t="shared" si="43"/>
        <v>Carson Chau Director</v>
      </c>
      <c r="Q497">
        <f t="shared" si="44"/>
        <v>-1</v>
      </c>
      <c r="R497">
        <f t="shared" si="45"/>
        <v>4</v>
      </c>
      <c r="S497">
        <f t="shared" si="46"/>
        <v>-1</v>
      </c>
      <c r="T497">
        <f t="shared" si="47"/>
        <v>-1</v>
      </c>
    </row>
    <row r="498" spans="1:20" ht="15" x14ac:dyDescent="0.25">
      <c r="A498" s="3" t="s">
        <v>1048</v>
      </c>
      <c r="B498" s="3" t="s">
        <v>1049</v>
      </c>
      <c r="C498" s="3" t="s">
        <v>15</v>
      </c>
      <c r="D498" s="3" t="s">
        <v>80</v>
      </c>
      <c r="E498" s="3" t="s">
        <v>17</v>
      </c>
      <c r="F498" s="3" t="s">
        <v>18</v>
      </c>
      <c r="G498" s="3" t="s">
        <v>27</v>
      </c>
      <c r="H498" s="4">
        <v>25</v>
      </c>
      <c r="I498" s="5">
        <v>43930</v>
      </c>
      <c r="J498" s="6">
        <v>157057</v>
      </c>
      <c r="K498" s="7">
        <v>0.1</v>
      </c>
      <c r="L498" s="3" t="s">
        <v>20</v>
      </c>
      <c r="M498" s="3" t="s">
        <v>88</v>
      </c>
      <c r="N498" s="14" t="s">
        <v>30</v>
      </c>
      <c r="O498" t="str">
        <f t="shared" si="42"/>
        <v>Columbus United States</v>
      </c>
      <c r="P498" t="str">
        <f t="shared" si="43"/>
        <v>Lillian Chen Sr. Manger</v>
      </c>
      <c r="Q498">
        <f t="shared" si="44"/>
        <v>-1</v>
      </c>
      <c r="R498">
        <f t="shared" si="45"/>
        <v>2</v>
      </c>
      <c r="S498">
        <f t="shared" si="46"/>
        <v>-1</v>
      </c>
      <c r="T498">
        <f t="shared" si="47"/>
        <v>-1</v>
      </c>
    </row>
    <row r="499" spans="1:20" ht="15" x14ac:dyDescent="0.25">
      <c r="A499" s="8" t="s">
        <v>1050</v>
      </c>
      <c r="B499" s="8" t="s">
        <v>1051</v>
      </c>
      <c r="C499" s="8" t="s">
        <v>52</v>
      </c>
      <c r="D499" s="8" t="s">
        <v>16</v>
      </c>
      <c r="E499" s="8" t="s">
        <v>17</v>
      </c>
      <c r="F499" s="8" t="s">
        <v>26</v>
      </c>
      <c r="G499" s="8" t="s">
        <v>36</v>
      </c>
      <c r="H499" s="9">
        <v>46</v>
      </c>
      <c r="I499" s="10">
        <v>44419</v>
      </c>
      <c r="J499" s="11">
        <v>127559</v>
      </c>
      <c r="K499" s="12">
        <v>0.1</v>
      </c>
      <c r="L499" s="8" t="s">
        <v>20</v>
      </c>
      <c r="M499" s="8" t="s">
        <v>60</v>
      </c>
      <c r="N499" s="13" t="s">
        <v>30</v>
      </c>
      <c r="O499" t="str">
        <f t="shared" si="42"/>
        <v>Austin United States</v>
      </c>
      <c r="P499" t="str">
        <f t="shared" si="43"/>
        <v>Josiah Lewis Manager</v>
      </c>
      <c r="Q499">
        <f t="shared" si="44"/>
        <v>-1</v>
      </c>
      <c r="R499">
        <f t="shared" si="45"/>
        <v>3</v>
      </c>
      <c r="S499">
        <f t="shared" si="46"/>
        <v>-1</v>
      </c>
      <c r="T499">
        <f t="shared" si="47"/>
        <v>-1</v>
      </c>
    </row>
    <row r="500" spans="1:20" ht="15" x14ac:dyDescent="0.25">
      <c r="A500" s="3" t="s">
        <v>1052</v>
      </c>
      <c r="B500" s="3" t="s">
        <v>1053</v>
      </c>
      <c r="C500" s="3" t="s">
        <v>175</v>
      </c>
      <c r="D500" s="3" t="s">
        <v>69</v>
      </c>
      <c r="E500" s="3" t="s">
        <v>49</v>
      </c>
      <c r="F500" s="3" t="s">
        <v>18</v>
      </c>
      <c r="G500" s="3" t="s">
        <v>36</v>
      </c>
      <c r="H500" s="4">
        <v>39</v>
      </c>
      <c r="I500" s="5">
        <v>43536</v>
      </c>
      <c r="J500" s="6">
        <v>62644</v>
      </c>
      <c r="K500" s="7">
        <v>0</v>
      </c>
      <c r="L500" s="3" t="s">
        <v>20</v>
      </c>
      <c r="M500" s="3" t="s">
        <v>21</v>
      </c>
      <c r="N500" s="14" t="s">
        <v>30</v>
      </c>
      <c r="O500" t="str">
        <f t="shared" si="42"/>
        <v>Seattle United States</v>
      </c>
      <c r="P500" t="str">
        <f t="shared" si="43"/>
        <v>Claire Jones Field Engineer</v>
      </c>
      <c r="Q500">
        <f t="shared" si="44"/>
        <v>-1</v>
      </c>
      <c r="R500">
        <f t="shared" si="45"/>
        <v>1</v>
      </c>
      <c r="S500">
        <f t="shared" si="46"/>
        <v>-1</v>
      </c>
      <c r="T500">
        <f t="shared" si="47"/>
        <v>-1</v>
      </c>
    </row>
    <row r="501" spans="1:20" ht="15" x14ac:dyDescent="0.25">
      <c r="A501" s="8" t="s">
        <v>1054</v>
      </c>
      <c r="B501" s="8" t="s">
        <v>1055</v>
      </c>
      <c r="C501" s="8" t="s">
        <v>248</v>
      </c>
      <c r="D501" s="8" t="s">
        <v>16</v>
      </c>
      <c r="E501" s="8" t="s">
        <v>25</v>
      </c>
      <c r="F501" s="8" t="s">
        <v>26</v>
      </c>
      <c r="G501" s="8" t="s">
        <v>27</v>
      </c>
      <c r="H501" s="9">
        <v>50</v>
      </c>
      <c r="I501" s="10">
        <v>36956</v>
      </c>
      <c r="J501" s="11">
        <v>73907</v>
      </c>
      <c r="K501" s="12">
        <v>0</v>
      </c>
      <c r="L501" s="8" t="s">
        <v>28</v>
      </c>
      <c r="M501" s="8" t="s">
        <v>74</v>
      </c>
      <c r="N501" s="13" t="s">
        <v>30</v>
      </c>
      <c r="O501" t="str">
        <f t="shared" si="42"/>
        <v>Shanghai China</v>
      </c>
      <c r="P501" t="str">
        <f t="shared" si="43"/>
        <v>Jeremiah Lu Network Architect</v>
      </c>
      <c r="Q501">
        <f t="shared" si="44"/>
        <v>-1</v>
      </c>
      <c r="R501">
        <f t="shared" si="45"/>
        <v>1</v>
      </c>
      <c r="S501">
        <f t="shared" si="46"/>
        <v>-1</v>
      </c>
      <c r="T501">
        <f t="shared" si="47"/>
        <v>-1</v>
      </c>
    </row>
    <row r="502" spans="1:20" ht="15" x14ac:dyDescent="0.25">
      <c r="A502" s="3" t="s">
        <v>1056</v>
      </c>
      <c r="B502" s="3" t="s">
        <v>1057</v>
      </c>
      <c r="C502" s="3" t="s">
        <v>43</v>
      </c>
      <c r="D502" s="3" t="s">
        <v>59</v>
      </c>
      <c r="E502" s="3" t="s">
        <v>25</v>
      </c>
      <c r="F502" s="3" t="s">
        <v>18</v>
      </c>
      <c r="G502" s="3" t="s">
        <v>36</v>
      </c>
      <c r="H502" s="4">
        <v>56</v>
      </c>
      <c r="I502" s="5">
        <v>43169</v>
      </c>
      <c r="J502" s="6">
        <v>90040</v>
      </c>
      <c r="K502" s="7">
        <v>0</v>
      </c>
      <c r="L502" s="3" t="s">
        <v>20</v>
      </c>
      <c r="M502" s="3" t="s">
        <v>37</v>
      </c>
      <c r="N502" s="14" t="s">
        <v>30</v>
      </c>
      <c r="O502" t="str">
        <f t="shared" si="42"/>
        <v>Chicago United States</v>
      </c>
      <c r="P502" t="str">
        <f t="shared" si="43"/>
        <v>Nova Hill Sr. Analyst</v>
      </c>
      <c r="Q502">
        <f t="shared" si="44"/>
        <v>-1</v>
      </c>
      <c r="R502">
        <f t="shared" si="45"/>
        <v>1</v>
      </c>
      <c r="S502">
        <f t="shared" si="46"/>
        <v>-1</v>
      </c>
      <c r="T502">
        <f t="shared" si="47"/>
        <v>-1</v>
      </c>
    </row>
    <row r="503" spans="1:20" ht="15" x14ac:dyDescent="0.25">
      <c r="A503" s="8" t="s">
        <v>1058</v>
      </c>
      <c r="B503" s="8" t="s">
        <v>1059</v>
      </c>
      <c r="C503" s="8" t="s">
        <v>277</v>
      </c>
      <c r="D503" s="8" t="s">
        <v>69</v>
      </c>
      <c r="E503" s="8" t="s">
        <v>25</v>
      </c>
      <c r="F503" s="8" t="s">
        <v>18</v>
      </c>
      <c r="G503" s="8" t="s">
        <v>85</v>
      </c>
      <c r="H503" s="9">
        <v>30</v>
      </c>
      <c r="I503" s="10">
        <v>42516</v>
      </c>
      <c r="J503" s="11">
        <v>91134</v>
      </c>
      <c r="K503" s="12">
        <v>0</v>
      </c>
      <c r="L503" s="8" t="s">
        <v>93</v>
      </c>
      <c r="M503" s="8" t="s">
        <v>218</v>
      </c>
      <c r="N503" s="13" t="s">
        <v>30</v>
      </c>
      <c r="O503" t="str">
        <f t="shared" si="42"/>
        <v>Sao Paulo Brazil</v>
      </c>
      <c r="P503" t="str">
        <f t="shared" si="43"/>
        <v>Peyton Cruz Development Engineer</v>
      </c>
      <c r="Q503">
        <f t="shared" si="44"/>
        <v>-1</v>
      </c>
      <c r="R503">
        <f t="shared" si="45"/>
        <v>2</v>
      </c>
      <c r="S503">
        <f t="shared" si="46"/>
        <v>-1</v>
      </c>
      <c r="T503">
        <f t="shared" si="47"/>
        <v>-1</v>
      </c>
    </row>
    <row r="504" spans="1:20" ht="15" x14ac:dyDescent="0.25">
      <c r="A504" s="3" t="s">
        <v>1060</v>
      </c>
      <c r="B504" s="3" t="s">
        <v>1061</v>
      </c>
      <c r="C504" s="3" t="s">
        <v>79</v>
      </c>
      <c r="D504" s="3" t="s">
        <v>65</v>
      </c>
      <c r="E504" s="3" t="s">
        <v>35</v>
      </c>
      <c r="F504" s="3" t="s">
        <v>18</v>
      </c>
      <c r="G504" s="3" t="s">
        <v>27</v>
      </c>
      <c r="H504" s="4">
        <v>45</v>
      </c>
      <c r="I504" s="5">
        <v>44461</v>
      </c>
      <c r="J504" s="6">
        <v>201396</v>
      </c>
      <c r="K504" s="7">
        <v>0.32</v>
      </c>
      <c r="L504" s="3" t="s">
        <v>20</v>
      </c>
      <c r="M504" s="3" t="s">
        <v>56</v>
      </c>
      <c r="N504" s="14" t="s">
        <v>30</v>
      </c>
      <c r="O504" t="str">
        <f t="shared" si="42"/>
        <v>Miami United States</v>
      </c>
      <c r="P504" t="str">
        <f t="shared" si="43"/>
        <v>Naomi Zhao Vice President</v>
      </c>
      <c r="Q504">
        <f t="shared" si="44"/>
        <v>-1</v>
      </c>
      <c r="R504">
        <f t="shared" si="45"/>
        <v>3</v>
      </c>
      <c r="S504">
        <f t="shared" si="46"/>
        <v>-1</v>
      </c>
      <c r="T504">
        <f t="shared" si="47"/>
        <v>-1</v>
      </c>
    </row>
    <row r="505" spans="1:20" ht="15" x14ac:dyDescent="0.25">
      <c r="A505" s="8" t="s">
        <v>1062</v>
      </c>
      <c r="B505" s="8" t="s">
        <v>1063</v>
      </c>
      <c r="C505" s="8" t="s">
        <v>55</v>
      </c>
      <c r="D505" s="8" t="s">
        <v>59</v>
      </c>
      <c r="E505" s="8" t="s">
        <v>49</v>
      </c>
      <c r="F505" s="8" t="s">
        <v>18</v>
      </c>
      <c r="G505" s="8" t="s">
        <v>27</v>
      </c>
      <c r="H505" s="9">
        <v>55</v>
      </c>
      <c r="I505" s="10">
        <v>40899</v>
      </c>
      <c r="J505" s="11">
        <v>54733</v>
      </c>
      <c r="K505" s="12">
        <v>0</v>
      </c>
      <c r="L505" s="8" t="s">
        <v>28</v>
      </c>
      <c r="M505" s="8" t="s">
        <v>29</v>
      </c>
      <c r="N505" s="13" t="s">
        <v>30</v>
      </c>
      <c r="O505" t="str">
        <f t="shared" si="42"/>
        <v>Chongqing China</v>
      </c>
      <c r="P505" t="str">
        <f t="shared" si="43"/>
        <v>Rylee Bui Analyst</v>
      </c>
      <c r="Q505">
        <f t="shared" si="44"/>
        <v>-1</v>
      </c>
      <c r="R505">
        <f t="shared" si="45"/>
        <v>4</v>
      </c>
      <c r="S505">
        <f t="shared" si="46"/>
        <v>-1</v>
      </c>
      <c r="T505">
        <f t="shared" si="47"/>
        <v>-1</v>
      </c>
    </row>
    <row r="506" spans="1:20" ht="15" x14ac:dyDescent="0.25">
      <c r="A506" s="3" t="s">
        <v>1064</v>
      </c>
      <c r="B506" s="3" t="s">
        <v>1065</v>
      </c>
      <c r="C506" s="3" t="s">
        <v>299</v>
      </c>
      <c r="D506" s="3" t="s">
        <v>16</v>
      </c>
      <c r="E506" s="3" t="s">
        <v>49</v>
      </c>
      <c r="F506" s="3" t="s">
        <v>26</v>
      </c>
      <c r="G506" s="3" t="s">
        <v>19</v>
      </c>
      <c r="H506" s="4">
        <v>28</v>
      </c>
      <c r="I506" s="5">
        <v>43633</v>
      </c>
      <c r="J506" s="6">
        <v>65341</v>
      </c>
      <c r="K506" s="7">
        <v>0</v>
      </c>
      <c r="L506" s="3" t="s">
        <v>20</v>
      </c>
      <c r="M506" s="3" t="s">
        <v>56</v>
      </c>
      <c r="N506" s="5">
        <v>44662</v>
      </c>
      <c r="O506" t="str">
        <f t="shared" si="42"/>
        <v>Miami United States</v>
      </c>
      <c r="P506" t="str">
        <f t="shared" si="43"/>
        <v>Andrew Reed System Administrator </v>
      </c>
      <c r="Q506">
        <f t="shared" si="44"/>
        <v>2022</v>
      </c>
      <c r="R506">
        <f t="shared" si="45"/>
        <v>2</v>
      </c>
      <c r="S506">
        <f t="shared" si="46"/>
        <v>1029</v>
      </c>
      <c r="T506">
        <f t="shared" si="47"/>
        <v>736</v>
      </c>
    </row>
    <row r="507" spans="1:20" ht="15" x14ac:dyDescent="0.25">
      <c r="A507" s="8" t="s">
        <v>1066</v>
      </c>
      <c r="B507" s="8" t="s">
        <v>1067</v>
      </c>
      <c r="C507" s="8" t="s">
        <v>15</v>
      </c>
      <c r="D507" s="8" t="s">
        <v>34</v>
      </c>
      <c r="E507" s="8" t="s">
        <v>49</v>
      </c>
      <c r="F507" s="8" t="s">
        <v>18</v>
      </c>
      <c r="G507" s="8" t="s">
        <v>19</v>
      </c>
      <c r="H507" s="9">
        <v>59</v>
      </c>
      <c r="I507" s="10">
        <v>43400</v>
      </c>
      <c r="J507" s="11">
        <v>139208</v>
      </c>
      <c r="K507" s="12">
        <v>0.11</v>
      </c>
      <c r="L507" s="8" t="s">
        <v>20</v>
      </c>
      <c r="M507" s="8" t="s">
        <v>60</v>
      </c>
      <c r="N507" s="13" t="s">
        <v>30</v>
      </c>
      <c r="O507" t="str">
        <f t="shared" si="42"/>
        <v>Austin United States</v>
      </c>
      <c r="P507" t="str">
        <f t="shared" si="43"/>
        <v>Brooklyn Collins Sr. Manger</v>
      </c>
      <c r="Q507">
        <f t="shared" si="44"/>
        <v>-1</v>
      </c>
      <c r="R507">
        <f t="shared" si="45"/>
        <v>4</v>
      </c>
      <c r="S507">
        <f t="shared" si="46"/>
        <v>-1</v>
      </c>
      <c r="T507">
        <f t="shared" si="47"/>
        <v>-1</v>
      </c>
    </row>
    <row r="508" spans="1:20" ht="15" x14ac:dyDescent="0.25">
      <c r="A508" s="3" t="s">
        <v>1068</v>
      </c>
      <c r="B508" s="3" t="s">
        <v>1069</v>
      </c>
      <c r="C508" s="3" t="s">
        <v>43</v>
      </c>
      <c r="D508" s="3" t="s">
        <v>48</v>
      </c>
      <c r="E508" s="3" t="s">
        <v>35</v>
      </c>
      <c r="F508" s="3" t="s">
        <v>26</v>
      </c>
      <c r="G508" s="3" t="s">
        <v>27</v>
      </c>
      <c r="H508" s="4">
        <v>63</v>
      </c>
      <c r="I508" s="5">
        <v>43171</v>
      </c>
      <c r="J508" s="6">
        <v>73200</v>
      </c>
      <c r="K508" s="7">
        <v>0</v>
      </c>
      <c r="L508" s="3" t="s">
        <v>28</v>
      </c>
      <c r="M508" s="3" t="s">
        <v>74</v>
      </c>
      <c r="N508" s="14" t="s">
        <v>30</v>
      </c>
      <c r="O508" t="str">
        <f t="shared" si="42"/>
        <v>Shanghai China</v>
      </c>
      <c r="P508" t="str">
        <f t="shared" si="43"/>
        <v>John Jung Sr. Analyst</v>
      </c>
      <c r="Q508">
        <f t="shared" si="44"/>
        <v>-1</v>
      </c>
      <c r="R508">
        <f t="shared" si="45"/>
        <v>1</v>
      </c>
      <c r="S508">
        <f t="shared" si="46"/>
        <v>-1</v>
      </c>
      <c r="T508">
        <f t="shared" si="47"/>
        <v>-1</v>
      </c>
    </row>
    <row r="509" spans="1:20" ht="15" x14ac:dyDescent="0.25">
      <c r="A509" s="8" t="s">
        <v>1070</v>
      </c>
      <c r="B509" s="8" t="s">
        <v>1071</v>
      </c>
      <c r="C509" s="8" t="s">
        <v>52</v>
      </c>
      <c r="D509" s="8" t="s">
        <v>59</v>
      </c>
      <c r="E509" s="8" t="s">
        <v>35</v>
      </c>
      <c r="F509" s="8" t="s">
        <v>18</v>
      </c>
      <c r="G509" s="8" t="s">
        <v>85</v>
      </c>
      <c r="H509" s="9">
        <v>46</v>
      </c>
      <c r="I509" s="10">
        <v>40292</v>
      </c>
      <c r="J509" s="11">
        <v>102636</v>
      </c>
      <c r="K509" s="12">
        <v>0.06</v>
      </c>
      <c r="L509" s="8" t="s">
        <v>20</v>
      </c>
      <c r="M509" s="8" t="s">
        <v>21</v>
      </c>
      <c r="N509" s="13" t="s">
        <v>30</v>
      </c>
      <c r="O509" t="str">
        <f t="shared" si="42"/>
        <v>Seattle United States</v>
      </c>
      <c r="P509" t="str">
        <f t="shared" si="43"/>
        <v>Samantha Aguilar Manager</v>
      </c>
      <c r="Q509">
        <f t="shared" si="44"/>
        <v>-1</v>
      </c>
      <c r="R509">
        <f t="shared" si="45"/>
        <v>2</v>
      </c>
      <c r="S509">
        <f t="shared" si="46"/>
        <v>-1</v>
      </c>
      <c r="T509">
        <f t="shared" si="47"/>
        <v>-1</v>
      </c>
    </row>
    <row r="510" spans="1:20" ht="15" x14ac:dyDescent="0.25">
      <c r="A510" s="3" t="s">
        <v>1072</v>
      </c>
      <c r="B510" s="3" t="s">
        <v>1073</v>
      </c>
      <c r="C510" s="3" t="s">
        <v>294</v>
      </c>
      <c r="D510" s="3" t="s">
        <v>48</v>
      </c>
      <c r="E510" s="3" t="s">
        <v>35</v>
      </c>
      <c r="F510" s="3" t="s">
        <v>18</v>
      </c>
      <c r="G510" s="3" t="s">
        <v>85</v>
      </c>
      <c r="H510" s="4">
        <v>26</v>
      </c>
      <c r="I510" s="5">
        <v>44236</v>
      </c>
      <c r="J510" s="6">
        <v>87427</v>
      </c>
      <c r="K510" s="7">
        <v>0</v>
      </c>
      <c r="L510" s="3" t="s">
        <v>93</v>
      </c>
      <c r="M510" s="3" t="s">
        <v>218</v>
      </c>
      <c r="N510" s="14" t="s">
        <v>30</v>
      </c>
      <c r="O510" t="str">
        <f t="shared" si="42"/>
        <v>Sao Paulo Brazil</v>
      </c>
      <c r="P510" t="str">
        <f t="shared" si="43"/>
        <v>Madeline Acosta Sr. Account Representative</v>
      </c>
      <c r="Q510">
        <f t="shared" si="44"/>
        <v>-1</v>
      </c>
      <c r="R510">
        <f t="shared" si="45"/>
        <v>1</v>
      </c>
      <c r="S510">
        <f t="shared" si="46"/>
        <v>-1</v>
      </c>
      <c r="T510">
        <f t="shared" si="47"/>
        <v>-1</v>
      </c>
    </row>
    <row r="511" spans="1:20" ht="15" x14ac:dyDescent="0.25">
      <c r="A511" s="8" t="s">
        <v>1074</v>
      </c>
      <c r="B511" s="8" t="s">
        <v>1075</v>
      </c>
      <c r="C511" s="8" t="s">
        <v>119</v>
      </c>
      <c r="D511" s="8" t="s">
        <v>16</v>
      </c>
      <c r="E511" s="8" t="s">
        <v>17</v>
      </c>
      <c r="F511" s="8" t="s">
        <v>26</v>
      </c>
      <c r="G511" s="8" t="s">
        <v>36</v>
      </c>
      <c r="H511" s="9">
        <v>45</v>
      </c>
      <c r="I511" s="10">
        <v>43248</v>
      </c>
      <c r="J511" s="11">
        <v>49219</v>
      </c>
      <c r="K511" s="12">
        <v>0</v>
      </c>
      <c r="L511" s="8" t="s">
        <v>20</v>
      </c>
      <c r="M511" s="8" t="s">
        <v>88</v>
      </c>
      <c r="N511" s="13" t="s">
        <v>30</v>
      </c>
      <c r="O511" t="str">
        <f t="shared" si="42"/>
        <v>Columbus United States</v>
      </c>
      <c r="P511" t="str">
        <f t="shared" si="43"/>
        <v>Ethan Joseph IT Coordinator</v>
      </c>
      <c r="Q511">
        <f t="shared" si="44"/>
        <v>-1</v>
      </c>
      <c r="R511">
        <f t="shared" si="45"/>
        <v>2</v>
      </c>
      <c r="S511">
        <f t="shared" si="46"/>
        <v>-1</v>
      </c>
      <c r="T511">
        <f t="shared" si="47"/>
        <v>-1</v>
      </c>
    </row>
    <row r="512" spans="1:20" ht="15" x14ac:dyDescent="0.25">
      <c r="A512" s="3" t="s">
        <v>1076</v>
      </c>
      <c r="B512" s="3" t="s">
        <v>624</v>
      </c>
      <c r="C512" s="3" t="s">
        <v>52</v>
      </c>
      <c r="D512" s="3" t="s">
        <v>34</v>
      </c>
      <c r="E512" s="3" t="s">
        <v>25</v>
      </c>
      <c r="F512" s="3" t="s">
        <v>26</v>
      </c>
      <c r="G512" s="3" t="s">
        <v>27</v>
      </c>
      <c r="H512" s="4">
        <v>50</v>
      </c>
      <c r="I512" s="5">
        <v>43239</v>
      </c>
      <c r="J512" s="6">
        <v>106437</v>
      </c>
      <c r="K512" s="7">
        <v>7.0000000000000007E-2</v>
      </c>
      <c r="L512" s="3" t="s">
        <v>28</v>
      </c>
      <c r="M512" s="3" t="s">
        <v>29</v>
      </c>
      <c r="N512" s="14" t="s">
        <v>30</v>
      </c>
      <c r="O512" t="str">
        <f t="shared" si="42"/>
        <v>Chongqing China</v>
      </c>
      <c r="P512" t="str">
        <f t="shared" si="43"/>
        <v>Miles Mehta Manager</v>
      </c>
      <c r="Q512">
        <f t="shared" si="44"/>
        <v>-1</v>
      </c>
      <c r="R512">
        <f t="shared" si="45"/>
        <v>2</v>
      </c>
      <c r="S512">
        <f t="shared" si="46"/>
        <v>-1</v>
      </c>
      <c r="T512">
        <f t="shared" si="47"/>
        <v>-1</v>
      </c>
    </row>
    <row r="513" spans="1:20" ht="15" x14ac:dyDescent="0.25">
      <c r="A513" s="8" t="s">
        <v>1077</v>
      </c>
      <c r="B513" s="8" t="s">
        <v>1078</v>
      </c>
      <c r="C513" s="8" t="s">
        <v>124</v>
      </c>
      <c r="D513" s="8" t="s">
        <v>34</v>
      </c>
      <c r="E513" s="8" t="s">
        <v>25</v>
      </c>
      <c r="F513" s="8" t="s">
        <v>26</v>
      </c>
      <c r="G513" s="8" t="s">
        <v>85</v>
      </c>
      <c r="H513" s="9">
        <v>46</v>
      </c>
      <c r="I513" s="10">
        <v>42129</v>
      </c>
      <c r="J513" s="11">
        <v>64364</v>
      </c>
      <c r="K513" s="12">
        <v>0</v>
      </c>
      <c r="L513" s="8" t="s">
        <v>93</v>
      </c>
      <c r="M513" s="8" t="s">
        <v>218</v>
      </c>
      <c r="N513" s="13" t="s">
        <v>30</v>
      </c>
      <c r="O513" t="str">
        <f t="shared" si="42"/>
        <v>Sao Paulo Brazil</v>
      </c>
      <c r="P513" t="str">
        <f t="shared" si="43"/>
        <v>Joshua Juarez Analyst II</v>
      </c>
      <c r="Q513">
        <f t="shared" si="44"/>
        <v>-1</v>
      </c>
      <c r="R513">
        <f t="shared" si="45"/>
        <v>2</v>
      </c>
      <c r="S513">
        <f t="shared" si="46"/>
        <v>-1</v>
      </c>
      <c r="T513">
        <f t="shared" si="47"/>
        <v>-1</v>
      </c>
    </row>
    <row r="514" spans="1:20" ht="15" x14ac:dyDescent="0.25">
      <c r="A514" s="3" t="s">
        <v>1079</v>
      </c>
      <c r="B514" s="3" t="s">
        <v>1080</v>
      </c>
      <c r="C514" s="3" t="s">
        <v>33</v>
      </c>
      <c r="D514" s="3" t="s">
        <v>65</v>
      </c>
      <c r="E514" s="3" t="s">
        <v>25</v>
      </c>
      <c r="F514" s="3" t="s">
        <v>26</v>
      </c>
      <c r="G514" s="3" t="s">
        <v>36</v>
      </c>
      <c r="H514" s="4">
        <v>50</v>
      </c>
      <c r="I514" s="5">
        <v>44486</v>
      </c>
      <c r="J514" s="6">
        <v>172180</v>
      </c>
      <c r="K514" s="7">
        <v>0.3</v>
      </c>
      <c r="L514" s="3" t="s">
        <v>20</v>
      </c>
      <c r="M514" s="3" t="s">
        <v>88</v>
      </c>
      <c r="N514" s="14" t="s">
        <v>30</v>
      </c>
      <c r="O514" t="str">
        <f t="shared" si="42"/>
        <v>Columbus United States</v>
      </c>
      <c r="P514" t="str">
        <f t="shared" si="43"/>
        <v>Matthew Howard Director</v>
      </c>
      <c r="Q514">
        <f t="shared" si="44"/>
        <v>-1</v>
      </c>
      <c r="R514">
        <f t="shared" si="45"/>
        <v>4</v>
      </c>
      <c r="S514">
        <f t="shared" si="46"/>
        <v>-1</v>
      </c>
      <c r="T514">
        <f t="shared" si="47"/>
        <v>-1</v>
      </c>
    </row>
    <row r="515" spans="1:20" ht="15" x14ac:dyDescent="0.25">
      <c r="A515" s="8" t="s">
        <v>1081</v>
      </c>
      <c r="B515" s="8" t="s">
        <v>1082</v>
      </c>
      <c r="C515" s="8" t="s">
        <v>43</v>
      </c>
      <c r="D515" s="8" t="s">
        <v>48</v>
      </c>
      <c r="E515" s="8" t="s">
        <v>25</v>
      </c>
      <c r="F515" s="8" t="s">
        <v>18</v>
      </c>
      <c r="G515" s="8" t="s">
        <v>85</v>
      </c>
      <c r="H515" s="9">
        <v>33</v>
      </c>
      <c r="I515" s="10">
        <v>41043</v>
      </c>
      <c r="J515" s="11">
        <v>88343</v>
      </c>
      <c r="K515" s="12">
        <v>0</v>
      </c>
      <c r="L515" s="8" t="s">
        <v>93</v>
      </c>
      <c r="M515" s="8" t="s">
        <v>99</v>
      </c>
      <c r="N515" s="13" t="s">
        <v>30</v>
      </c>
      <c r="O515" t="str">
        <f t="shared" ref="O515:O578" si="48">CONCATENATE(M515," ",L515)</f>
        <v>Rio de Janerio Brazil</v>
      </c>
      <c r="P515" t="str">
        <f t="shared" ref="P515:P578" si="49">CONCATENATE(B515," ",C515)</f>
        <v>Jade Figueroa Sr. Analyst</v>
      </c>
      <c r="Q515">
        <f t="shared" ref="Q515:Q578" si="50">IF(N515="",-1,YEAR(N515))</f>
        <v>-1</v>
      </c>
      <c r="R515">
        <f t="shared" ref="R515:R578" si="51">ROUNDUP(MONTH(I515)/3,0)</f>
        <v>2</v>
      </c>
      <c r="S515">
        <f t="shared" ref="S515:S578" si="52">IF(Q515=-1,-1,N515-I515)</f>
        <v>-1</v>
      </c>
      <c r="T515">
        <f t="shared" ref="T515:T578" si="53">IF(N515="",-1,NETWORKDAYS(I515,N515))</f>
        <v>-1</v>
      </c>
    </row>
    <row r="516" spans="1:20" ht="15" x14ac:dyDescent="0.25">
      <c r="A516" s="3" t="s">
        <v>1083</v>
      </c>
      <c r="B516" s="3" t="s">
        <v>1084</v>
      </c>
      <c r="C516" s="3" t="s">
        <v>372</v>
      </c>
      <c r="D516" s="3" t="s">
        <v>16</v>
      </c>
      <c r="E516" s="3" t="s">
        <v>35</v>
      </c>
      <c r="F516" s="3" t="s">
        <v>26</v>
      </c>
      <c r="G516" s="3" t="s">
        <v>85</v>
      </c>
      <c r="H516" s="4">
        <v>57</v>
      </c>
      <c r="I516" s="5">
        <v>41830</v>
      </c>
      <c r="J516" s="6">
        <v>66649</v>
      </c>
      <c r="K516" s="7">
        <v>0</v>
      </c>
      <c r="L516" s="3" t="s">
        <v>93</v>
      </c>
      <c r="M516" s="3" t="s">
        <v>99</v>
      </c>
      <c r="N516" s="14" t="s">
        <v>30</v>
      </c>
      <c r="O516" t="str">
        <f t="shared" si="48"/>
        <v>Rio de Janerio Brazil</v>
      </c>
      <c r="P516" t="str">
        <f t="shared" si="49"/>
        <v>Everett Morales Solutions Architect</v>
      </c>
      <c r="Q516">
        <f t="shared" si="50"/>
        <v>-1</v>
      </c>
      <c r="R516">
        <f t="shared" si="51"/>
        <v>3</v>
      </c>
      <c r="S516">
        <f t="shared" si="52"/>
        <v>-1</v>
      </c>
      <c r="T516">
        <f t="shared" si="53"/>
        <v>-1</v>
      </c>
    </row>
    <row r="517" spans="1:20" ht="15" x14ac:dyDescent="0.25">
      <c r="A517" s="8" t="s">
        <v>158</v>
      </c>
      <c r="B517" s="8" t="s">
        <v>1085</v>
      </c>
      <c r="C517" s="8" t="s">
        <v>52</v>
      </c>
      <c r="D517" s="8" t="s">
        <v>34</v>
      </c>
      <c r="E517" s="8" t="s">
        <v>49</v>
      </c>
      <c r="F517" s="8" t="s">
        <v>18</v>
      </c>
      <c r="G517" s="8" t="s">
        <v>36</v>
      </c>
      <c r="H517" s="9">
        <v>48</v>
      </c>
      <c r="I517" s="10">
        <v>36272</v>
      </c>
      <c r="J517" s="11">
        <v>102847</v>
      </c>
      <c r="K517" s="12">
        <v>0.05</v>
      </c>
      <c r="L517" s="8" t="s">
        <v>20</v>
      </c>
      <c r="M517" s="8" t="s">
        <v>37</v>
      </c>
      <c r="N517" s="13" t="s">
        <v>30</v>
      </c>
      <c r="O517" t="str">
        <f t="shared" si="48"/>
        <v>Chicago United States</v>
      </c>
      <c r="P517" t="str">
        <f t="shared" si="49"/>
        <v>Genesis Hunter Manager</v>
      </c>
      <c r="Q517">
        <f t="shared" si="50"/>
        <v>-1</v>
      </c>
      <c r="R517">
        <f t="shared" si="51"/>
        <v>2</v>
      </c>
      <c r="S517">
        <f t="shared" si="52"/>
        <v>-1</v>
      </c>
      <c r="T517">
        <f t="shared" si="53"/>
        <v>-1</v>
      </c>
    </row>
    <row r="518" spans="1:20" ht="15" x14ac:dyDescent="0.25">
      <c r="A518" s="3" t="s">
        <v>1086</v>
      </c>
      <c r="B518" s="3" t="s">
        <v>1087</v>
      </c>
      <c r="C518" s="3" t="s">
        <v>15</v>
      </c>
      <c r="D518" s="3" t="s">
        <v>34</v>
      </c>
      <c r="E518" s="3" t="s">
        <v>25</v>
      </c>
      <c r="F518" s="3" t="s">
        <v>26</v>
      </c>
      <c r="G518" s="3" t="s">
        <v>85</v>
      </c>
      <c r="H518" s="4">
        <v>46</v>
      </c>
      <c r="I518" s="5">
        <v>40378</v>
      </c>
      <c r="J518" s="6">
        <v>134881</v>
      </c>
      <c r="K518" s="7">
        <v>0.15</v>
      </c>
      <c r="L518" s="3" t="s">
        <v>93</v>
      </c>
      <c r="M518" s="3" t="s">
        <v>94</v>
      </c>
      <c r="N518" s="14" t="s">
        <v>30</v>
      </c>
      <c r="O518" t="str">
        <f t="shared" si="48"/>
        <v>Manaus Brazil</v>
      </c>
      <c r="P518" t="str">
        <f t="shared" si="49"/>
        <v>Henry Figueroa Sr. Manger</v>
      </c>
      <c r="Q518">
        <f t="shared" si="50"/>
        <v>-1</v>
      </c>
      <c r="R518">
        <f t="shared" si="51"/>
        <v>3</v>
      </c>
      <c r="S518">
        <f t="shared" si="52"/>
        <v>-1</v>
      </c>
      <c r="T518">
        <f t="shared" si="53"/>
        <v>-1</v>
      </c>
    </row>
    <row r="519" spans="1:20" ht="15" x14ac:dyDescent="0.25">
      <c r="A519" s="8" t="s">
        <v>1088</v>
      </c>
      <c r="B519" s="8" t="s">
        <v>1089</v>
      </c>
      <c r="C519" s="8" t="s">
        <v>124</v>
      </c>
      <c r="D519" s="8" t="s">
        <v>80</v>
      </c>
      <c r="E519" s="8" t="s">
        <v>25</v>
      </c>
      <c r="F519" s="8" t="s">
        <v>26</v>
      </c>
      <c r="G519" s="8" t="s">
        <v>27</v>
      </c>
      <c r="H519" s="9">
        <v>52</v>
      </c>
      <c r="I519" s="10">
        <v>36303</v>
      </c>
      <c r="J519" s="11">
        <v>68807</v>
      </c>
      <c r="K519" s="12">
        <v>0</v>
      </c>
      <c r="L519" s="8" t="s">
        <v>28</v>
      </c>
      <c r="M519" s="8" t="s">
        <v>134</v>
      </c>
      <c r="N519" s="10">
        <v>42338</v>
      </c>
      <c r="O519" t="str">
        <f t="shared" si="48"/>
        <v>Chengdu China</v>
      </c>
      <c r="P519" t="str">
        <f t="shared" si="49"/>
        <v>Nicholas Song Analyst II</v>
      </c>
      <c r="Q519">
        <f t="shared" si="50"/>
        <v>2015</v>
      </c>
      <c r="R519">
        <f t="shared" si="51"/>
        <v>2</v>
      </c>
      <c r="S519">
        <f t="shared" si="52"/>
        <v>6035</v>
      </c>
      <c r="T519">
        <f t="shared" si="53"/>
        <v>4311</v>
      </c>
    </row>
    <row r="520" spans="1:20" ht="15" x14ac:dyDescent="0.25">
      <c r="A520" s="3" t="s">
        <v>1090</v>
      </c>
      <c r="B520" s="3" t="s">
        <v>1091</v>
      </c>
      <c r="C520" s="3" t="s">
        <v>79</v>
      </c>
      <c r="D520" s="3" t="s">
        <v>16</v>
      </c>
      <c r="E520" s="3" t="s">
        <v>25</v>
      </c>
      <c r="F520" s="3" t="s">
        <v>26</v>
      </c>
      <c r="G520" s="3" t="s">
        <v>36</v>
      </c>
      <c r="H520" s="4">
        <v>56</v>
      </c>
      <c r="I520" s="5">
        <v>38866</v>
      </c>
      <c r="J520" s="6">
        <v>228822</v>
      </c>
      <c r="K520" s="7">
        <v>0.36</v>
      </c>
      <c r="L520" s="3" t="s">
        <v>20</v>
      </c>
      <c r="M520" s="3" t="s">
        <v>56</v>
      </c>
      <c r="N520" s="14" t="s">
        <v>30</v>
      </c>
      <c r="O520" t="str">
        <f t="shared" si="48"/>
        <v>Miami United States</v>
      </c>
      <c r="P520" t="str">
        <f t="shared" si="49"/>
        <v>Jack Alexander Vice President</v>
      </c>
      <c r="Q520">
        <f t="shared" si="50"/>
        <v>-1</v>
      </c>
      <c r="R520">
        <f t="shared" si="51"/>
        <v>2</v>
      </c>
      <c r="S520">
        <f t="shared" si="52"/>
        <v>-1</v>
      </c>
      <c r="T520">
        <f t="shared" si="53"/>
        <v>-1</v>
      </c>
    </row>
    <row r="521" spans="1:20" ht="15" x14ac:dyDescent="0.25">
      <c r="A521" s="8" t="s">
        <v>1092</v>
      </c>
      <c r="B521" s="8" t="s">
        <v>1093</v>
      </c>
      <c r="C521" s="8" t="s">
        <v>55</v>
      </c>
      <c r="D521" s="8" t="s">
        <v>80</v>
      </c>
      <c r="E521" s="8" t="s">
        <v>25</v>
      </c>
      <c r="F521" s="8" t="s">
        <v>26</v>
      </c>
      <c r="G521" s="8" t="s">
        <v>36</v>
      </c>
      <c r="H521" s="9">
        <v>28</v>
      </c>
      <c r="I521" s="10">
        <v>44395</v>
      </c>
      <c r="J521" s="11">
        <v>43391</v>
      </c>
      <c r="K521" s="12">
        <v>0</v>
      </c>
      <c r="L521" s="8" t="s">
        <v>20</v>
      </c>
      <c r="M521" s="8" t="s">
        <v>88</v>
      </c>
      <c r="N521" s="13" t="s">
        <v>30</v>
      </c>
      <c r="O521" t="str">
        <f t="shared" si="48"/>
        <v>Columbus United States</v>
      </c>
      <c r="P521" t="str">
        <f t="shared" si="49"/>
        <v>Jameson Foster Analyst</v>
      </c>
      <c r="Q521">
        <f t="shared" si="50"/>
        <v>-1</v>
      </c>
      <c r="R521">
        <f t="shared" si="51"/>
        <v>3</v>
      </c>
      <c r="S521">
        <f t="shared" si="52"/>
        <v>-1</v>
      </c>
      <c r="T521">
        <f t="shared" si="53"/>
        <v>-1</v>
      </c>
    </row>
    <row r="522" spans="1:20" ht="15" x14ac:dyDescent="0.25">
      <c r="A522" s="3" t="s">
        <v>1094</v>
      </c>
      <c r="B522" s="3" t="s">
        <v>1095</v>
      </c>
      <c r="C522" s="3" t="s">
        <v>108</v>
      </c>
      <c r="D522" s="3" t="s">
        <v>69</v>
      </c>
      <c r="E522" s="3" t="s">
        <v>35</v>
      </c>
      <c r="F522" s="3" t="s">
        <v>26</v>
      </c>
      <c r="G522" s="3" t="s">
        <v>27</v>
      </c>
      <c r="H522" s="4">
        <v>29</v>
      </c>
      <c r="I522" s="5">
        <v>44515</v>
      </c>
      <c r="J522" s="6">
        <v>91782</v>
      </c>
      <c r="K522" s="7">
        <v>0</v>
      </c>
      <c r="L522" s="3" t="s">
        <v>28</v>
      </c>
      <c r="M522" s="3" t="s">
        <v>29</v>
      </c>
      <c r="N522" s="14" t="s">
        <v>30</v>
      </c>
      <c r="O522" t="str">
        <f t="shared" si="48"/>
        <v>Chongqing China</v>
      </c>
      <c r="P522" t="str">
        <f t="shared" si="49"/>
        <v>Leonardo Lo Quality Engineer</v>
      </c>
      <c r="Q522">
        <f t="shared" si="50"/>
        <v>-1</v>
      </c>
      <c r="R522">
        <f t="shared" si="51"/>
        <v>4</v>
      </c>
      <c r="S522">
        <f t="shared" si="52"/>
        <v>-1</v>
      </c>
      <c r="T522">
        <f t="shared" si="53"/>
        <v>-1</v>
      </c>
    </row>
    <row r="523" spans="1:20" ht="15" x14ac:dyDescent="0.25">
      <c r="A523" s="8" t="s">
        <v>1096</v>
      </c>
      <c r="B523" s="8" t="s">
        <v>1097</v>
      </c>
      <c r="C523" s="8" t="s">
        <v>79</v>
      </c>
      <c r="D523" s="8" t="s">
        <v>80</v>
      </c>
      <c r="E523" s="8" t="s">
        <v>49</v>
      </c>
      <c r="F523" s="8" t="s">
        <v>18</v>
      </c>
      <c r="G523" s="8" t="s">
        <v>27</v>
      </c>
      <c r="H523" s="9">
        <v>45</v>
      </c>
      <c r="I523" s="10">
        <v>42428</v>
      </c>
      <c r="J523" s="11">
        <v>211637</v>
      </c>
      <c r="K523" s="12">
        <v>0.31</v>
      </c>
      <c r="L523" s="8" t="s">
        <v>20</v>
      </c>
      <c r="M523" s="8" t="s">
        <v>37</v>
      </c>
      <c r="N523" s="13" t="s">
        <v>30</v>
      </c>
      <c r="O523" t="str">
        <f t="shared" si="48"/>
        <v>Chicago United States</v>
      </c>
      <c r="P523" t="str">
        <f t="shared" si="49"/>
        <v>Ella Huang Vice President</v>
      </c>
      <c r="Q523">
        <f t="shared" si="50"/>
        <v>-1</v>
      </c>
      <c r="R523">
        <f t="shared" si="51"/>
        <v>1</v>
      </c>
      <c r="S523">
        <f t="shared" si="52"/>
        <v>-1</v>
      </c>
      <c r="T523">
        <f t="shared" si="53"/>
        <v>-1</v>
      </c>
    </row>
    <row r="524" spans="1:20" ht="15" x14ac:dyDescent="0.25">
      <c r="A524" s="3" t="s">
        <v>210</v>
      </c>
      <c r="B524" s="3" t="s">
        <v>1098</v>
      </c>
      <c r="C524" s="3" t="s">
        <v>40</v>
      </c>
      <c r="D524" s="3" t="s">
        <v>16</v>
      </c>
      <c r="E524" s="3" t="s">
        <v>25</v>
      </c>
      <c r="F524" s="3" t="s">
        <v>26</v>
      </c>
      <c r="G524" s="3" t="s">
        <v>36</v>
      </c>
      <c r="H524" s="4">
        <v>28</v>
      </c>
      <c r="I524" s="5">
        <v>44051</v>
      </c>
      <c r="J524" s="6">
        <v>73255</v>
      </c>
      <c r="K524" s="7">
        <v>0.09</v>
      </c>
      <c r="L524" s="3" t="s">
        <v>20</v>
      </c>
      <c r="M524" s="3" t="s">
        <v>44</v>
      </c>
      <c r="N524" s="14" t="s">
        <v>30</v>
      </c>
      <c r="O524" t="str">
        <f t="shared" si="48"/>
        <v>Phoenix United States</v>
      </c>
      <c r="P524" t="str">
        <f t="shared" si="49"/>
        <v>Liam Jordan Computer Systems Manager</v>
      </c>
      <c r="Q524">
        <f t="shared" si="50"/>
        <v>-1</v>
      </c>
      <c r="R524">
        <f t="shared" si="51"/>
        <v>3</v>
      </c>
      <c r="S524">
        <f t="shared" si="52"/>
        <v>-1</v>
      </c>
      <c r="T524">
        <f t="shared" si="53"/>
        <v>-1</v>
      </c>
    </row>
    <row r="525" spans="1:20" ht="15" x14ac:dyDescent="0.25">
      <c r="A525" s="8" t="s">
        <v>1099</v>
      </c>
      <c r="B525" s="8" t="s">
        <v>1100</v>
      </c>
      <c r="C525" s="8" t="s">
        <v>52</v>
      </c>
      <c r="D525" s="8" t="s">
        <v>48</v>
      </c>
      <c r="E525" s="8" t="s">
        <v>49</v>
      </c>
      <c r="F525" s="8" t="s">
        <v>26</v>
      </c>
      <c r="G525" s="8" t="s">
        <v>36</v>
      </c>
      <c r="H525" s="9">
        <v>28</v>
      </c>
      <c r="I525" s="10">
        <v>44204</v>
      </c>
      <c r="J525" s="11">
        <v>108826</v>
      </c>
      <c r="K525" s="12">
        <v>0.1</v>
      </c>
      <c r="L525" s="8" t="s">
        <v>20</v>
      </c>
      <c r="M525" s="8" t="s">
        <v>56</v>
      </c>
      <c r="N525" s="13" t="s">
        <v>30</v>
      </c>
      <c r="O525" t="str">
        <f t="shared" si="48"/>
        <v>Miami United States</v>
      </c>
      <c r="P525" t="str">
        <f t="shared" si="49"/>
        <v>Isaac Woods Manager</v>
      </c>
      <c r="Q525">
        <f t="shared" si="50"/>
        <v>-1</v>
      </c>
      <c r="R525">
        <f t="shared" si="51"/>
        <v>1</v>
      </c>
      <c r="S525">
        <f t="shared" si="52"/>
        <v>-1</v>
      </c>
      <c r="T525">
        <f t="shared" si="53"/>
        <v>-1</v>
      </c>
    </row>
    <row r="526" spans="1:20" ht="15" x14ac:dyDescent="0.25">
      <c r="A526" s="3" t="s">
        <v>1101</v>
      </c>
      <c r="B526" s="3" t="s">
        <v>1102</v>
      </c>
      <c r="C526" s="3" t="s">
        <v>372</v>
      </c>
      <c r="D526" s="3" t="s">
        <v>16</v>
      </c>
      <c r="E526" s="3" t="s">
        <v>35</v>
      </c>
      <c r="F526" s="3" t="s">
        <v>26</v>
      </c>
      <c r="G526" s="3" t="s">
        <v>36</v>
      </c>
      <c r="H526" s="4">
        <v>34</v>
      </c>
      <c r="I526" s="5">
        <v>42514</v>
      </c>
      <c r="J526" s="6">
        <v>94352</v>
      </c>
      <c r="K526" s="7">
        <v>0</v>
      </c>
      <c r="L526" s="3" t="s">
        <v>20</v>
      </c>
      <c r="M526" s="3" t="s">
        <v>56</v>
      </c>
      <c r="N526" s="14" t="s">
        <v>30</v>
      </c>
      <c r="O526" t="str">
        <f t="shared" si="48"/>
        <v>Miami United States</v>
      </c>
      <c r="P526" t="str">
        <f t="shared" si="49"/>
        <v>Luke Wilson Solutions Architect</v>
      </c>
      <c r="Q526">
        <f t="shared" si="50"/>
        <v>-1</v>
      </c>
      <c r="R526">
        <f t="shared" si="51"/>
        <v>2</v>
      </c>
      <c r="S526">
        <f t="shared" si="52"/>
        <v>-1</v>
      </c>
      <c r="T526">
        <f t="shared" si="53"/>
        <v>-1</v>
      </c>
    </row>
    <row r="527" spans="1:20" ht="15" x14ac:dyDescent="0.25">
      <c r="A527" s="8" t="s">
        <v>1103</v>
      </c>
      <c r="B527" s="8" t="s">
        <v>1104</v>
      </c>
      <c r="C527" s="8" t="s">
        <v>442</v>
      </c>
      <c r="D527" s="8" t="s">
        <v>16</v>
      </c>
      <c r="E527" s="8" t="s">
        <v>17</v>
      </c>
      <c r="F527" s="8" t="s">
        <v>18</v>
      </c>
      <c r="G527" s="8" t="s">
        <v>85</v>
      </c>
      <c r="H527" s="9">
        <v>55</v>
      </c>
      <c r="I527" s="10">
        <v>34576</v>
      </c>
      <c r="J527" s="11">
        <v>73955</v>
      </c>
      <c r="K527" s="12">
        <v>0</v>
      </c>
      <c r="L527" s="8" t="s">
        <v>20</v>
      </c>
      <c r="M527" s="8" t="s">
        <v>44</v>
      </c>
      <c r="N527" s="13" t="s">
        <v>30</v>
      </c>
      <c r="O527" t="str">
        <f t="shared" si="48"/>
        <v>Phoenix United States</v>
      </c>
      <c r="P527" t="str">
        <f t="shared" si="49"/>
        <v>Lyla Alvarez IT Systems Architect</v>
      </c>
      <c r="Q527">
        <f t="shared" si="50"/>
        <v>-1</v>
      </c>
      <c r="R527">
        <f t="shared" si="51"/>
        <v>3</v>
      </c>
      <c r="S527">
        <f t="shared" si="52"/>
        <v>-1</v>
      </c>
      <c r="T527">
        <f t="shared" si="53"/>
        <v>-1</v>
      </c>
    </row>
    <row r="528" spans="1:20" ht="15" x14ac:dyDescent="0.25">
      <c r="A528" s="3" t="s">
        <v>1105</v>
      </c>
      <c r="B528" s="3" t="s">
        <v>1106</v>
      </c>
      <c r="C528" s="3" t="s">
        <v>52</v>
      </c>
      <c r="D528" s="3" t="s">
        <v>65</v>
      </c>
      <c r="E528" s="3" t="s">
        <v>25</v>
      </c>
      <c r="F528" s="3" t="s">
        <v>26</v>
      </c>
      <c r="G528" s="3" t="s">
        <v>85</v>
      </c>
      <c r="H528" s="4">
        <v>34</v>
      </c>
      <c r="I528" s="5">
        <v>41499</v>
      </c>
      <c r="J528" s="6">
        <v>113909</v>
      </c>
      <c r="K528" s="7">
        <v>0.06</v>
      </c>
      <c r="L528" s="3" t="s">
        <v>93</v>
      </c>
      <c r="M528" s="3" t="s">
        <v>99</v>
      </c>
      <c r="N528" s="14" t="s">
        <v>30</v>
      </c>
      <c r="O528" t="str">
        <f t="shared" si="48"/>
        <v>Rio de Janerio Brazil</v>
      </c>
      <c r="P528" t="str">
        <f t="shared" si="49"/>
        <v>Caleb Flores Manager</v>
      </c>
      <c r="Q528">
        <f t="shared" si="50"/>
        <v>-1</v>
      </c>
      <c r="R528">
        <f t="shared" si="51"/>
        <v>3</v>
      </c>
      <c r="S528">
        <f t="shared" si="52"/>
        <v>-1</v>
      </c>
      <c r="T528">
        <f t="shared" si="53"/>
        <v>-1</v>
      </c>
    </row>
    <row r="529" spans="1:20" ht="15" x14ac:dyDescent="0.25">
      <c r="A529" s="8" t="s">
        <v>1107</v>
      </c>
      <c r="B529" s="8" t="s">
        <v>1108</v>
      </c>
      <c r="C529" s="8" t="s">
        <v>485</v>
      </c>
      <c r="D529" s="8" t="s">
        <v>16</v>
      </c>
      <c r="E529" s="8" t="s">
        <v>25</v>
      </c>
      <c r="F529" s="8" t="s">
        <v>26</v>
      </c>
      <c r="G529" s="8" t="s">
        <v>27</v>
      </c>
      <c r="H529" s="9">
        <v>27</v>
      </c>
      <c r="I529" s="10">
        <v>44189</v>
      </c>
      <c r="J529" s="11">
        <v>92321</v>
      </c>
      <c r="K529" s="12">
        <v>0</v>
      </c>
      <c r="L529" s="8" t="s">
        <v>20</v>
      </c>
      <c r="M529" s="8" t="s">
        <v>37</v>
      </c>
      <c r="N529" s="13" t="s">
        <v>30</v>
      </c>
      <c r="O529" t="str">
        <f t="shared" si="48"/>
        <v>Chicago United States</v>
      </c>
      <c r="P529" t="str">
        <f t="shared" si="49"/>
        <v>Angel Lin Network Administrator</v>
      </c>
      <c r="Q529">
        <f t="shared" si="50"/>
        <v>-1</v>
      </c>
      <c r="R529">
        <f t="shared" si="51"/>
        <v>4</v>
      </c>
      <c r="S529">
        <f t="shared" si="52"/>
        <v>-1</v>
      </c>
      <c r="T529">
        <f t="shared" si="53"/>
        <v>-1</v>
      </c>
    </row>
    <row r="530" spans="1:20" ht="15" x14ac:dyDescent="0.25">
      <c r="A530" s="3" t="s">
        <v>1046</v>
      </c>
      <c r="B530" s="3" t="s">
        <v>1109</v>
      </c>
      <c r="C530" s="3" t="s">
        <v>40</v>
      </c>
      <c r="D530" s="3" t="s">
        <v>16</v>
      </c>
      <c r="E530" s="3" t="s">
        <v>17</v>
      </c>
      <c r="F530" s="3" t="s">
        <v>26</v>
      </c>
      <c r="G530" s="3" t="s">
        <v>36</v>
      </c>
      <c r="H530" s="4">
        <v>52</v>
      </c>
      <c r="I530" s="5">
        <v>41417</v>
      </c>
      <c r="J530" s="6">
        <v>99557</v>
      </c>
      <c r="K530" s="7">
        <v>0.09</v>
      </c>
      <c r="L530" s="3" t="s">
        <v>20</v>
      </c>
      <c r="M530" s="3" t="s">
        <v>21</v>
      </c>
      <c r="N530" s="14" t="s">
        <v>30</v>
      </c>
      <c r="O530" t="str">
        <f t="shared" si="48"/>
        <v>Seattle United States</v>
      </c>
      <c r="P530" t="str">
        <f t="shared" si="49"/>
        <v>Easton Moore Computer Systems Manager</v>
      </c>
      <c r="Q530">
        <f t="shared" si="50"/>
        <v>-1</v>
      </c>
      <c r="R530">
        <f t="shared" si="51"/>
        <v>2</v>
      </c>
      <c r="S530">
        <f t="shared" si="52"/>
        <v>-1</v>
      </c>
      <c r="T530">
        <f t="shared" si="53"/>
        <v>-1</v>
      </c>
    </row>
    <row r="531" spans="1:20" ht="15" x14ac:dyDescent="0.25">
      <c r="A531" s="8" t="s">
        <v>1110</v>
      </c>
      <c r="B531" s="8" t="s">
        <v>1111</v>
      </c>
      <c r="C531" s="8" t="s">
        <v>178</v>
      </c>
      <c r="D531" s="8" t="s">
        <v>69</v>
      </c>
      <c r="E531" s="8" t="s">
        <v>35</v>
      </c>
      <c r="F531" s="8" t="s">
        <v>18</v>
      </c>
      <c r="G531" s="8" t="s">
        <v>36</v>
      </c>
      <c r="H531" s="9">
        <v>28</v>
      </c>
      <c r="I531" s="10">
        <v>43418</v>
      </c>
      <c r="J531" s="11">
        <v>115854</v>
      </c>
      <c r="K531" s="12">
        <v>0</v>
      </c>
      <c r="L531" s="8" t="s">
        <v>20</v>
      </c>
      <c r="M531" s="8" t="s">
        <v>44</v>
      </c>
      <c r="N531" s="13" t="s">
        <v>30</v>
      </c>
      <c r="O531" t="str">
        <f t="shared" si="48"/>
        <v>Phoenix United States</v>
      </c>
      <c r="P531" t="str">
        <f t="shared" si="49"/>
        <v>Kinsley Collins Automation Engineer</v>
      </c>
      <c r="Q531">
        <f t="shared" si="50"/>
        <v>-1</v>
      </c>
      <c r="R531">
        <f t="shared" si="51"/>
        <v>4</v>
      </c>
      <c r="S531">
        <f t="shared" si="52"/>
        <v>-1</v>
      </c>
      <c r="T531">
        <f t="shared" si="53"/>
        <v>-1</v>
      </c>
    </row>
    <row r="532" spans="1:20" ht="15" x14ac:dyDescent="0.25">
      <c r="A532" s="3" t="s">
        <v>1112</v>
      </c>
      <c r="B532" s="3" t="s">
        <v>1113</v>
      </c>
      <c r="C532" s="3" t="s">
        <v>442</v>
      </c>
      <c r="D532" s="3" t="s">
        <v>16</v>
      </c>
      <c r="E532" s="3" t="s">
        <v>25</v>
      </c>
      <c r="F532" s="3" t="s">
        <v>18</v>
      </c>
      <c r="G532" s="3" t="s">
        <v>85</v>
      </c>
      <c r="H532" s="4">
        <v>44</v>
      </c>
      <c r="I532" s="5">
        <v>40603</v>
      </c>
      <c r="J532" s="6">
        <v>82462</v>
      </c>
      <c r="K532" s="7">
        <v>0</v>
      </c>
      <c r="L532" s="3" t="s">
        <v>20</v>
      </c>
      <c r="M532" s="3" t="s">
        <v>60</v>
      </c>
      <c r="N532" s="14" t="s">
        <v>30</v>
      </c>
      <c r="O532" t="str">
        <f t="shared" si="48"/>
        <v>Austin United States</v>
      </c>
      <c r="P532" t="str">
        <f t="shared" si="49"/>
        <v>Brooklyn Salazar IT Systems Architect</v>
      </c>
      <c r="Q532">
        <f t="shared" si="50"/>
        <v>-1</v>
      </c>
      <c r="R532">
        <f t="shared" si="51"/>
        <v>1</v>
      </c>
      <c r="S532">
        <f t="shared" si="52"/>
        <v>-1</v>
      </c>
      <c r="T532">
        <f t="shared" si="53"/>
        <v>-1</v>
      </c>
    </row>
    <row r="533" spans="1:20" ht="15" x14ac:dyDescent="0.25">
      <c r="A533" s="8" t="s">
        <v>1114</v>
      </c>
      <c r="B533" s="8" t="s">
        <v>1115</v>
      </c>
      <c r="C533" s="8" t="s">
        <v>79</v>
      </c>
      <c r="D533" s="8" t="s">
        <v>16</v>
      </c>
      <c r="E533" s="8" t="s">
        <v>17</v>
      </c>
      <c r="F533" s="8" t="s">
        <v>18</v>
      </c>
      <c r="G533" s="8" t="s">
        <v>36</v>
      </c>
      <c r="H533" s="9">
        <v>53</v>
      </c>
      <c r="I533" s="10">
        <v>40856</v>
      </c>
      <c r="J533" s="11">
        <v>198473</v>
      </c>
      <c r="K533" s="12">
        <v>0.32</v>
      </c>
      <c r="L533" s="8" t="s">
        <v>20</v>
      </c>
      <c r="M533" s="8" t="s">
        <v>56</v>
      </c>
      <c r="N533" s="13" t="s">
        <v>30</v>
      </c>
      <c r="O533" t="str">
        <f t="shared" si="48"/>
        <v>Miami United States</v>
      </c>
      <c r="P533" t="str">
        <f t="shared" si="49"/>
        <v>Scarlett Jenkins Vice President</v>
      </c>
      <c r="Q533">
        <f t="shared" si="50"/>
        <v>-1</v>
      </c>
      <c r="R533">
        <f t="shared" si="51"/>
        <v>4</v>
      </c>
      <c r="S533">
        <f t="shared" si="52"/>
        <v>-1</v>
      </c>
      <c r="T533">
        <f t="shared" si="53"/>
        <v>-1</v>
      </c>
    </row>
    <row r="534" spans="1:20" ht="15" x14ac:dyDescent="0.25">
      <c r="A534" s="3" t="s">
        <v>1116</v>
      </c>
      <c r="B534" s="3" t="s">
        <v>1117</v>
      </c>
      <c r="C534" s="3" t="s">
        <v>15</v>
      </c>
      <c r="D534" s="3" t="s">
        <v>34</v>
      </c>
      <c r="E534" s="3" t="s">
        <v>49</v>
      </c>
      <c r="F534" s="3" t="s">
        <v>18</v>
      </c>
      <c r="G534" s="3" t="s">
        <v>27</v>
      </c>
      <c r="H534" s="4">
        <v>43</v>
      </c>
      <c r="I534" s="5">
        <v>39005</v>
      </c>
      <c r="J534" s="6">
        <v>153492</v>
      </c>
      <c r="K534" s="7">
        <v>0.11</v>
      </c>
      <c r="L534" s="3" t="s">
        <v>20</v>
      </c>
      <c r="M534" s="3" t="s">
        <v>37</v>
      </c>
      <c r="N534" s="14" t="s">
        <v>30</v>
      </c>
      <c r="O534" t="str">
        <f t="shared" si="48"/>
        <v>Chicago United States</v>
      </c>
      <c r="P534" t="str">
        <f t="shared" si="49"/>
        <v>Melody Chin Sr. Manger</v>
      </c>
      <c r="Q534">
        <f t="shared" si="50"/>
        <v>-1</v>
      </c>
      <c r="R534">
        <f t="shared" si="51"/>
        <v>4</v>
      </c>
      <c r="S534">
        <f t="shared" si="52"/>
        <v>-1</v>
      </c>
      <c r="T534">
        <f t="shared" si="53"/>
        <v>-1</v>
      </c>
    </row>
    <row r="535" spans="1:20" ht="15" x14ac:dyDescent="0.25">
      <c r="A535" s="8" t="s">
        <v>1118</v>
      </c>
      <c r="B535" s="8" t="s">
        <v>1119</v>
      </c>
      <c r="C535" s="8" t="s">
        <v>79</v>
      </c>
      <c r="D535" s="8" t="s">
        <v>65</v>
      </c>
      <c r="E535" s="8" t="s">
        <v>49</v>
      </c>
      <c r="F535" s="8" t="s">
        <v>18</v>
      </c>
      <c r="G535" s="8" t="s">
        <v>19</v>
      </c>
      <c r="H535" s="9">
        <v>28</v>
      </c>
      <c r="I535" s="10">
        <v>43121</v>
      </c>
      <c r="J535" s="11">
        <v>208210</v>
      </c>
      <c r="K535" s="12">
        <v>0.3</v>
      </c>
      <c r="L535" s="8" t="s">
        <v>20</v>
      </c>
      <c r="M535" s="8" t="s">
        <v>21</v>
      </c>
      <c r="N535" s="13" t="s">
        <v>30</v>
      </c>
      <c r="O535" t="str">
        <f t="shared" si="48"/>
        <v>Seattle United States</v>
      </c>
      <c r="P535" t="str">
        <f t="shared" si="49"/>
        <v>Eloise Alexander Vice President</v>
      </c>
      <c r="Q535">
        <f t="shared" si="50"/>
        <v>-1</v>
      </c>
      <c r="R535">
        <f t="shared" si="51"/>
        <v>1</v>
      </c>
      <c r="S535">
        <f t="shared" si="52"/>
        <v>-1</v>
      </c>
      <c r="T535">
        <f t="shared" si="53"/>
        <v>-1</v>
      </c>
    </row>
    <row r="536" spans="1:20" ht="15" x14ac:dyDescent="0.25">
      <c r="A536" s="3" t="s">
        <v>1120</v>
      </c>
      <c r="B536" s="3" t="s">
        <v>1121</v>
      </c>
      <c r="C536" s="3" t="s">
        <v>43</v>
      </c>
      <c r="D536" s="3" t="s">
        <v>80</v>
      </c>
      <c r="E536" s="3" t="s">
        <v>49</v>
      </c>
      <c r="F536" s="3" t="s">
        <v>26</v>
      </c>
      <c r="G536" s="3" t="s">
        <v>36</v>
      </c>
      <c r="H536" s="4">
        <v>33</v>
      </c>
      <c r="I536" s="5">
        <v>42325</v>
      </c>
      <c r="J536" s="6">
        <v>91632</v>
      </c>
      <c r="K536" s="7">
        <v>0</v>
      </c>
      <c r="L536" s="3" t="s">
        <v>20</v>
      </c>
      <c r="M536" s="3" t="s">
        <v>44</v>
      </c>
      <c r="N536" s="14" t="s">
        <v>30</v>
      </c>
      <c r="O536" t="str">
        <f t="shared" si="48"/>
        <v>Phoenix United States</v>
      </c>
      <c r="P536" t="str">
        <f t="shared" si="49"/>
        <v>Carter Turner Sr. Analyst</v>
      </c>
      <c r="Q536">
        <f t="shared" si="50"/>
        <v>-1</v>
      </c>
      <c r="R536">
        <f t="shared" si="51"/>
        <v>4</v>
      </c>
      <c r="S536">
        <f t="shared" si="52"/>
        <v>-1</v>
      </c>
      <c r="T536">
        <f t="shared" si="53"/>
        <v>-1</v>
      </c>
    </row>
    <row r="537" spans="1:20" ht="15" x14ac:dyDescent="0.25">
      <c r="A537" s="8" t="s">
        <v>1122</v>
      </c>
      <c r="B537" s="8" t="s">
        <v>1123</v>
      </c>
      <c r="C537" s="8" t="s">
        <v>164</v>
      </c>
      <c r="D537" s="8" t="s">
        <v>65</v>
      </c>
      <c r="E537" s="8" t="s">
        <v>49</v>
      </c>
      <c r="F537" s="8" t="s">
        <v>26</v>
      </c>
      <c r="G537" s="8" t="s">
        <v>27</v>
      </c>
      <c r="H537" s="9">
        <v>31</v>
      </c>
      <c r="I537" s="10">
        <v>43002</v>
      </c>
      <c r="J537" s="11">
        <v>71755</v>
      </c>
      <c r="K537" s="12">
        <v>0</v>
      </c>
      <c r="L537" s="8" t="s">
        <v>28</v>
      </c>
      <c r="M537" s="8" t="s">
        <v>29</v>
      </c>
      <c r="N537" s="13" t="s">
        <v>30</v>
      </c>
      <c r="O537" t="str">
        <f t="shared" si="48"/>
        <v>Chongqing China</v>
      </c>
      <c r="P537" t="str">
        <f t="shared" si="49"/>
        <v>Andrew Ma HRIS Analyst</v>
      </c>
      <c r="Q537">
        <f t="shared" si="50"/>
        <v>-1</v>
      </c>
      <c r="R537">
        <f t="shared" si="51"/>
        <v>3</v>
      </c>
      <c r="S537">
        <f t="shared" si="52"/>
        <v>-1</v>
      </c>
      <c r="T537">
        <f t="shared" si="53"/>
        <v>-1</v>
      </c>
    </row>
    <row r="538" spans="1:20" ht="15" x14ac:dyDescent="0.25">
      <c r="A538" s="3" t="s">
        <v>1124</v>
      </c>
      <c r="B538" s="3" t="s">
        <v>1125</v>
      </c>
      <c r="C538" s="3" t="s">
        <v>52</v>
      </c>
      <c r="D538" s="3" t="s">
        <v>59</v>
      </c>
      <c r="E538" s="3" t="s">
        <v>49</v>
      </c>
      <c r="F538" s="3" t="s">
        <v>18</v>
      </c>
      <c r="G538" s="3" t="s">
        <v>27</v>
      </c>
      <c r="H538" s="4">
        <v>52</v>
      </c>
      <c r="I538" s="5">
        <v>44519</v>
      </c>
      <c r="J538" s="6">
        <v>111006</v>
      </c>
      <c r="K538" s="7">
        <v>0.08</v>
      </c>
      <c r="L538" s="3" t="s">
        <v>28</v>
      </c>
      <c r="M538" s="3" t="s">
        <v>29</v>
      </c>
      <c r="N538" s="14" t="s">
        <v>30</v>
      </c>
      <c r="O538" t="str">
        <f t="shared" si="48"/>
        <v>Chongqing China</v>
      </c>
      <c r="P538" t="str">
        <f t="shared" si="49"/>
        <v>Hailey Xi Manager</v>
      </c>
      <c r="Q538">
        <f t="shared" si="50"/>
        <v>-1</v>
      </c>
      <c r="R538">
        <f t="shared" si="51"/>
        <v>4</v>
      </c>
      <c r="S538">
        <f t="shared" si="52"/>
        <v>-1</v>
      </c>
      <c r="T538">
        <f t="shared" si="53"/>
        <v>-1</v>
      </c>
    </row>
    <row r="539" spans="1:20" ht="15" x14ac:dyDescent="0.25">
      <c r="A539" s="8" t="s">
        <v>1126</v>
      </c>
      <c r="B539" s="8" t="s">
        <v>1127</v>
      </c>
      <c r="C539" s="8" t="s">
        <v>207</v>
      </c>
      <c r="D539" s="8" t="s">
        <v>16</v>
      </c>
      <c r="E539" s="8" t="s">
        <v>49</v>
      </c>
      <c r="F539" s="8" t="s">
        <v>26</v>
      </c>
      <c r="G539" s="8" t="s">
        <v>27</v>
      </c>
      <c r="H539" s="9">
        <v>55</v>
      </c>
      <c r="I539" s="10">
        <v>34692</v>
      </c>
      <c r="J539" s="11">
        <v>99774</v>
      </c>
      <c r="K539" s="12">
        <v>0</v>
      </c>
      <c r="L539" s="8" t="s">
        <v>20</v>
      </c>
      <c r="M539" s="8" t="s">
        <v>60</v>
      </c>
      <c r="N539" s="13" t="s">
        <v>30</v>
      </c>
      <c r="O539" t="str">
        <f t="shared" si="48"/>
        <v>Austin United States</v>
      </c>
      <c r="P539" t="str">
        <f t="shared" si="49"/>
        <v>Aiden Le Cloud Infrastructure Architect</v>
      </c>
      <c r="Q539">
        <f t="shared" si="50"/>
        <v>-1</v>
      </c>
      <c r="R539">
        <f t="shared" si="51"/>
        <v>4</v>
      </c>
      <c r="S539">
        <f t="shared" si="52"/>
        <v>-1</v>
      </c>
      <c r="T539">
        <f t="shared" si="53"/>
        <v>-1</v>
      </c>
    </row>
    <row r="540" spans="1:20" ht="15" x14ac:dyDescent="0.25">
      <c r="A540" s="3" t="s">
        <v>1128</v>
      </c>
      <c r="B540" s="3" t="s">
        <v>1129</v>
      </c>
      <c r="C540" s="3" t="s">
        <v>33</v>
      </c>
      <c r="D540" s="3" t="s">
        <v>16</v>
      </c>
      <c r="E540" s="3" t="s">
        <v>17</v>
      </c>
      <c r="F540" s="3" t="s">
        <v>26</v>
      </c>
      <c r="G540" s="3" t="s">
        <v>27</v>
      </c>
      <c r="H540" s="4">
        <v>55</v>
      </c>
      <c r="I540" s="5">
        <v>39154</v>
      </c>
      <c r="J540" s="6">
        <v>184648</v>
      </c>
      <c r="K540" s="7">
        <v>0.24</v>
      </c>
      <c r="L540" s="3" t="s">
        <v>28</v>
      </c>
      <c r="M540" s="3" t="s">
        <v>74</v>
      </c>
      <c r="N540" s="14" t="s">
        <v>30</v>
      </c>
      <c r="O540" t="str">
        <f t="shared" si="48"/>
        <v>Shanghai China</v>
      </c>
      <c r="P540" t="str">
        <f t="shared" si="49"/>
        <v>Christopher Lim Director</v>
      </c>
      <c r="Q540">
        <f t="shared" si="50"/>
        <v>-1</v>
      </c>
      <c r="R540">
        <f t="shared" si="51"/>
        <v>1</v>
      </c>
      <c r="S540">
        <f t="shared" si="52"/>
        <v>-1</v>
      </c>
      <c r="T540">
        <f t="shared" si="53"/>
        <v>-1</v>
      </c>
    </row>
    <row r="541" spans="1:20" ht="15" x14ac:dyDescent="0.25">
      <c r="A541" s="8" t="s">
        <v>1130</v>
      </c>
      <c r="B541" s="8" t="s">
        <v>1131</v>
      </c>
      <c r="C541" s="8" t="s">
        <v>79</v>
      </c>
      <c r="D541" s="8" t="s">
        <v>16</v>
      </c>
      <c r="E541" s="8" t="s">
        <v>25</v>
      </c>
      <c r="F541" s="8" t="s">
        <v>26</v>
      </c>
      <c r="G541" s="8" t="s">
        <v>85</v>
      </c>
      <c r="H541" s="9">
        <v>51</v>
      </c>
      <c r="I541" s="10">
        <v>37091</v>
      </c>
      <c r="J541" s="11">
        <v>247874</v>
      </c>
      <c r="K541" s="12">
        <v>0.33</v>
      </c>
      <c r="L541" s="8" t="s">
        <v>93</v>
      </c>
      <c r="M541" s="8" t="s">
        <v>94</v>
      </c>
      <c r="N541" s="13" t="s">
        <v>30</v>
      </c>
      <c r="O541" t="str">
        <f t="shared" si="48"/>
        <v>Manaus Brazil</v>
      </c>
      <c r="P541" t="str">
        <f t="shared" si="49"/>
        <v>James Castillo Vice President</v>
      </c>
      <c r="Q541">
        <f t="shared" si="50"/>
        <v>-1</v>
      </c>
      <c r="R541">
        <f t="shared" si="51"/>
        <v>3</v>
      </c>
      <c r="S541">
        <f t="shared" si="52"/>
        <v>-1</v>
      </c>
      <c r="T541">
        <f t="shared" si="53"/>
        <v>-1</v>
      </c>
    </row>
    <row r="542" spans="1:20" ht="15" x14ac:dyDescent="0.25">
      <c r="A542" s="3" t="s">
        <v>1132</v>
      </c>
      <c r="B542" s="3" t="s">
        <v>1133</v>
      </c>
      <c r="C542" s="3" t="s">
        <v>277</v>
      </c>
      <c r="D542" s="3" t="s">
        <v>69</v>
      </c>
      <c r="E542" s="3" t="s">
        <v>25</v>
      </c>
      <c r="F542" s="3" t="s">
        <v>26</v>
      </c>
      <c r="G542" s="3" t="s">
        <v>27</v>
      </c>
      <c r="H542" s="4">
        <v>60</v>
      </c>
      <c r="I542" s="5">
        <v>39944</v>
      </c>
      <c r="J542" s="6">
        <v>62239</v>
      </c>
      <c r="K542" s="7">
        <v>0</v>
      </c>
      <c r="L542" s="3" t="s">
        <v>28</v>
      </c>
      <c r="M542" s="3" t="s">
        <v>114</v>
      </c>
      <c r="N542" s="14" t="s">
        <v>30</v>
      </c>
      <c r="O542" t="str">
        <f t="shared" si="48"/>
        <v>Beijing China</v>
      </c>
      <c r="P542" t="str">
        <f t="shared" si="49"/>
        <v>Greyson Dang Development Engineer</v>
      </c>
      <c r="Q542">
        <f t="shared" si="50"/>
        <v>-1</v>
      </c>
      <c r="R542">
        <f t="shared" si="51"/>
        <v>2</v>
      </c>
      <c r="S542">
        <f t="shared" si="52"/>
        <v>-1</v>
      </c>
      <c r="T542">
        <f t="shared" si="53"/>
        <v>-1</v>
      </c>
    </row>
    <row r="543" spans="1:20" ht="15" x14ac:dyDescent="0.25">
      <c r="A543" s="8" t="s">
        <v>1134</v>
      </c>
      <c r="B543" s="8" t="s">
        <v>1135</v>
      </c>
      <c r="C543" s="8" t="s">
        <v>52</v>
      </c>
      <c r="D543" s="8" t="s">
        <v>59</v>
      </c>
      <c r="E543" s="8" t="s">
        <v>35</v>
      </c>
      <c r="F543" s="8" t="s">
        <v>18</v>
      </c>
      <c r="G543" s="8" t="s">
        <v>36</v>
      </c>
      <c r="H543" s="9">
        <v>31</v>
      </c>
      <c r="I543" s="10">
        <v>41919</v>
      </c>
      <c r="J543" s="11">
        <v>114911</v>
      </c>
      <c r="K543" s="12">
        <v>7.0000000000000007E-2</v>
      </c>
      <c r="L543" s="8" t="s">
        <v>20</v>
      </c>
      <c r="M543" s="8" t="s">
        <v>37</v>
      </c>
      <c r="N543" s="13" t="s">
        <v>30</v>
      </c>
      <c r="O543" t="str">
        <f t="shared" si="48"/>
        <v>Chicago United States</v>
      </c>
      <c r="P543" t="str">
        <f t="shared" si="49"/>
        <v>Hannah King Manager</v>
      </c>
      <c r="Q543">
        <f t="shared" si="50"/>
        <v>-1</v>
      </c>
      <c r="R543">
        <f t="shared" si="51"/>
        <v>4</v>
      </c>
      <c r="S543">
        <f t="shared" si="52"/>
        <v>-1</v>
      </c>
      <c r="T543">
        <f t="shared" si="53"/>
        <v>-1</v>
      </c>
    </row>
    <row r="544" spans="1:20" ht="15" x14ac:dyDescent="0.25">
      <c r="A544" s="3" t="s">
        <v>1136</v>
      </c>
      <c r="B544" s="3" t="s">
        <v>1137</v>
      </c>
      <c r="C544" s="3" t="s">
        <v>113</v>
      </c>
      <c r="D544" s="3" t="s">
        <v>69</v>
      </c>
      <c r="E544" s="3" t="s">
        <v>49</v>
      </c>
      <c r="F544" s="3" t="s">
        <v>26</v>
      </c>
      <c r="G544" s="3" t="s">
        <v>85</v>
      </c>
      <c r="H544" s="4">
        <v>45</v>
      </c>
      <c r="I544" s="5">
        <v>43217</v>
      </c>
      <c r="J544" s="6">
        <v>115490</v>
      </c>
      <c r="K544" s="7">
        <v>0.12</v>
      </c>
      <c r="L544" s="3" t="s">
        <v>20</v>
      </c>
      <c r="M544" s="3" t="s">
        <v>37</v>
      </c>
      <c r="N544" s="14" t="s">
        <v>30</v>
      </c>
      <c r="O544" t="str">
        <f t="shared" si="48"/>
        <v>Chicago United States</v>
      </c>
      <c r="P544" t="str">
        <f t="shared" si="49"/>
        <v>Wesley Dominguez Engineering Manager</v>
      </c>
      <c r="Q544">
        <f t="shared" si="50"/>
        <v>-1</v>
      </c>
      <c r="R544">
        <f t="shared" si="51"/>
        <v>2</v>
      </c>
      <c r="S544">
        <f t="shared" si="52"/>
        <v>-1</v>
      </c>
      <c r="T544">
        <f t="shared" si="53"/>
        <v>-1</v>
      </c>
    </row>
    <row r="545" spans="1:20" ht="15" x14ac:dyDescent="0.25">
      <c r="A545" s="8" t="s">
        <v>1138</v>
      </c>
      <c r="B545" s="8" t="s">
        <v>1139</v>
      </c>
      <c r="C545" s="8" t="s">
        <v>52</v>
      </c>
      <c r="D545" s="8" t="s">
        <v>59</v>
      </c>
      <c r="E545" s="8" t="s">
        <v>35</v>
      </c>
      <c r="F545" s="8" t="s">
        <v>26</v>
      </c>
      <c r="G545" s="8" t="s">
        <v>27</v>
      </c>
      <c r="H545" s="9">
        <v>34</v>
      </c>
      <c r="I545" s="10">
        <v>40952</v>
      </c>
      <c r="J545" s="11">
        <v>118708</v>
      </c>
      <c r="K545" s="12">
        <v>7.0000000000000007E-2</v>
      </c>
      <c r="L545" s="8" t="s">
        <v>28</v>
      </c>
      <c r="M545" s="8" t="s">
        <v>74</v>
      </c>
      <c r="N545" s="13" t="s">
        <v>30</v>
      </c>
      <c r="O545" t="str">
        <f t="shared" si="48"/>
        <v>Shanghai China</v>
      </c>
      <c r="P545" t="str">
        <f t="shared" si="49"/>
        <v>Dominic Hu Manager</v>
      </c>
      <c r="Q545">
        <f t="shared" si="50"/>
        <v>-1</v>
      </c>
      <c r="R545">
        <f t="shared" si="51"/>
        <v>1</v>
      </c>
      <c r="S545">
        <f t="shared" si="52"/>
        <v>-1</v>
      </c>
      <c r="T545">
        <f t="shared" si="53"/>
        <v>-1</v>
      </c>
    </row>
    <row r="546" spans="1:20" ht="15" x14ac:dyDescent="0.25">
      <c r="A546" s="3" t="s">
        <v>1140</v>
      </c>
      <c r="B546" s="3" t="s">
        <v>1141</v>
      </c>
      <c r="C546" s="3" t="s">
        <v>33</v>
      </c>
      <c r="D546" s="3" t="s">
        <v>59</v>
      </c>
      <c r="E546" s="3" t="s">
        <v>35</v>
      </c>
      <c r="F546" s="3" t="s">
        <v>18</v>
      </c>
      <c r="G546" s="3" t="s">
        <v>27</v>
      </c>
      <c r="H546" s="4">
        <v>29</v>
      </c>
      <c r="I546" s="5">
        <v>42914</v>
      </c>
      <c r="J546" s="6">
        <v>197649</v>
      </c>
      <c r="K546" s="7">
        <v>0.2</v>
      </c>
      <c r="L546" s="3" t="s">
        <v>20</v>
      </c>
      <c r="M546" s="3" t="s">
        <v>88</v>
      </c>
      <c r="N546" s="14" t="s">
        <v>30</v>
      </c>
      <c r="O546" t="str">
        <f t="shared" si="48"/>
        <v>Columbus United States</v>
      </c>
      <c r="P546" t="str">
        <f t="shared" si="49"/>
        <v>Nora Park Director</v>
      </c>
      <c r="Q546">
        <f t="shared" si="50"/>
        <v>-1</v>
      </c>
      <c r="R546">
        <f t="shared" si="51"/>
        <v>2</v>
      </c>
      <c r="S546">
        <f t="shared" si="52"/>
        <v>-1</v>
      </c>
      <c r="T546">
        <f t="shared" si="53"/>
        <v>-1</v>
      </c>
    </row>
    <row r="547" spans="1:20" ht="15" x14ac:dyDescent="0.25">
      <c r="A547" s="8" t="s">
        <v>1142</v>
      </c>
      <c r="B547" s="8" t="s">
        <v>1143</v>
      </c>
      <c r="C547" s="8" t="s">
        <v>43</v>
      </c>
      <c r="D547" s="8" t="s">
        <v>59</v>
      </c>
      <c r="E547" s="8" t="s">
        <v>35</v>
      </c>
      <c r="F547" s="8" t="s">
        <v>18</v>
      </c>
      <c r="G547" s="8" t="s">
        <v>27</v>
      </c>
      <c r="H547" s="9">
        <v>45</v>
      </c>
      <c r="I547" s="10">
        <v>43999</v>
      </c>
      <c r="J547" s="11">
        <v>89841</v>
      </c>
      <c r="K547" s="12">
        <v>0</v>
      </c>
      <c r="L547" s="8" t="s">
        <v>28</v>
      </c>
      <c r="M547" s="8" t="s">
        <v>114</v>
      </c>
      <c r="N547" s="13" t="s">
        <v>30</v>
      </c>
      <c r="O547" t="str">
        <f t="shared" si="48"/>
        <v>Beijing China</v>
      </c>
      <c r="P547" t="str">
        <f t="shared" si="49"/>
        <v>Audrey Hwang Sr. Analyst</v>
      </c>
      <c r="Q547">
        <f t="shared" si="50"/>
        <v>-1</v>
      </c>
      <c r="R547">
        <f t="shared" si="51"/>
        <v>2</v>
      </c>
      <c r="S547">
        <f t="shared" si="52"/>
        <v>-1</v>
      </c>
      <c r="T547">
        <f t="shared" si="53"/>
        <v>-1</v>
      </c>
    </row>
    <row r="548" spans="1:20" ht="15" x14ac:dyDescent="0.25">
      <c r="A548" s="3" t="s">
        <v>271</v>
      </c>
      <c r="B548" s="3" t="s">
        <v>1144</v>
      </c>
      <c r="C548" s="3" t="s">
        <v>124</v>
      </c>
      <c r="D548" s="3" t="s">
        <v>34</v>
      </c>
      <c r="E548" s="3" t="s">
        <v>35</v>
      </c>
      <c r="F548" s="3" t="s">
        <v>18</v>
      </c>
      <c r="G548" s="3" t="s">
        <v>36</v>
      </c>
      <c r="H548" s="4">
        <v>52</v>
      </c>
      <c r="I548" s="5">
        <v>43819</v>
      </c>
      <c r="J548" s="6">
        <v>61026</v>
      </c>
      <c r="K548" s="7">
        <v>0</v>
      </c>
      <c r="L548" s="3" t="s">
        <v>20</v>
      </c>
      <c r="M548" s="3" t="s">
        <v>44</v>
      </c>
      <c r="N548" s="14" t="s">
        <v>30</v>
      </c>
      <c r="O548" t="str">
        <f t="shared" si="48"/>
        <v>Phoenix United States</v>
      </c>
      <c r="P548" t="str">
        <f t="shared" si="49"/>
        <v>Ella Jenkins Analyst II</v>
      </c>
      <c r="Q548">
        <f t="shared" si="50"/>
        <v>-1</v>
      </c>
      <c r="R548">
        <f t="shared" si="51"/>
        <v>4</v>
      </c>
      <c r="S548">
        <f t="shared" si="52"/>
        <v>-1</v>
      </c>
      <c r="T548">
        <f t="shared" si="53"/>
        <v>-1</v>
      </c>
    </row>
    <row r="549" spans="1:20" ht="15" x14ac:dyDescent="0.25">
      <c r="A549" s="8" t="s">
        <v>1145</v>
      </c>
      <c r="B549" s="8" t="s">
        <v>1146</v>
      </c>
      <c r="C549" s="8" t="s">
        <v>68</v>
      </c>
      <c r="D549" s="8" t="s">
        <v>69</v>
      </c>
      <c r="E549" s="8" t="s">
        <v>35</v>
      </c>
      <c r="F549" s="8" t="s">
        <v>18</v>
      </c>
      <c r="G549" s="8" t="s">
        <v>36</v>
      </c>
      <c r="H549" s="9">
        <v>48</v>
      </c>
      <c r="I549" s="10">
        <v>41907</v>
      </c>
      <c r="J549" s="11">
        <v>96693</v>
      </c>
      <c r="K549" s="12">
        <v>0</v>
      </c>
      <c r="L549" s="8" t="s">
        <v>20</v>
      </c>
      <c r="M549" s="8" t="s">
        <v>37</v>
      </c>
      <c r="N549" s="13" t="s">
        <v>30</v>
      </c>
      <c r="O549" t="str">
        <f t="shared" si="48"/>
        <v>Chicago United States</v>
      </c>
      <c r="P549" t="str">
        <f t="shared" si="49"/>
        <v>Peyton Owens Controls Engineer</v>
      </c>
      <c r="Q549">
        <f t="shared" si="50"/>
        <v>-1</v>
      </c>
      <c r="R549">
        <f t="shared" si="51"/>
        <v>3</v>
      </c>
      <c r="S549">
        <f t="shared" si="52"/>
        <v>-1</v>
      </c>
      <c r="T549">
        <f t="shared" si="53"/>
        <v>-1</v>
      </c>
    </row>
    <row r="550" spans="1:20" ht="15" x14ac:dyDescent="0.25">
      <c r="A550" s="3" t="s">
        <v>1147</v>
      </c>
      <c r="B550" s="3" t="s">
        <v>1148</v>
      </c>
      <c r="C550" s="3" t="s">
        <v>223</v>
      </c>
      <c r="D550" s="3" t="s">
        <v>69</v>
      </c>
      <c r="E550" s="3" t="s">
        <v>35</v>
      </c>
      <c r="F550" s="3" t="s">
        <v>18</v>
      </c>
      <c r="G550" s="3" t="s">
        <v>85</v>
      </c>
      <c r="H550" s="4">
        <v>48</v>
      </c>
      <c r="I550" s="5">
        <v>39991</v>
      </c>
      <c r="J550" s="6">
        <v>82907</v>
      </c>
      <c r="K550" s="7">
        <v>0</v>
      </c>
      <c r="L550" s="3" t="s">
        <v>20</v>
      </c>
      <c r="M550" s="3" t="s">
        <v>21</v>
      </c>
      <c r="N550" s="14" t="s">
        <v>30</v>
      </c>
      <c r="O550" t="str">
        <f t="shared" si="48"/>
        <v>Seattle United States</v>
      </c>
      <c r="P550" t="str">
        <f t="shared" si="49"/>
        <v>Alice Lopez Test Engineer</v>
      </c>
      <c r="Q550">
        <f t="shared" si="50"/>
        <v>-1</v>
      </c>
      <c r="R550">
        <f t="shared" si="51"/>
        <v>2</v>
      </c>
      <c r="S550">
        <f t="shared" si="52"/>
        <v>-1</v>
      </c>
      <c r="T550">
        <f t="shared" si="53"/>
        <v>-1</v>
      </c>
    </row>
    <row r="551" spans="1:20" ht="15" x14ac:dyDescent="0.25">
      <c r="A551" s="8" t="s">
        <v>1149</v>
      </c>
      <c r="B551" s="8" t="s">
        <v>1150</v>
      </c>
      <c r="C551" s="8" t="s">
        <v>79</v>
      </c>
      <c r="D551" s="8" t="s">
        <v>80</v>
      </c>
      <c r="E551" s="8" t="s">
        <v>49</v>
      </c>
      <c r="F551" s="8" t="s">
        <v>26</v>
      </c>
      <c r="G551" s="8" t="s">
        <v>27</v>
      </c>
      <c r="H551" s="9">
        <v>41</v>
      </c>
      <c r="I551" s="10">
        <v>41916</v>
      </c>
      <c r="J551" s="11">
        <v>257194</v>
      </c>
      <c r="K551" s="12">
        <v>0.35</v>
      </c>
      <c r="L551" s="8" t="s">
        <v>28</v>
      </c>
      <c r="M551" s="8" t="s">
        <v>29</v>
      </c>
      <c r="N551" s="13" t="s">
        <v>30</v>
      </c>
      <c r="O551" t="str">
        <f t="shared" si="48"/>
        <v>Chongqing China</v>
      </c>
      <c r="P551" t="str">
        <f t="shared" si="49"/>
        <v>Dominic Le Vice President</v>
      </c>
      <c r="Q551">
        <f t="shared" si="50"/>
        <v>-1</v>
      </c>
      <c r="R551">
        <f t="shared" si="51"/>
        <v>4</v>
      </c>
      <c r="S551">
        <f t="shared" si="52"/>
        <v>-1</v>
      </c>
      <c r="T551">
        <f t="shared" si="53"/>
        <v>-1</v>
      </c>
    </row>
    <row r="552" spans="1:20" ht="15" x14ac:dyDescent="0.25">
      <c r="A552" s="3" t="s">
        <v>1151</v>
      </c>
      <c r="B552" s="3" t="s">
        <v>1152</v>
      </c>
      <c r="C552" s="3" t="s">
        <v>108</v>
      </c>
      <c r="D552" s="3" t="s">
        <v>69</v>
      </c>
      <c r="E552" s="3" t="s">
        <v>17</v>
      </c>
      <c r="F552" s="3" t="s">
        <v>26</v>
      </c>
      <c r="G552" s="3" t="s">
        <v>85</v>
      </c>
      <c r="H552" s="4">
        <v>41</v>
      </c>
      <c r="I552" s="5">
        <v>40929</v>
      </c>
      <c r="J552" s="6">
        <v>94658</v>
      </c>
      <c r="K552" s="7">
        <v>0</v>
      </c>
      <c r="L552" s="3" t="s">
        <v>20</v>
      </c>
      <c r="M552" s="3" t="s">
        <v>56</v>
      </c>
      <c r="N552" s="14" t="s">
        <v>30</v>
      </c>
      <c r="O552" t="str">
        <f t="shared" si="48"/>
        <v>Miami United States</v>
      </c>
      <c r="P552" t="str">
        <f t="shared" si="49"/>
        <v>Ezra Ortiz Quality Engineer</v>
      </c>
      <c r="Q552">
        <f t="shared" si="50"/>
        <v>-1</v>
      </c>
      <c r="R552">
        <f t="shared" si="51"/>
        <v>1</v>
      </c>
      <c r="S552">
        <f t="shared" si="52"/>
        <v>-1</v>
      </c>
      <c r="T552">
        <f t="shared" si="53"/>
        <v>-1</v>
      </c>
    </row>
    <row r="553" spans="1:20" ht="15" x14ac:dyDescent="0.25">
      <c r="A553" s="8" t="s">
        <v>1153</v>
      </c>
      <c r="B553" s="8" t="s">
        <v>1154</v>
      </c>
      <c r="C553" s="8" t="s">
        <v>108</v>
      </c>
      <c r="D553" s="8" t="s">
        <v>69</v>
      </c>
      <c r="E553" s="8" t="s">
        <v>17</v>
      </c>
      <c r="F553" s="8" t="s">
        <v>26</v>
      </c>
      <c r="G553" s="8" t="s">
        <v>27</v>
      </c>
      <c r="H553" s="9">
        <v>55</v>
      </c>
      <c r="I553" s="10">
        <v>40663</v>
      </c>
      <c r="J553" s="11">
        <v>89419</v>
      </c>
      <c r="K553" s="12">
        <v>0</v>
      </c>
      <c r="L553" s="8" t="s">
        <v>28</v>
      </c>
      <c r="M553" s="8" t="s">
        <v>74</v>
      </c>
      <c r="N553" s="13" t="s">
        <v>30</v>
      </c>
      <c r="O553" t="str">
        <f t="shared" si="48"/>
        <v>Shanghai China</v>
      </c>
      <c r="P553" t="str">
        <f t="shared" si="49"/>
        <v>Grayson Luu Quality Engineer</v>
      </c>
      <c r="Q553">
        <f t="shared" si="50"/>
        <v>-1</v>
      </c>
      <c r="R553">
        <f t="shared" si="51"/>
        <v>2</v>
      </c>
      <c r="S553">
        <f t="shared" si="52"/>
        <v>-1</v>
      </c>
      <c r="T553">
        <f t="shared" si="53"/>
        <v>-1</v>
      </c>
    </row>
    <row r="554" spans="1:20" ht="15" x14ac:dyDescent="0.25">
      <c r="A554" s="3" t="s">
        <v>1155</v>
      </c>
      <c r="B554" s="3" t="s">
        <v>1156</v>
      </c>
      <c r="C554" s="3" t="s">
        <v>164</v>
      </c>
      <c r="D554" s="3" t="s">
        <v>65</v>
      </c>
      <c r="E554" s="3" t="s">
        <v>25</v>
      </c>
      <c r="F554" s="3" t="s">
        <v>26</v>
      </c>
      <c r="G554" s="3" t="s">
        <v>19</v>
      </c>
      <c r="H554" s="4">
        <v>45</v>
      </c>
      <c r="I554" s="5">
        <v>42357</v>
      </c>
      <c r="J554" s="6">
        <v>51983</v>
      </c>
      <c r="K554" s="7">
        <v>0</v>
      </c>
      <c r="L554" s="3" t="s">
        <v>20</v>
      </c>
      <c r="M554" s="3" t="s">
        <v>88</v>
      </c>
      <c r="N554" s="14" t="s">
        <v>30</v>
      </c>
      <c r="O554" t="str">
        <f t="shared" si="48"/>
        <v>Columbus United States</v>
      </c>
      <c r="P554" t="str">
        <f t="shared" si="49"/>
        <v>Brooks Stewart HRIS Analyst</v>
      </c>
      <c r="Q554">
        <f t="shared" si="50"/>
        <v>-1</v>
      </c>
      <c r="R554">
        <f t="shared" si="51"/>
        <v>4</v>
      </c>
      <c r="S554">
        <f t="shared" si="52"/>
        <v>-1</v>
      </c>
      <c r="T554">
        <f t="shared" si="53"/>
        <v>-1</v>
      </c>
    </row>
    <row r="555" spans="1:20" ht="15" x14ac:dyDescent="0.25">
      <c r="A555" s="8" t="s">
        <v>1157</v>
      </c>
      <c r="B555" s="8" t="s">
        <v>1158</v>
      </c>
      <c r="C555" s="8" t="s">
        <v>33</v>
      </c>
      <c r="D555" s="8" t="s">
        <v>34</v>
      </c>
      <c r="E555" s="8" t="s">
        <v>49</v>
      </c>
      <c r="F555" s="8" t="s">
        <v>18</v>
      </c>
      <c r="G555" s="8" t="s">
        <v>27</v>
      </c>
      <c r="H555" s="9">
        <v>53</v>
      </c>
      <c r="I555" s="10">
        <v>37304</v>
      </c>
      <c r="J555" s="11">
        <v>179494</v>
      </c>
      <c r="K555" s="12">
        <v>0.2</v>
      </c>
      <c r="L555" s="8" t="s">
        <v>28</v>
      </c>
      <c r="M555" s="8" t="s">
        <v>29</v>
      </c>
      <c r="N555" s="13" t="s">
        <v>30</v>
      </c>
      <c r="O555" t="str">
        <f t="shared" si="48"/>
        <v>Chongqing China</v>
      </c>
      <c r="P555" t="str">
        <f t="shared" si="49"/>
        <v>Naomi Xi Director</v>
      </c>
      <c r="Q555">
        <f t="shared" si="50"/>
        <v>-1</v>
      </c>
      <c r="R555">
        <f t="shared" si="51"/>
        <v>1</v>
      </c>
      <c r="S555">
        <f t="shared" si="52"/>
        <v>-1</v>
      </c>
      <c r="T555">
        <f t="shared" si="53"/>
        <v>-1</v>
      </c>
    </row>
    <row r="556" spans="1:20" ht="15" x14ac:dyDescent="0.25">
      <c r="A556" s="3" t="s">
        <v>1159</v>
      </c>
      <c r="B556" s="3" t="s">
        <v>1160</v>
      </c>
      <c r="C556" s="3" t="s">
        <v>442</v>
      </c>
      <c r="D556" s="3" t="s">
        <v>16</v>
      </c>
      <c r="E556" s="3" t="s">
        <v>49</v>
      </c>
      <c r="F556" s="3" t="s">
        <v>26</v>
      </c>
      <c r="G556" s="3" t="s">
        <v>85</v>
      </c>
      <c r="H556" s="4">
        <v>49</v>
      </c>
      <c r="I556" s="5">
        <v>42545</v>
      </c>
      <c r="J556" s="6">
        <v>68426</v>
      </c>
      <c r="K556" s="7">
        <v>0</v>
      </c>
      <c r="L556" s="3" t="s">
        <v>93</v>
      </c>
      <c r="M556" s="3" t="s">
        <v>99</v>
      </c>
      <c r="N556" s="14" t="s">
        <v>30</v>
      </c>
      <c r="O556" t="str">
        <f t="shared" si="48"/>
        <v>Rio de Janerio Brazil</v>
      </c>
      <c r="P556" t="str">
        <f t="shared" si="49"/>
        <v>Silas Estrada IT Systems Architect</v>
      </c>
      <c r="Q556">
        <f t="shared" si="50"/>
        <v>-1</v>
      </c>
      <c r="R556">
        <f t="shared" si="51"/>
        <v>2</v>
      </c>
      <c r="S556">
        <f t="shared" si="52"/>
        <v>-1</v>
      </c>
      <c r="T556">
        <f t="shared" si="53"/>
        <v>-1</v>
      </c>
    </row>
    <row r="557" spans="1:20" ht="15" x14ac:dyDescent="0.25">
      <c r="A557" s="8" t="s">
        <v>1161</v>
      </c>
      <c r="B557" s="8" t="s">
        <v>1162</v>
      </c>
      <c r="C557" s="8" t="s">
        <v>15</v>
      </c>
      <c r="D557" s="8" t="s">
        <v>34</v>
      </c>
      <c r="E557" s="8" t="s">
        <v>49</v>
      </c>
      <c r="F557" s="8" t="s">
        <v>18</v>
      </c>
      <c r="G557" s="8" t="s">
        <v>85</v>
      </c>
      <c r="H557" s="9">
        <v>55</v>
      </c>
      <c r="I557" s="10">
        <v>42772</v>
      </c>
      <c r="J557" s="11">
        <v>144986</v>
      </c>
      <c r="K557" s="12">
        <v>0.12</v>
      </c>
      <c r="L557" s="8" t="s">
        <v>20</v>
      </c>
      <c r="M557" s="8" t="s">
        <v>44</v>
      </c>
      <c r="N557" s="13" t="s">
        <v>30</v>
      </c>
      <c r="O557" t="str">
        <f t="shared" si="48"/>
        <v>Phoenix United States</v>
      </c>
      <c r="P557" t="str">
        <f t="shared" si="49"/>
        <v>Skylar Ayala Sr. Manger</v>
      </c>
      <c r="Q557">
        <f t="shared" si="50"/>
        <v>-1</v>
      </c>
      <c r="R557">
        <f t="shared" si="51"/>
        <v>1</v>
      </c>
      <c r="S557">
        <f t="shared" si="52"/>
        <v>-1</v>
      </c>
      <c r="T557">
        <f t="shared" si="53"/>
        <v>-1</v>
      </c>
    </row>
    <row r="558" spans="1:20" ht="15" x14ac:dyDescent="0.25">
      <c r="A558" s="3" t="s">
        <v>1163</v>
      </c>
      <c r="B558" s="3" t="s">
        <v>1164</v>
      </c>
      <c r="C558" s="3" t="s">
        <v>47</v>
      </c>
      <c r="D558" s="3" t="s">
        <v>48</v>
      </c>
      <c r="E558" s="3" t="s">
        <v>35</v>
      </c>
      <c r="F558" s="3" t="s">
        <v>18</v>
      </c>
      <c r="G558" s="3" t="s">
        <v>27</v>
      </c>
      <c r="H558" s="4">
        <v>45</v>
      </c>
      <c r="I558" s="5">
        <v>36754</v>
      </c>
      <c r="J558" s="6">
        <v>60113</v>
      </c>
      <c r="K558" s="7">
        <v>0</v>
      </c>
      <c r="L558" s="3" t="s">
        <v>20</v>
      </c>
      <c r="M558" s="3" t="s">
        <v>37</v>
      </c>
      <c r="N558" s="14" t="s">
        <v>30</v>
      </c>
      <c r="O558" t="str">
        <f t="shared" si="48"/>
        <v>Chicago United States</v>
      </c>
      <c r="P558" t="str">
        <f t="shared" si="49"/>
        <v>Lydia Huynh Account Representative</v>
      </c>
      <c r="Q558">
        <f t="shared" si="50"/>
        <v>-1</v>
      </c>
      <c r="R558">
        <f t="shared" si="51"/>
        <v>3</v>
      </c>
      <c r="S558">
        <f t="shared" si="52"/>
        <v>-1</v>
      </c>
      <c r="T558">
        <f t="shared" si="53"/>
        <v>-1</v>
      </c>
    </row>
    <row r="559" spans="1:20" ht="15" x14ac:dyDescent="0.25">
      <c r="A559" s="8" t="s">
        <v>256</v>
      </c>
      <c r="B559" s="8" t="s">
        <v>1165</v>
      </c>
      <c r="C559" s="8" t="s">
        <v>164</v>
      </c>
      <c r="D559" s="8" t="s">
        <v>65</v>
      </c>
      <c r="E559" s="8" t="s">
        <v>17</v>
      </c>
      <c r="F559" s="8" t="s">
        <v>18</v>
      </c>
      <c r="G559" s="8" t="s">
        <v>85</v>
      </c>
      <c r="H559" s="9">
        <v>52</v>
      </c>
      <c r="I559" s="10">
        <v>44304</v>
      </c>
      <c r="J559" s="11">
        <v>50548</v>
      </c>
      <c r="K559" s="12">
        <v>0</v>
      </c>
      <c r="L559" s="8" t="s">
        <v>93</v>
      </c>
      <c r="M559" s="8" t="s">
        <v>218</v>
      </c>
      <c r="N559" s="13" t="s">
        <v>30</v>
      </c>
      <c r="O559" t="str">
        <f t="shared" si="48"/>
        <v>Sao Paulo Brazil</v>
      </c>
      <c r="P559" t="str">
        <f t="shared" si="49"/>
        <v>Hazel Cortez HRIS Analyst</v>
      </c>
      <c r="Q559">
        <f t="shared" si="50"/>
        <v>-1</v>
      </c>
      <c r="R559">
        <f t="shared" si="51"/>
        <v>2</v>
      </c>
      <c r="S559">
        <f t="shared" si="52"/>
        <v>-1</v>
      </c>
      <c r="T559">
        <f t="shared" si="53"/>
        <v>-1</v>
      </c>
    </row>
    <row r="560" spans="1:20" ht="15" x14ac:dyDescent="0.25">
      <c r="A560" s="3" t="s">
        <v>1166</v>
      </c>
      <c r="B560" s="3" t="s">
        <v>1167</v>
      </c>
      <c r="C560" s="3" t="s">
        <v>124</v>
      </c>
      <c r="D560" s="3" t="s">
        <v>80</v>
      </c>
      <c r="E560" s="3" t="s">
        <v>25</v>
      </c>
      <c r="F560" s="3" t="s">
        <v>18</v>
      </c>
      <c r="G560" s="3" t="s">
        <v>36</v>
      </c>
      <c r="H560" s="4">
        <v>33</v>
      </c>
      <c r="I560" s="5">
        <v>43904</v>
      </c>
      <c r="J560" s="6">
        <v>68846</v>
      </c>
      <c r="K560" s="7">
        <v>0</v>
      </c>
      <c r="L560" s="3" t="s">
        <v>20</v>
      </c>
      <c r="M560" s="3" t="s">
        <v>37</v>
      </c>
      <c r="N560" s="14" t="s">
        <v>30</v>
      </c>
      <c r="O560" t="str">
        <f t="shared" si="48"/>
        <v>Chicago United States</v>
      </c>
      <c r="P560" t="str">
        <f t="shared" si="49"/>
        <v>Everleigh Adams Analyst II</v>
      </c>
      <c r="Q560">
        <f t="shared" si="50"/>
        <v>-1</v>
      </c>
      <c r="R560">
        <f t="shared" si="51"/>
        <v>1</v>
      </c>
      <c r="S560">
        <f t="shared" si="52"/>
        <v>-1</v>
      </c>
      <c r="T560">
        <f t="shared" si="53"/>
        <v>-1</v>
      </c>
    </row>
    <row r="561" spans="1:20" ht="15" x14ac:dyDescent="0.25">
      <c r="A561" s="8" t="s">
        <v>542</v>
      </c>
      <c r="B561" s="8" t="s">
        <v>1168</v>
      </c>
      <c r="C561" s="8" t="s">
        <v>372</v>
      </c>
      <c r="D561" s="8" t="s">
        <v>16</v>
      </c>
      <c r="E561" s="8" t="s">
        <v>49</v>
      </c>
      <c r="F561" s="8" t="s">
        <v>18</v>
      </c>
      <c r="G561" s="8" t="s">
        <v>85</v>
      </c>
      <c r="H561" s="9">
        <v>59</v>
      </c>
      <c r="I561" s="10">
        <v>41717</v>
      </c>
      <c r="J561" s="11">
        <v>90901</v>
      </c>
      <c r="K561" s="12">
        <v>0</v>
      </c>
      <c r="L561" s="8" t="s">
        <v>20</v>
      </c>
      <c r="M561" s="8" t="s">
        <v>21</v>
      </c>
      <c r="N561" s="13" t="s">
        <v>30</v>
      </c>
      <c r="O561" t="str">
        <f t="shared" si="48"/>
        <v>Seattle United States</v>
      </c>
      <c r="P561" t="str">
        <f t="shared" si="49"/>
        <v>Layla Salazar Solutions Architect</v>
      </c>
      <c r="Q561">
        <f t="shared" si="50"/>
        <v>-1</v>
      </c>
      <c r="R561">
        <f t="shared" si="51"/>
        <v>1</v>
      </c>
      <c r="S561">
        <f t="shared" si="52"/>
        <v>-1</v>
      </c>
      <c r="T561">
        <f t="shared" si="53"/>
        <v>-1</v>
      </c>
    </row>
    <row r="562" spans="1:20" ht="15" x14ac:dyDescent="0.25">
      <c r="A562" s="3" t="s">
        <v>1169</v>
      </c>
      <c r="B562" s="3" t="s">
        <v>1170</v>
      </c>
      <c r="C562" s="3" t="s">
        <v>52</v>
      </c>
      <c r="D562" s="3" t="s">
        <v>59</v>
      </c>
      <c r="E562" s="3" t="s">
        <v>49</v>
      </c>
      <c r="F562" s="3" t="s">
        <v>18</v>
      </c>
      <c r="G562" s="3" t="s">
        <v>27</v>
      </c>
      <c r="H562" s="4">
        <v>50</v>
      </c>
      <c r="I562" s="5">
        <v>41155</v>
      </c>
      <c r="J562" s="6">
        <v>102033</v>
      </c>
      <c r="K562" s="7">
        <v>0.08</v>
      </c>
      <c r="L562" s="3" t="s">
        <v>20</v>
      </c>
      <c r="M562" s="3" t="s">
        <v>60</v>
      </c>
      <c r="N562" s="14" t="s">
        <v>30</v>
      </c>
      <c r="O562" t="str">
        <f t="shared" si="48"/>
        <v>Austin United States</v>
      </c>
      <c r="P562" t="str">
        <f t="shared" si="49"/>
        <v>Willow Chen Manager</v>
      </c>
      <c r="Q562">
        <f t="shared" si="50"/>
        <v>-1</v>
      </c>
      <c r="R562">
        <f t="shared" si="51"/>
        <v>3</v>
      </c>
      <c r="S562">
        <f t="shared" si="52"/>
        <v>-1</v>
      </c>
      <c r="T562">
        <f t="shared" si="53"/>
        <v>-1</v>
      </c>
    </row>
    <row r="563" spans="1:20" ht="15" x14ac:dyDescent="0.25">
      <c r="A563" s="8" t="s">
        <v>1171</v>
      </c>
      <c r="B563" s="8" t="s">
        <v>1172</v>
      </c>
      <c r="C563" s="8" t="s">
        <v>33</v>
      </c>
      <c r="D563" s="8" t="s">
        <v>48</v>
      </c>
      <c r="E563" s="8" t="s">
        <v>25</v>
      </c>
      <c r="F563" s="8" t="s">
        <v>18</v>
      </c>
      <c r="G563" s="8" t="s">
        <v>36</v>
      </c>
      <c r="H563" s="9">
        <v>61</v>
      </c>
      <c r="I563" s="10">
        <v>44219</v>
      </c>
      <c r="J563" s="11">
        <v>151783</v>
      </c>
      <c r="K563" s="12">
        <v>0.26</v>
      </c>
      <c r="L563" s="8" t="s">
        <v>20</v>
      </c>
      <c r="M563" s="8" t="s">
        <v>21</v>
      </c>
      <c r="N563" s="13" t="s">
        <v>30</v>
      </c>
      <c r="O563" t="str">
        <f t="shared" si="48"/>
        <v>Seattle United States</v>
      </c>
      <c r="P563" t="str">
        <f t="shared" si="49"/>
        <v>Penelope Griffin Director</v>
      </c>
      <c r="Q563">
        <f t="shared" si="50"/>
        <v>-1</v>
      </c>
      <c r="R563">
        <f t="shared" si="51"/>
        <v>1</v>
      </c>
      <c r="S563">
        <f t="shared" si="52"/>
        <v>-1</v>
      </c>
      <c r="T563">
        <f t="shared" si="53"/>
        <v>-1</v>
      </c>
    </row>
    <row r="564" spans="1:20" ht="15" x14ac:dyDescent="0.25">
      <c r="A564" s="3" t="s">
        <v>1173</v>
      </c>
      <c r="B564" s="3" t="s">
        <v>1174</v>
      </c>
      <c r="C564" s="3" t="s">
        <v>33</v>
      </c>
      <c r="D564" s="3" t="s">
        <v>69</v>
      </c>
      <c r="E564" s="3" t="s">
        <v>49</v>
      </c>
      <c r="F564" s="3" t="s">
        <v>18</v>
      </c>
      <c r="G564" s="3" t="s">
        <v>85</v>
      </c>
      <c r="H564" s="4">
        <v>27</v>
      </c>
      <c r="I564" s="5">
        <v>43441</v>
      </c>
      <c r="J564" s="6">
        <v>170164</v>
      </c>
      <c r="K564" s="7">
        <v>0.17</v>
      </c>
      <c r="L564" s="3" t="s">
        <v>20</v>
      </c>
      <c r="M564" s="3" t="s">
        <v>60</v>
      </c>
      <c r="N564" s="14" t="s">
        <v>30</v>
      </c>
      <c r="O564" t="str">
        <f t="shared" si="48"/>
        <v>Austin United States</v>
      </c>
      <c r="P564" t="str">
        <f t="shared" si="49"/>
        <v>Lillian Romero Director</v>
      </c>
      <c r="Q564">
        <f t="shared" si="50"/>
        <v>-1</v>
      </c>
      <c r="R564">
        <f t="shared" si="51"/>
        <v>4</v>
      </c>
      <c r="S564">
        <f t="shared" si="52"/>
        <v>-1</v>
      </c>
      <c r="T564">
        <f t="shared" si="53"/>
        <v>-1</v>
      </c>
    </row>
    <row r="565" spans="1:20" ht="15" x14ac:dyDescent="0.25">
      <c r="A565" s="8" t="s">
        <v>1175</v>
      </c>
      <c r="B565" s="8" t="s">
        <v>1176</v>
      </c>
      <c r="C565" s="8" t="s">
        <v>15</v>
      </c>
      <c r="D565" s="8" t="s">
        <v>80</v>
      </c>
      <c r="E565" s="8" t="s">
        <v>35</v>
      </c>
      <c r="F565" s="8" t="s">
        <v>18</v>
      </c>
      <c r="G565" s="8" t="s">
        <v>27</v>
      </c>
      <c r="H565" s="9">
        <v>35</v>
      </c>
      <c r="I565" s="10">
        <v>41690</v>
      </c>
      <c r="J565" s="11">
        <v>155905</v>
      </c>
      <c r="K565" s="12">
        <v>0.14000000000000001</v>
      </c>
      <c r="L565" s="8" t="s">
        <v>20</v>
      </c>
      <c r="M565" s="8" t="s">
        <v>44</v>
      </c>
      <c r="N565" s="13" t="s">
        <v>30</v>
      </c>
      <c r="O565" t="str">
        <f t="shared" si="48"/>
        <v>Phoenix United States</v>
      </c>
      <c r="P565" t="str">
        <f t="shared" si="49"/>
        <v>Stella Wu Sr. Manger</v>
      </c>
      <c r="Q565">
        <f t="shared" si="50"/>
        <v>-1</v>
      </c>
      <c r="R565">
        <f t="shared" si="51"/>
        <v>1</v>
      </c>
      <c r="S565">
        <f t="shared" si="52"/>
        <v>-1</v>
      </c>
      <c r="T565">
        <f t="shared" si="53"/>
        <v>-1</v>
      </c>
    </row>
    <row r="566" spans="1:20" ht="15" x14ac:dyDescent="0.25">
      <c r="A566" s="3" t="s">
        <v>922</v>
      </c>
      <c r="B566" s="3" t="s">
        <v>1177</v>
      </c>
      <c r="C566" s="3" t="s">
        <v>55</v>
      </c>
      <c r="D566" s="3" t="s">
        <v>48</v>
      </c>
      <c r="E566" s="3" t="s">
        <v>49</v>
      </c>
      <c r="F566" s="3" t="s">
        <v>26</v>
      </c>
      <c r="G566" s="3" t="s">
        <v>27</v>
      </c>
      <c r="H566" s="4">
        <v>40</v>
      </c>
      <c r="I566" s="5">
        <v>42721</v>
      </c>
      <c r="J566" s="6">
        <v>50733</v>
      </c>
      <c r="K566" s="7">
        <v>0</v>
      </c>
      <c r="L566" s="3" t="s">
        <v>20</v>
      </c>
      <c r="M566" s="3" t="s">
        <v>56</v>
      </c>
      <c r="N566" s="14" t="s">
        <v>30</v>
      </c>
      <c r="O566" t="str">
        <f t="shared" si="48"/>
        <v>Miami United States</v>
      </c>
      <c r="P566" t="str">
        <f t="shared" si="49"/>
        <v>Parker Vang Analyst</v>
      </c>
      <c r="Q566">
        <f t="shared" si="50"/>
        <v>-1</v>
      </c>
      <c r="R566">
        <f t="shared" si="51"/>
        <v>4</v>
      </c>
      <c r="S566">
        <f t="shared" si="52"/>
        <v>-1</v>
      </c>
      <c r="T566">
        <f t="shared" si="53"/>
        <v>-1</v>
      </c>
    </row>
    <row r="567" spans="1:20" ht="15" x14ac:dyDescent="0.25">
      <c r="A567" s="8" t="s">
        <v>1178</v>
      </c>
      <c r="B567" s="8" t="s">
        <v>1179</v>
      </c>
      <c r="C567" s="8" t="s">
        <v>143</v>
      </c>
      <c r="D567" s="8" t="s">
        <v>65</v>
      </c>
      <c r="E567" s="8" t="s">
        <v>49</v>
      </c>
      <c r="F567" s="8" t="s">
        <v>18</v>
      </c>
      <c r="G567" s="8" t="s">
        <v>36</v>
      </c>
      <c r="H567" s="9">
        <v>30</v>
      </c>
      <c r="I567" s="10">
        <v>42761</v>
      </c>
      <c r="J567" s="11">
        <v>88663</v>
      </c>
      <c r="K567" s="12">
        <v>0</v>
      </c>
      <c r="L567" s="8" t="s">
        <v>20</v>
      </c>
      <c r="M567" s="8" t="s">
        <v>44</v>
      </c>
      <c r="N567" s="13" t="s">
        <v>30</v>
      </c>
      <c r="O567" t="str">
        <f t="shared" si="48"/>
        <v>Phoenix United States</v>
      </c>
      <c r="P567" t="str">
        <f t="shared" si="49"/>
        <v>Mila Roberts Sr. Business Partner</v>
      </c>
      <c r="Q567">
        <f t="shared" si="50"/>
        <v>-1</v>
      </c>
      <c r="R567">
        <f t="shared" si="51"/>
        <v>1</v>
      </c>
      <c r="S567">
        <f t="shared" si="52"/>
        <v>-1</v>
      </c>
      <c r="T567">
        <f t="shared" si="53"/>
        <v>-1</v>
      </c>
    </row>
    <row r="568" spans="1:20" ht="15" x14ac:dyDescent="0.25">
      <c r="A568" s="3" t="s">
        <v>1180</v>
      </c>
      <c r="B568" s="3" t="s">
        <v>1181</v>
      </c>
      <c r="C568" s="3" t="s">
        <v>175</v>
      </c>
      <c r="D568" s="3" t="s">
        <v>69</v>
      </c>
      <c r="E568" s="3" t="s">
        <v>25</v>
      </c>
      <c r="F568" s="3" t="s">
        <v>26</v>
      </c>
      <c r="G568" s="3" t="s">
        <v>27</v>
      </c>
      <c r="H568" s="4">
        <v>60</v>
      </c>
      <c r="I568" s="5">
        <v>33890</v>
      </c>
      <c r="J568" s="6">
        <v>88213</v>
      </c>
      <c r="K568" s="7">
        <v>0</v>
      </c>
      <c r="L568" s="3" t="s">
        <v>28</v>
      </c>
      <c r="M568" s="3" t="s">
        <v>29</v>
      </c>
      <c r="N568" s="14" t="s">
        <v>30</v>
      </c>
      <c r="O568" t="str">
        <f t="shared" si="48"/>
        <v>Chongqing China</v>
      </c>
      <c r="P568" t="str">
        <f t="shared" si="49"/>
        <v>Isaac Liu Field Engineer</v>
      </c>
      <c r="Q568">
        <f t="shared" si="50"/>
        <v>-1</v>
      </c>
      <c r="R568">
        <f t="shared" si="51"/>
        <v>4</v>
      </c>
      <c r="S568">
        <f t="shared" si="52"/>
        <v>-1</v>
      </c>
      <c r="T568">
        <f t="shared" si="53"/>
        <v>-1</v>
      </c>
    </row>
    <row r="569" spans="1:20" ht="15" x14ac:dyDescent="0.25">
      <c r="A569" s="8" t="s">
        <v>1182</v>
      </c>
      <c r="B569" s="8" t="s">
        <v>1183</v>
      </c>
      <c r="C569" s="8" t="s">
        <v>124</v>
      </c>
      <c r="D569" s="8" t="s">
        <v>48</v>
      </c>
      <c r="E569" s="8" t="s">
        <v>35</v>
      </c>
      <c r="F569" s="8" t="s">
        <v>26</v>
      </c>
      <c r="G569" s="8" t="s">
        <v>27</v>
      </c>
      <c r="H569" s="9">
        <v>55</v>
      </c>
      <c r="I569" s="10">
        <v>44410</v>
      </c>
      <c r="J569" s="11">
        <v>67130</v>
      </c>
      <c r="K569" s="12">
        <v>0</v>
      </c>
      <c r="L569" s="8" t="s">
        <v>20</v>
      </c>
      <c r="M569" s="8" t="s">
        <v>56</v>
      </c>
      <c r="N569" s="13" t="s">
        <v>30</v>
      </c>
      <c r="O569" t="str">
        <f t="shared" si="48"/>
        <v>Miami United States</v>
      </c>
      <c r="P569" t="str">
        <f t="shared" si="49"/>
        <v>Jacob Doan Analyst II</v>
      </c>
      <c r="Q569">
        <f t="shared" si="50"/>
        <v>-1</v>
      </c>
      <c r="R569">
        <f t="shared" si="51"/>
        <v>3</v>
      </c>
      <c r="S569">
        <f t="shared" si="52"/>
        <v>-1</v>
      </c>
      <c r="T569">
        <f t="shared" si="53"/>
        <v>-1</v>
      </c>
    </row>
    <row r="570" spans="1:20" ht="15" x14ac:dyDescent="0.25">
      <c r="A570" s="3" t="s">
        <v>322</v>
      </c>
      <c r="B570" s="3" t="s">
        <v>1184</v>
      </c>
      <c r="C570" s="3" t="s">
        <v>43</v>
      </c>
      <c r="D570" s="3" t="s">
        <v>34</v>
      </c>
      <c r="E570" s="3" t="s">
        <v>35</v>
      </c>
      <c r="F570" s="3" t="s">
        <v>18</v>
      </c>
      <c r="G570" s="3" t="s">
        <v>27</v>
      </c>
      <c r="H570" s="4">
        <v>33</v>
      </c>
      <c r="I570" s="5">
        <v>42285</v>
      </c>
      <c r="J570" s="6">
        <v>94876</v>
      </c>
      <c r="K570" s="7">
        <v>0</v>
      </c>
      <c r="L570" s="3" t="s">
        <v>20</v>
      </c>
      <c r="M570" s="3" t="s">
        <v>56</v>
      </c>
      <c r="N570" s="14" t="s">
        <v>30</v>
      </c>
      <c r="O570" t="str">
        <f t="shared" si="48"/>
        <v>Miami United States</v>
      </c>
      <c r="P570" t="str">
        <f t="shared" si="49"/>
        <v>Raelynn Ma Sr. Analyst</v>
      </c>
      <c r="Q570">
        <f t="shared" si="50"/>
        <v>-1</v>
      </c>
      <c r="R570">
        <f t="shared" si="51"/>
        <v>4</v>
      </c>
      <c r="S570">
        <f t="shared" si="52"/>
        <v>-1</v>
      </c>
      <c r="T570">
        <f t="shared" si="53"/>
        <v>-1</v>
      </c>
    </row>
    <row r="571" spans="1:20" ht="15" x14ac:dyDescent="0.25">
      <c r="A571" s="8" t="s">
        <v>1185</v>
      </c>
      <c r="B571" s="8" t="s">
        <v>1186</v>
      </c>
      <c r="C571" s="8" t="s">
        <v>277</v>
      </c>
      <c r="D571" s="8" t="s">
        <v>69</v>
      </c>
      <c r="E571" s="8" t="s">
        <v>35</v>
      </c>
      <c r="F571" s="8" t="s">
        <v>26</v>
      </c>
      <c r="G571" s="8" t="s">
        <v>85</v>
      </c>
      <c r="H571" s="9">
        <v>62</v>
      </c>
      <c r="I571" s="10">
        <v>34616</v>
      </c>
      <c r="J571" s="11">
        <v>98230</v>
      </c>
      <c r="K571" s="12">
        <v>0</v>
      </c>
      <c r="L571" s="8" t="s">
        <v>20</v>
      </c>
      <c r="M571" s="8" t="s">
        <v>56</v>
      </c>
      <c r="N571" s="13" t="s">
        <v>30</v>
      </c>
      <c r="O571" t="str">
        <f t="shared" si="48"/>
        <v>Miami United States</v>
      </c>
      <c r="P571" t="str">
        <f t="shared" si="49"/>
        <v>Jameson Juarez Development Engineer</v>
      </c>
      <c r="Q571">
        <f t="shared" si="50"/>
        <v>-1</v>
      </c>
      <c r="R571">
        <f t="shared" si="51"/>
        <v>4</v>
      </c>
      <c r="S571">
        <f t="shared" si="52"/>
        <v>-1</v>
      </c>
      <c r="T571">
        <f t="shared" si="53"/>
        <v>-1</v>
      </c>
    </row>
    <row r="572" spans="1:20" ht="15" x14ac:dyDescent="0.25">
      <c r="A572" s="3" t="s">
        <v>1187</v>
      </c>
      <c r="B572" s="3" t="s">
        <v>1188</v>
      </c>
      <c r="C572" s="3" t="s">
        <v>223</v>
      </c>
      <c r="D572" s="3" t="s">
        <v>69</v>
      </c>
      <c r="E572" s="3" t="s">
        <v>17</v>
      </c>
      <c r="F572" s="3" t="s">
        <v>18</v>
      </c>
      <c r="G572" s="3" t="s">
        <v>27</v>
      </c>
      <c r="H572" s="4">
        <v>36</v>
      </c>
      <c r="I572" s="5">
        <v>43448</v>
      </c>
      <c r="J572" s="6">
        <v>96757</v>
      </c>
      <c r="K572" s="7">
        <v>0</v>
      </c>
      <c r="L572" s="3" t="s">
        <v>20</v>
      </c>
      <c r="M572" s="3" t="s">
        <v>88</v>
      </c>
      <c r="N572" s="14" t="s">
        <v>30</v>
      </c>
      <c r="O572" t="str">
        <f t="shared" si="48"/>
        <v>Columbus United States</v>
      </c>
      <c r="P572" t="str">
        <f t="shared" si="49"/>
        <v>Everleigh Shah Test Engineer</v>
      </c>
      <c r="Q572">
        <f t="shared" si="50"/>
        <v>-1</v>
      </c>
      <c r="R572">
        <f t="shared" si="51"/>
        <v>4</v>
      </c>
      <c r="S572">
        <f t="shared" si="52"/>
        <v>-1</v>
      </c>
      <c r="T572">
        <f t="shared" si="53"/>
        <v>-1</v>
      </c>
    </row>
    <row r="573" spans="1:20" ht="15" x14ac:dyDescent="0.25">
      <c r="A573" s="8" t="s">
        <v>1189</v>
      </c>
      <c r="B573" s="8" t="s">
        <v>1190</v>
      </c>
      <c r="C573" s="8" t="s">
        <v>124</v>
      </c>
      <c r="D573" s="8" t="s">
        <v>80</v>
      </c>
      <c r="E573" s="8" t="s">
        <v>25</v>
      </c>
      <c r="F573" s="8" t="s">
        <v>26</v>
      </c>
      <c r="G573" s="8" t="s">
        <v>19</v>
      </c>
      <c r="H573" s="9">
        <v>35</v>
      </c>
      <c r="I573" s="10">
        <v>44015</v>
      </c>
      <c r="J573" s="11">
        <v>51513</v>
      </c>
      <c r="K573" s="12">
        <v>0</v>
      </c>
      <c r="L573" s="8" t="s">
        <v>20</v>
      </c>
      <c r="M573" s="8" t="s">
        <v>88</v>
      </c>
      <c r="N573" s="13" t="s">
        <v>30</v>
      </c>
      <c r="O573" t="str">
        <f t="shared" si="48"/>
        <v>Columbus United States</v>
      </c>
      <c r="P573" t="str">
        <f t="shared" si="49"/>
        <v>Alexander Foster Analyst II</v>
      </c>
      <c r="Q573">
        <f t="shared" si="50"/>
        <v>-1</v>
      </c>
      <c r="R573">
        <f t="shared" si="51"/>
        <v>3</v>
      </c>
      <c r="S573">
        <f t="shared" si="52"/>
        <v>-1</v>
      </c>
      <c r="T573">
        <f t="shared" si="53"/>
        <v>-1</v>
      </c>
    </row>
    <row r="574" spans="1:20" ht="15" x14ac:dyDescent="0.25">
      <c r="A574" s="3" t="s">
        <v>1191</v>
      </c>
      <c r="B574" s="3" t="s">
        <v>1192</v>
      </c>
      <c r="C574" s="3" t="s">
        <v>79</v>
      </c>
      <c r="D574" s="3" t="s">
        <v>80</v>
      </c>
      <c r="E574" s="3" t="s">
        <v>49</v>
      </c>
      <c r="F574" s="3" t="s">
        <v>26</v>
      </c>
      <c r="G574" s="3" t="s">
        <v>27</v>
      </c>
      <c r="H574" s="4">
        <v>60</v>
      </c>
      <c r="I574" s="5">
        <v>39109</v>
      </c>
      <c r="J574" s="6">
        <v>234311</v>
      </c>
      <c r="K574" s="7">
        <v>0.37</v>
      </c>
      <c r="L574" s="3" t="s">
        <v>20</v>
      </c>
      <c r="M574" s="3" t="s">
        <v>56</v>
      </c>
      <c r="N574" s="14" t="s">
        <v>30</v>
      </c>
      <c r="O574" t="str">
        <f t="shared" si="48"/>
        <v>Miami United States</v>
      </c>
      <c r="P574" t="str">
        <f t="shared" si="49"/>
        <v>Ryan Ha Vice President</v>
      </c>
      <c r="Q574">
        <f t="shared" si="50"/>
        <v>-1</v>
      </c>
      <c r="R574">
        <f t="shared" si="51"/>
        <v>1</v>
      </c>
      <c r="S574">
        <f t="shared" si="52"/>
        <v>-1</v>
      </c>
      <c r="T574">
        <f t="shared" si="53"/>
        <v>-1</v>
      </c>
    </row>
    <row r="575" spans="1:20" ht="15" x14ac:dyDescent="0.25">
      <c r="A575" s="8" t="s">
        <v>1193</v>
      </c>
      <c r="B575" s="8" t="s">
        <v>1194</v>
      </c>
      <c r="C575" s="8" t="s">
        <v>15</v>
      </c>
      <c r="D575" s="8" t="s">
        <v>65</v>
      </c>
      <c r="E575" s="8" t="s">
        <v>35</v>
      </c>
      <c r="F575" s="8" t="s">
        <v>18</v>
      </c>
      <c r="G575" s="8" t="s">
        <v>85</v>
      </c>
      <c r="H575" s="9">
        <v>45</v>
      </c>
      <c r="I575" s="10">
        <v>40685</v>
      </c>
      <c r="J575" s="11">
        <v>152353</v>
      </c>
      <c r="K575" s="12">
        <v>0.14000000000000001</v>
      </c>
      <c r="L575" s="8" t="s">
        <v>20</v>
      </c>
      <c r="M575" s="8" t="s">
        <v>21</v>
      </c>
      <c r="N575" s="13" t="s">
        <v>30</v>
      </c>
      <c r="O575" t="str">
        <f t="shared" si="48"/>
        <v>Seattle United States</v>
      </c>
      <c r="P575" t="str">
        <f t="shared" si="49"/>
        <v>Chloe Salazar Sr. Manger</v>
      </c>
      <c r="Q575">
        <f t="shared" si="50"/>
        <v>-1</v>
      </c>
      <c r="R575">
        <f t="shared" si="51"/>
        <v>2</v>
      </c>
      <c r="S575">
        <f t="shared" si="52"/>
        <v>-1</v>
      </c>
      <c r="T575">
        <f t="shared" si="53"/>
        <v>-1</v>
      </c>
    </row>
    <row r="576" spans="1:20" ht="15" x14ac:dyDescent="0.25">
      <c r="A576" s="3" t="s">
        <v>1195</v>
      </c>
      <c r="B576" s="3" t="s">
        <v>1196</v>
      </c>
      <c r="C576" s="3" t="s">
        <v>15</v>
      </c>
      <c r="D576" s="3" t="s">
        <v>59</v>
      </c>
      <c r="E576" s="3" t="s">
        <v>35</v>
      </c>
      <c r="F576" s="3" t="s">
        <v>18</v>
      </c>
      <c r="G576" s="3" t="s">
        <v>36</v>
      </c>
      <c r="H576" s="4">
        <v>48</v>
      </c>
      <c r="I576" s="5">
        <v>40389</v>
      </c>
      <c r="J576" s="6">
        <v>124774</v>
      </c>
      <c r="K576" s="7">
        <v>0.12</v>
      </c>
      <c r="L576" s="3" t="s">
        <v>20</v>
      </c>
      <c r="M576" s="3" t="s">
        <v>44</v>
      </c>
      <c r="N576" s="14" t="s">
        <v>30</v>
      </c>
      <c r="O576" t="str">
        <f t="shared" si="48"/>
        <v>Phoenix United States</v>
      </c>
      <c r="P576" t="str">
        <f t="shared" si="49"/>
        <v>Layla Scott Sr. Manger</v>
      </c>
      <c r="Q576">
        <f t="shared" si="50"/>
        <v>-1</v>
      </c>
      <c r="R576">
        <f t="shared" si="51"/>
        <v>3</v>
      </c>
      <c r="S576">
        <f t="shared" si="52"/>
        <v>-1</v>
      </c>
      <c r="T576">
        <f t="shared" si="53"/>
        <v>-1</v>
      </c>
    </row>
    <row r="577" spans="1:20" ht="15" x14ac:dyDescent="0.25">
      <c r="A577" s="8" t="s">
        <v>912</v>
      </c>
      <c r="B577" s="8" t="s">
        <v>1197</v>
      </c>
      <c r="C577" s="8" t="s">
        <v>33</v>
      </c>
      <c r="D577" s="8" t="s">
        <v>80</v>
      </c>
      <c r="E577" s="8" t="s">
        <v>49</v>
      </c>
      <c r="F577" s="8" t="s">
        <v>18</v>
      </c>
      <c r="G577" s="8" t="s">
        <v>27</v>
      </c>
      <c r="H577" s="9">
        <v>36</v>
      </c>
      <c r="I577" s="10">
        <v>40434</v>
      </c>
      <c r="J577" s="11">
        <v>157070</v>
      </c>
      <c r="K577" s="12">
        <v>0.28000000000000003</v>
      </c>
      <c r="L577" s="8" t="s">
        <v>28</v>
      </c>
      <c r="M577" s="8" t="s">
        <v>29</v>
      </c>
      <c r="N577" s="13" t="s">
        <v>30</v>
      </c>
      <c r="O577" t="str">
        <f t="shared" si="48"/>
        <v>Chongqing China</v>
      </c>
      <c r="P577" t="str">
        <f t="shared" si="49"/>
        <v>Leah Khan Director</v>
      </c>
      <c r="Q577">
        <f t="shared" si="50"/>
        <v>-1</v>
      </c>
      <c r="R577">
        <f t="shared" si="51"/>
        <v>3</v>
      </c>
      <c r="S577">
        <f t="shared" si="52"/>
        <v>-1</v>
      </c>
      <c r="T577">
        <f t="shared" si="53"/>
        <v>-1</v>
      </c>
    </row>
    <row r="578" spans="1:20" ht="15" x14ac:dyDescent="0.25">
      <c r="A578" s="3" t="s">
        <v>1198</v>
      </c>
      <c r="B578" s="3" t="s">
        <v>1199</v>
      </c>
      <c r="C578" s="3" t="s">
        <v>15</v>
      </c>
      <c r="D578" s="3" t="s">
        <v>34</v>
      </c>
      <c r="E578" s="3" t="s">
        <v>35</v>
      </c>
      <c r="F578" s="3" t="s">
        <v>26</v>
      </c>
      <c r="G578" s="3" t="s">
        <v>85</v>
      </c>
      <c r="H578" s="4">
        <v>44</v>
      </c>
      <c r="I578" s="5">
        <v>43685</v>
      </c>
      <c r="J578" s="6">
        <v>130133</v>
      </c>
      <c r="K578" s="7">
        <v>0.15</v>
      </c>
      <c r="L578" s="3" t="s">
        <v>20</v>
      </c>
      <c r="M578" s="3" t="s">
        <v>60</v>
      </c>
      <c r="N578" s="5">
        <v>44699</v>
      </c>
      <c r="O578" t="str">
        <f t="shared" si="48"/>
        <v>Austin United States</v>
      </c>
      <c r="P578" t="str">
        <f t="shared" si="49"/>
        <v>Mason Jimenez Sr. Manger</v>
      </c>
      <c r="Q578">
        <f t="shared" si="50"/>
        <v>2022</v>
      </c>
      <c r="R578">
        <f t="shared" si="51"/>
        <v>3</v>
      </c>
      <c r="S578">
        <f t="shared" si="52"/>
        <v>1014</v>
      </c>
      <c r="T578">
        <f t="shared" si="53"/>
        <v>725</v>
      </c>
    </row>
    <row r="579" spans="1:20" ht="15" x14ac:dyDescent="0.25">
      <c r="A579" s="8" t="s">
        <v>1200</v>
      </c>
      <c r="B579" s="8" t="s">
        <v>1201</v>
      </c>
      <c r="C579" s="8" t="s">
        <v>52</v>
      </c>
      <c r="D579" s="8" t="s">
        <v>80</v>
      </c>
      <c r="E579" s="8" t="s">
        <v>25</v>
      </c>
      <c r="F579" s="8" t="s">
        <v>18</v>
      </c>
      <c r="G579" s="8" t="s">
        <v>27</v>
      </c>
      <c r="H579" s="9">
        <v>64</v>
      </c>
      <c r="I579" s="10">
        <v>43729</v>
      </c>
      <c r="J579" s="11">
        <v>108780</v>
      </c>
      <c r="K579" s="12">
        <v>0.06</v>
      </c>
      <c r="L579" s="8" t="s">
        <v>28</v>
      </c>
      <c r="M579" s="8" t="s">
        <v>74</v>
      </c>
      <c r="N579" s="13" t="s">
        <v>30</v>
      </c>
      <c r="O579" t="str">
        <f t="shared" ref="O579:O642" si="54">CONCATENATE(M579," ",L579)</f>
        <v>Shanghai China</v>
      </c>
      <c r="P579" t="str">
        <f t="shared" ref="P579:P642" si="55">CONCATENATE(B579," ",C579)</f>
        <v>Hailey Dang Manager</v>
      </c>
      <c r="Q579">
        <f t="shared" ref="Q579:Q642" si="56">IF(N579="",-1,YEAR(N579))</f>
        <v>-1</v>
      </c>
      <c r="R579">
        <f t="shared" ref="R579:R642" si="57">ROUNDUP(MONTH(I579)/3,0)</f>
        <v>3</v>
      </c>
      <c r="S579">
        <f t="shared" ref="S579:S642" si="58">IF(Q579=-1,-1,N579-I579)</f>
        <v>-1</v>
      </c>
      <c r="T579">
        <f t="shared" ref="T579:T642" si="59">IF(N579="",-1,NETWORKDAYS(I579,N579))</f>
        <v>-1</v>
      </c>
    </row>
    <row r="580" spans="1:20" ht="15" x14ac:dyDescent="0.25">
      <c r="A580" s="3" t="s">
        <v>1202</v>
      </c>
      <c r="B580" s="3" t="s">
        <v>1203</v>
      </c>
      <c r="C580" s="3" t="s">
        <v>33</v>
      </c>
      <c r="D580" s="3" t="s">
        <v>69</v>
      </c>
      <c r="E580" s="3" t="s">
        <v>35</v>
      </c>
      <c r="F580" s="3" t="s">
        <v>18</v>
      </c>
      <c r="G580" s="3" t="s">
        <v>27</v>
      </c>
      <c r="H580" s="4">
        <v>46</v>
      </c>
      <c r="I580" s="5">
        <v>44125</v>
      </c>
      <c r="J580" s="6">
        <v>151853</v>
      </c>
      <c r="K580" s="7">
        <v>0.16</v>
      </c>
      <c r="L580" s="3" t="s">
        <v>28</v>
      </c>
      <c r="M580" s="3" t="s">
        <v>134</v>
      </c>
      <c r="N580" s="14" t="s">
        <v>30</v>
      </c>
      <c r="O580" t="str">
        <f t="shared" si="54"/>
        <v>Chengdu China</v>
      </c>
      <c r="P580" t="str">
        <f t="shared" si="55"/>
        <v>Amelia Bui Director</v>
      </c>
      <c r="Q580">
        <f t="shared" si="56"/>
        <v>-1</v>
      </c>
      <c r="R580">
        <f t="shared" si="57"/>
        <v>4</v>
      </c>
      <c r="S580">
        <f t="shared" si="58"/>
        <v>-1</v>
      </c>
      <c r="T580">
        <f t="shared" si="59"/>
        <v>-1</v>
      </c>
    </row>
    <row r="581" spans="1:20" ht="15" x14ac:dyDescent="0.25">
      <c r="A581" s="8" t="s">
        <v>1204</v>
      </c>
      <c r="B581" s="8" t="s">
        <v>1205</v>
      </c>
      <c r="C581" s="8" t="s">
        <v>47</v>
      </c>
      <c r="D581" s="8" t="s">
        <v>48</v>
      </c>
      <c r="E581" s="8" t="s">
        <v>25</v>
      </c>
      <c r="F581" s="8" t="s">
        <v>18</v>
      </c>
      <c r="G581" s="8" t="s">
        <v>27</v>
      </c>
      <c r="H581" s="9">
        <v>62</v>
      </c>
      <c r="I581" s="10">
        <v>38977</v>
      </c>
      <c r="J581" s="11">
        <v>64669</v>
      </c>
      <c r="K581" s="12">
        <v>0</v>
      </c>
      <c r="L581" s="8" t="s">
        <v>28</v>
      </c>
      <c r="M581" s="8" t="s">
        <v>29</v>
      </c>
      <c r="N581" s="13" t="s">
        <v>30</v>
      </c>
      <c r="O581" t="str">
        <f t="shared" si="54"/>
        <v>Chongqing China</v>
      </c>
      <c r="P581" t="str">
        <f t="shared" si="55"/>
        <v>Elena Her Account Representative</v>
      </c>
      <c r="Q581">
        <f t="shared" si="56"/>
        <v>-1</v>
      </c>
      <c r="R581">
        <f t="shared" si="57"/>
        <v>3</v>
      </c>
      <c r="S581">
        <f t="shared" si="58"/>
        <v>-1</v>
      </c>
      <c r="T581">
        <f t="shared" si="59"/>
        <v>-1</v>
      </c>
    </row>
    <row r="582" spans="1:20" ht="15" x14ac:dyDescent="0.25">
      <c r="A582" s="3" t="s">
        <v>1206</v>
      </c>
      <c r="B582" s="3" t="s">
        <v>1207</v>
      </c>
      <c r="C582" s="3" t="s">
        <v>124</v>
      </c>
      <c r="D582" s="3" t="s">
        <v>80</v>
      </c>
      <c r="E582" s="3" t="s">
        <v>17</v>
      </c>
      <c r="F582" s="3" t="s">
        <v>26</v>
      </c>
      <c r="G582" s="3" t="s">
        <v>85</v>
      </c>
      <c r="H582" s="4">
        <v>61</v>
      </c>
      <c r="I582" s="5">
        <v>39568</v>
      </c>
      <c r="J582" s="6">
        <v>69352</v>
      </c>
      <c r="K582" s="7">
        <v>0</v>
      </c>
      <c r="L582" s="3" t="s">
        <v>93</v>
      </c>
      <c r="M582" s="3" t="s">
        <v>99</v>
      </c>
      <c r="N582" s="14" t="s">
        <v>30</v>
      </c>
      <c r="O582" t="str">
        <f t="shared" si="54"/>
        <v>Rio de Janerio Brazil</v>
      </c>
      <c r="P582" t="str">
        <f t="shared" si="55"/>
        <v>Ian Cortez Analyst II</v>
      </c>
      <c r="Q582">
        <f t="shared" si="56"/>
        <v>-1</v>
      </c>
      <c r="R582">
        <f t="shared" si="57"/>
        <v>2</v>
      </c>
      <c r="S582">
        <f t="shared" si="58"/>
        <v>-1</v>
      </c>
      <c r="T582">
        <f t="shared" si="59"/>
        <v>-1</v>
      </c>
    </row>
    <row r="583" spans="1:20" ht="15" x14ac:dyDescent="0.25">
      <c r="A583" s="8" t="s">
        <v>1208</v>
      </c>
      <c r="B583" s="8" t="s">
        <v>1209</v>
      </c>
      <c r="C583" s="8" t="s">
        <v>124</v>
      </c>
      <c r="D583" s="8" t="s">
        <v>80</v>
      </c>
      <c r="E583" s="8" t="s">
        <v>17</v>
      </c>
      <c r="F583" s="8" t="s">
        <v>26</v>
      </c>
      <c r="G583" s="8" t="s">
        <v>27</v>
      </c>
      <c r="H583" s="9">
        <v>65</v>
      </c>
      <c r="I583" s="10">
        <v>37181</v>
      </c>
      <c r="J583" s="11">
        <v>74631</v>
      </c>
      <c r="K583" s="12">
        <v>0</v>
      </c>
      <c r="L583" s="8" t="s">
        <v>28</v>
      </c>
      <c r="M583" s="8" t="s">
        <v>29</v>
      </c>
      <c r="N583" s="13" t="s">
        <v>30</v>
      </c>
      <c r="O583" t="str">
        <f t="shared" si="54"/>
        <v>Chongqing China</v>
      </c>
      <c r="P583" t="str">
        <f t="shared" si="55"/>
        <v>Christian Ali Analyst II</v>
      </c>
      <c r="Q583">
        <f t="shared" si="56"/>
        <v>-1</v>
      </c>
      <c r="R583">
        <f t="shared" si="57"/>
        <v>4</v>
      </c>
      <c r="S583">
        <f t="shared" si="58"/>
        <v>-1</v>
      </c>
      <c r="T583">
        <f t="shared" si="59"/>
        <v>-1</v>
      </c>
    </row>
    <row r="584" spans="1:20" ht="15" x14ac:dyDescent="0.25">
      <c r="A584" s="3" t="s">
        <v>1210</v>
      </c>
      <c r="B584" s="3" t="s">
        <v>1211</v>
      </c>
      <c r="C584" s="3" t="s">
        <v>108</v>
      </c>
      <c r="D584" s="3" t="s">
        <v>69</v>
      </c>
      <c r="E584" s="3" t="s">
        <v>35</v>
      </c>
      <c r="F584" s="3" t="s">
        <v>26</v>
      </c>
      <c r="G584" s="3" t="s">
        <v>85</v>
      </c>
      <c r="H584" s="4">
        <v>54</v>
      </c>
      <c r="I584" s="5">
        <v>41028</v>
      </c>
      <c r="J584" s="6">
        <v>96441</v>
      </c>
      <c r="K584" s="7">
        <v>0</v>
      </c>
      <c r="L584" s="3" t="s">
        <v>93</v>
      </c>
      <c r="M584" s="3" t="s">
        <v>218</v>
      </c>
      <c r="N584" s="14" t="s">
        <v>30</v>
      </c>
      <c r="O584" t="str">
        <f t="shared" si="54"/>
        <v>Sao Paulo Brazil</v>
      </c>
      <c r="P584" t="str">
        <f t="shared" si="55"/>
        <v>Carter Ortiz Quality Engineer</v>
      </c>
      <c r="Q584">
        <f t="shared" si="56"/>
        <v>-1</v>
      </c>
      <c r="R584">
        <f t="shared" si="57"/>
        <v>2</v>
      </c>
      <c r="S584">
        <f t="shared" si="58"/>
        <v>-1</v>
      </c>
      <c r="T584">
        <f t="shared" si="59"/>
        <v>-1</v>
      </c>
    </row>
    <row r="585" spans="1:20" ht="15" x14ac:dyDescent="0.25">
      <c r="A585" s="8" t="s">
        <v>1212</v>
      </c>
      <c r="B585" s="8" t="s">
        <v>1213</v>
      </c>
      <c r="C585" s="8" t="s">
        <v>113</v>
      </c>
      <c r="D585" s="8" t="s">
        <v>69</v>
      </c>
      <c r="E585" s="8" t="s">
        <v>35</v>
      </c>
      <c r="F585" s="8" t="s">
        <v>26</v>
      </c>
      <c r="G585" s="8" t="s">
        <v>27</v>
      </c>
      <c r="H585" s="9">
        <v>46</v>
      </c>
      <c r="I585" s="10">
        <v>40836</v>
      </c>
      <c r="J585" s="11">
        <v>114250</v>
      </c>
      <c r="K585" s="12">
        <v>0.14000000000000001</v>
      </c>
      <c r="L585" s="8" t="s">
        <v>28</v>
      </c>
      <c r="M585" s="8" t="s">
        <v>134</v>
      </c>
      <c r="N585" s="13" t="s">
        <v>30</v>
      </c>
      <c r="O585" t="str">
        <f t="shared" si="54"/>
        <v>Chengdu China</v>
      </c>
      <c r="P585" t="str">
        <f t="shared" si="55"/>
        <v>Grayson Chan Engineering Manager</v>
      </c>
      <c r="Q585">
        <f t="shared" si="56"/>
        <v>-1</v>
      </c>
      <c r="R585">
        <f t="shared" si="57"/>
        <v>4</v>
      </c>
      <c r="S585">
        <f t="shared" si="58"/>
        <v>-1</v>
      </c>
      <c r="T585">
        <f t="shared" si="59"/>
        <v>-1</v>
      </c>
    </row>
    <row r="586" spans="1:20" ht="15" x14ac:dyDescent="0.25">
      <c r="A586" s="3" t="s">
        <v>1214</v>
      </c>
      <c r="B586" s="3" t="s">
        <v>1215</v>
      </c>
      <c r="C586" s="3" t="s">
        <v>40</v>
      </c>
      <c r="D586" s="3" t="s">
        <v>16</v>
      </c>
      <c r="E586" s="3" t="s">
        <v>49</v>
      </c>
      <c r="F586" s="3" t="s">
        <v>26</v>
      </c>
      <c r="G586" s="3" t="s">
        <v>85</v>
      </c>
      <c r="H586" s="4">
        <v>36</v>
      </c>
      <c r="I586" s="5">
        <v>44192</v>
      </c>
      <c r="J586" s="6">
        <v>70165</v>
      </c>
      <c r="K586" s="7">
        <v>7.0000000000000007E-2</v>
      </c>
      <c r="L586" s="3" t="s">
        <v>93</v>
      </c>
      <c r="M586" s="3" t="s">
        <v>94</v>
      </c>
      <c r="N586" s="14" t="s">
        <v>30</v>
      </c>
      <c r="O586" t="str">
        <f t="shared" si="54"/>
        <v>Manaus Brazil</v>
      </c>
      <c r="P586" t="str">
        <f t="shared" si="55"/>
        <v>Nolan Molina Computer Systems Manager</v>
      </c>
      <c r="Q586">
        <f t="shared" si="56"/>
        <v>-1</v>
      </c>
      <c r="R586">
        <f t="shared" si="57"/>
        <v>4</v>
      </c>
      <c r="S586">
        <f t="shared" si="58"/>
        <v>-1</v>
      </c>
      <c r="T586">
        <f t="shared" si="59"/>
        <v>-1</v>
      </c>
    </row>
    <row r="587" spans="1:20" ht="15" x14ac:dyDescent="0.25">
      <c r="A587" s="8" t="s">
        <v>1216</v>
      </c>
      <c r="B587" s="8" t="s">
        <v>1217</v>
      </c>
      <c r="C587" s="8" t="s">
        <v>52</v>
      </c>
      <c r="D587" s="8" t="s">
        <v>16</v>
      </c>
      <c r="E587" s="8" t="s">
        <v>49</v>
      </c>
      <c r="F587" s="8" t="s">
        <v>26</v>
      </c>
      <c r="G587" s="8" t="s">
        <v>27</v>
      </c>
      <c r="H587" s="9">
        <v>60</v>
      </c>
      <c r="I587" s="10">
        <v>36554</v>
      </c>
      <c r="J587" s="11">
        <v>109059</v>
      </c>
      <c r="K587" s="12">
        <v>7.0000000000000007E-2</v>
      </c>
      <c r="L587" s="8" t="s">
        <v>28</v>
      </c>
      <c r="M587" s="8" t="s">
        <v>134</v>
      </c>
      <c r="N587" s="13" t="s">
        <v>30</v>
      </c>
      <c r="O587" t="str">
        <f t="shared" si="54"/>
        <v>Chengdu China</v>
      </c>
      <c r="P587" t="str">
        <f t="shared" si="55"/>
        <v>Adam Kaur Manager</v>
      </c>
      <c r="Q587">
        <f t="shared" si="56"/>
        <v>-1</v>
      </c>
      <c r="R587">
        <f t="shared" si="57"/>
        <v>1</v>
      </c>
      <c r="S587">
        <f t="shared" si="58"/>
        <v>-1</v>
      </c>
      <c r="T587">
        <f t="shared" si="59"/>
        <v>-1</v>
      </c>
    </row>
    <row r="588" spans="1:20" ht="15" x14ac:dyDescent="0.25">
      <c r="A588" s="3" t="s">
        <v>1218</v>
      </c>
      <c r="B588" s="3" t="s">
        <v>1219</v>
      </c>
      <c r="C588" s="3" t="s">
        <v>181</v>
      </c>
      <c r="D588" s="3" t="s">
        <v>69</v>
      </c>
      <c r="E588" s="3" t="s">
        <v>17</v>
      </c>
      <c r="F588" s="3" t="s">
        <v>18</v>
      </c>
      <c r="G588" s="3" t="s">
        <v>27</v>
      </c>
      <c r="H588" s="4">
        <v>30</v>
      </c>
      <c r="I588" s="5">
        <v>42322</v>
      </c>
      <c r="J588" s="6">
        <v>77442</v>
      </c>
      <c r="K588" s="7">
        <v>0</v>
      </c>
      <c r="L588" s="3" t="s">
        <v>20</v>
      </c>
      <c r="M588" s="3" t="s">
        <v>88</v>
      </c>
      <c r="N588" s="14" t="s">
        <v>30</v>
      </c>
      <c r="O588" t="str">
        <f t="shared" si="54"/>
        <v>Columbus United States</v>
      </c>
      <c r="P588" t="str">
        <f t="shared" si="55"/>
        <v>Amelia Kaur Operations Engineer</v>
      </c>
      <c r="Q588">
        <f t="shared" si="56"/>
        <v>-1</v>
      </c>
      <c r="R588">
        <f t="shared" si="57"/>
        <v>4</v>
      </c>
      <c r="S588">
        <f t="shared" si="58"/>
        <v>-1</v>
      </c>
      <c r="T588">
        <f t="shared" si="59"/>
        <v>-1</v>
      </c>
    </row>
    <row r="589" spans="1:20" ht="15" x14ac:dyDescent="0.25">
      <c r="A589" s="8" t="s">
        <v>1220</v>
      </c>
      <c r="B589" s="8" t="s">
        <v>1221</v>
      </c>
      <c r="C589" s="8" t="s">
        <v>124</v>
      </c>
      <c r="D589" s="8" t="s">
        <v>48</v>
      </c>
      <c r="E589" s="8" t="s">
        <v>49</v>
      </c>
      <c r="F589" s="8" t="s">
        <v>18</v>
      </c>
      <c r="G589" s="8" t="s">
        <v>85</v>
      </c>
      <c r="H589" s="9">
        <v>34</v>
      </c>
      <c r="I589" s="10">
        <v>41066</v>
      </c>
      <c r="J589" s="11">
        <v>72126</v>
      </c>
      <c r="K589" s="12">
        <v>0</v>
      </c>
      <c r="L589" s="8" t="s">
        <v>93</v>
      </c>
      <c r="M589" s="8" t="s">
        <v>94</v>
      </c>
      <c r="N589" s="13" t="s">
        <v>30</v>
      </c>
      <c r="O589" t="str">
        <f t="shared" si="54"/>
        <v>Manaus Brazil</v>
      </c>
      <c r="P589" t="str">
        <f t="shared" si="55"/>
        <v>Autumn Gonzales Analyst II</v>
      </c>
      <c r="Q589">
        <f t="shared" si="56"/>
        <v>-1</v>
      </c>
      <c r="R589">
        <f t="shared" si="57"/>
        <v>2</v>
      </c>
      <c r="S589">
        <f t="shared" si="58"/>
        <v>-1</v>
      </c>
      <c r="T589">
        <f t="shared" si="59"/>
        <v>-1</v>
      </c>
    </row>
    <row r="590" spans="1:20" ht="15" x14ac:dyDescent="0.25">
      <c r="A590" s="3" t="s">
        <v>1222</v>
      </c>
      <c r="B590" s="3" t="s">
        <v>1223</v>
      </c>
      <c r="C590" s="3" t="s">
        <v>462</v>
      </c>
      <c r="D590" s="3" t="s">
        <v>16</v>
      </c>
      <c r="E590" s="3" t="s">
        <v>25</v>
      </c>
      <c r="F590" s="3" t="s">
        <v>26</v>
      </c>
      <c r="G590" s="3" t="s">
        <v>36</v>
      </c>
      <c r="H590" s="4">
        <v>55</v>
      </c>
      <c r="I590" s="5">
        <v>41565</v>
      </c>
      <c r="J590" s="6">
        <v>70334</v>
      </c>
      <c r="K590" s="7">
        <v>0</v>
      </c>
      <c r="L590" s="3" t="s">
        <v>20</v>
      </c>
      <c r="M590" s="3" t="s">
        <v>56</v>
      </c>
      <c r="N590" s="14" t="s">
        <v>30</v>
      </c>
      <c r="O590" t="str">
        <f t="shared" si="54"/>
        <v>Miami United States</v>
      </c>
      <c r="P590" t="str">
        <f t="shared" si="55"/>
        <v>Ezra Wilson Service Desk Analyst</v>
      </c>
      <c r="Q590">
        <f t="shared" si="56"/>
        <v>-1</v>
      </c>
      <c r="R590">
        <f t="shared" si="57"/>
        <v>4</v>
      </c>
      <c r="S590">
        <f t="shared" si="58"/>
        <v>-1</v>
      </c>
      <c r="T590">
        <f t="shared" si="59"/>
        <v>-1</v>
      </c>
    </row>
    <row r="591" spans="1:20" ht="15" x14ac:dyDescent="0.25">
      <c r="A591" s="8" t="s">
        <v>1224</v>
      </c>
      <c r="B591" s="8" t="s">
        <v>1225</v>
      </c>
      <c r="C591" s="8" t="s">
        <v>108</v>
      </c>
      <c r="D591" s="8" t="s">
        <v>69</v>
      </c>
      <c r="E591" s="8" t="s">
        <v>17</v>
      </c>
      <c r="F591" s="8" t="s">
        <v>26</v>
      </c>
      <c r="G591" s="8" t="s">
        <v>27</v>
      </c>
      <c r="H591" s="9">
        <v>59</v>
      </c>
      <c r="I591" s="10">
        <v>40170</v>
      </c>
      <c r="J591" s="11">
        <v>78006</v>
      </c>
      <c r="K591" s="12">
        <v>0</v>
      </c>
      <c r="L591" s="8" t="s">
        <v>20</v>
      </c>
      <c r="M591" s="8" t="s">
        <v>56</v>
      </c>
      <c r="N591" s="13" t="s">
        <v>30</v>
      </c>
      <c r="O591" t="str">
        <f t="shared" si="54"/>
        <v>Miami United States</v>
      </c>
      <c r="P591" t="str">
        <f t="shared" si="55"/>
        <v>Jacob Cheng Quality Engineer</v>
      </c>
      <c r="Q591">
        <f t="shared" si="56"/>
        <v>-1</v>
      </c>
      <c r="R591">
        <f t="shared" si="57"/>
        <v>4</v>
      </c>
      <c r="S591">
        <f t="shared" si="58"/>
        <v>-1</v>
      </c>
      <c r="T591">
        <f t="shared" si="59"/>
        <v>-1</v>
      </c>
    </row>
    <row r="592" spans="1:20" ht="15" x14ac:dyDescent="0.25">
      <c r="A592" s="3" t="s">
        <v>1226</v>
      </c>
      <c r="B592" s="3" t="s">
        <v>1227</v>
      </c>
      <c r="C592" s="3" t="s">
        <v>33</v>
      </c>
      <c r="D592" s="3" t="s">
        <v>16</v>
      </c>
      <c r="E592" s="3" t="s">
        <v>25</v>
      </c>
      <c r="F592" s="3" t="s">
        <v>18</v>
      </c>
      <c r="G592" s="3" t="s">
        <v>85</v>
      </c>
      <c r="H592" s="4">
        <v>28</v>
      </c>
      <c r="I592" s="5">
        <v>44221</v>
      </c>
      <c r="J592" s="6">
        <v>160385</v>
      </c>
      <c r="K592" s="7">
        <v>0.23</v>
      </c>
      <c r="L592" s="3" t="s">
        <v>20</v>
      </c>
      <c r="M592" s="3" t="s">
        <v>56</v>
      </c>
      <c r="N592" s="5">
        <v>44334</v>
      </c>
      <c r="O592" t="str">
        <f t="shared" si="54"/>
        <v>Miami United States</v>
      </c>
      <c r="P592" t="str">
        <f t="shared" si="55"/>
        <v>Melody Valdez Director</v>
      </c>
      <c r="Q592">
        <f t="shared" si="56"/>
        <v>2021</v>
      </c>
      <c r="R592">
        <f t="shared" si="57"/>
        <v>1</v>
      </c>
      <c r="S592">
        <f t="shared" si="58"/>
        <v>113</v>
      </c>
      <c r="T592">
        <f t="shared" si="59"/>
        <v>82</v>
      </c>
    </row>
    <row r="593" spans="1:20" ht="15" x14ac:dyDescent="0.25">
      <c r="A593" s="8" t="s">
        <v>1228</v>
      </c>
      <c r="B593" s="8" t="s">
        <v>1229</v>
      </c>
      <c r="C593" s="8" t="s">
        <v>79</v>
      </c>
      <c r="D593" s="8" t="s">
        <v>34</v>
      </c>
      <c r="E593" s="8" t="s">
        <v>49</v>
      </c>
      <c r="F593" s="8" t="s">
        <v>18</v>
      </c>
      <c r="G593" s="8" t="s">
        <v>36</v>
      </c>
      <c r="H593" s="9">
        <v>36</v>
      </c>
      <c r="I593" s="10">
        <v>41650</v>
      </c>
      <c r="J593" s="11">
        <v>202323</v>
      </c>
      <c r="K593" s="12">
        <v>0.39</v>
      </c>
      <c r="L593" s="8" t="s">
        <v>20</v>
      </c>
      <c r="M593" s="8" t="s">
        <v>37</v>
      </c>
      <c r="N593" s="13" t="s">
        <v>30</v>
      </c>
      <c r="O593" t="str">
        <f t="shared" si="54"/>
        <v>Chicago United States</v>
      </c>
      <c r="P593" t="str">
        <f t="shared" si="55"/>
        <v>Caroline Nelson Vice President</v>
      </c>
      <c r="Q593">
        <f t="shared" si="56"/>
        <v>-1</v>
      </c>
      <c r="R593">
        <f t="shared" si="57"/>
        <v>1</v>
      </c>
      <c r="S593">
        <f t="shared" si="58"/>
        <v>-1</v>
      </c>
      <c r="T593">
        <f t="shared" si="59"/>
        <v>-1</v>
      </c>
    </row>
    <row r="594" spans="1:20" ht="15" x14ac:dyDescent="0.25">
      <c r="A594" s="3" t="s">
        <v>1230</v>
      </c>
      <c r="B594" s="3" t="s">
        <v>1231</v>
      </c>
      <c r="C594" s="3" t="s">
        <v>15</v>
      </c>
      <c r="D594" s="3" t="s">
        <v>65</v>
      </c>
      <c r="E594" s="3" t="s">
        <v>49</v>
      </c>
      <c r="F594" s="3" t="s">
        <v>18</v>
      </c>
      <c r="G594" s="3" t="s">
        <v>85</v>
      </c>
      <c r="H594" s="4">
        <v>29</v>
      </c>
      <c r="I594" s="5">
        <v>44025</v>
      </c>
      <c r="J594" s="6">
        <v>141555</v>
      </c>
      <c r="K594" s="7">
        <v>0.11</v>
      </c>
      <c r="L594" s="3" t="s">
        <v>93</v>
      </c>
      <c r="M594" s="3" t="s">
        <v>94</v>
      </c>
      <c r="N594" s="14" t="s">
        <v>30</v>
      </c>
      <c r="O594" t="str">
        <f t="shared" si="54"/>
        <v>Manaus Brazil</v>
      </c>
      <c r="P594" t="str">
        <f t="shared" si="55"/>
        <v>Ellie Guerrero Sr. Manger</v>
      </c>
      <c r="Q594">
        <f t="shared" si="56"/>
        <v>-1</v>
      </c>
      <c r="R594">
        <f t="shared" si="57"/>
        <v>3</v>
      </c>
      <c r="S594">
        <f t="shared" si="58"/>
        <v>-1</v>
      </c>
      <c r="T594">
        <f t="shared" si="59"/>
        <v>-1</v>
      </c>
    </row>
    <row r="595" spans="1:20" ht="15" x14ac:dyDescent="0.25">
      <c r="A595" s="8" t="s">
        <v>1232</v>
      </c>
      <c r="B595" s="8" t="s">
        <v>1233</v>
      </c>
      <c r="C595" s="8" t="s">
        <v>33</v>
      </c>
      <c r="D595" s="8" t="s">
        <v>34</v>
      </c>
      <c r="E595" s="8" t="s">
        <v>35</v>
      </c>
      <c r="F595" s="8" t="s">
        <v>18</v>
      </c>
      <c r="G595" s="8" t="s">
        <v>27</v>
      </c>
      <c r="H595" s="9">
        <v>34</v>
      </c>
      <c r="I595" s="10">
        <v>44032</v>
      </c>
      <c r="J595" s="11">
        <v>184960</v>
      </c>
      <c r="K595" s="12">
        <v>0.18</v>
      </c>
      <c r="L595" s="8" t="s">
        <v>20</v>
      </c>
      <c r="M595" s="8" t="s">
        <v>21</v>
      </c>
      <c r="N595" s="13" t="s">
        <v>30</v>
      </c>
      <c r="O595" t="str">
        <f t="shared" si="54"/>
        <v>Seattle United States</v>
      </c>
      <c r="P595" t="str">
        <f t="shared" si="55"/>
        <v>Genesis Zhu Director</v>
      </c>
      <c r="Q595">
        <f t="shared" si="56"/>
        <v>-1</v>
      </c>
      <c r="R595">
        <f t="shared" si="57"/>
        <v>3</v>
      </c>
      <c r="S595">
        <f t="shared" si="58"/>
        <v>-1</v>
      </c>
      <c r="T595">
        <f t="shared" si="59"/>
        <v>-1</v>
      </c>
    </row>
    <row r="596" spans="1:20" ht="15" x14ac:dyDescent="0.25">
      <c r="A596" s="3" t="s">
        <v>1234</v>
      </c>
      <c r="B596" s="3" t="s">
        <v>1235</v>
      </c>
      <c r="C596" s="3" t="s">
        <v>79</v>
      </c>
      <c r="D596" s="3" t="s">
        <v>16</v>
      </c>
      <c r="E596" s="3" t="s">
        <v>25</v>
      </c>
      <c r="F596" s="3" t="s">
        <v>26</v>
      </c>
      <c r="G596" s="3" t="s">
        <v>27</v>
      </c>
      <c r="H596" s="4">
        <v>37</v>
      </c>
      <c r="I596" s="5">
        <v>40719</v>
      </c>
      <c r="J596" s="6">
        <v>221592</v>
      </c>
      <c r="K596" s="7">
        <v>0.31</v>
      </c>
      <c r="L596" s="3" t="s">
        <v>20</v>
      </c>
      <c r="M596" s="3" t="s">
        <v>88</v>
      </c>
      <c r="N596" s="14" t="s">
        <v>30</v>
      </c>
      <c r="O596" t="str">
        <f t="shared" si="54"/>
        <v>Columbus United States</v>
      </c>
      <c r="P596" t="str">
        <f t="shared" si="55"/>
        <v>Jonathan Ho Vice President</v>
      </c>
      <c r="Q596">
        <f t="shared" si="56"/>
        <v>-1</v>
      </c>
      <c r="R596">
        <f t="shared" si="57"/>
        <v>2</v>
      </c>
      <c r="S596">
        <f t="shared" si="58"/>
        <v>-1</v>
      </c>
      <c r="T596">
        <f t="shared" si="59"/>
        <v>-1</v>
      </c>
    </row>
    <row r="597" spans="1:20" ht="15" x14ac:dyDescent="0.25">
      <c r="A597" s="8" t="s">
        <v>1236</v>
      </c>
      <c r="B597" s="8" t="s">
        <v>1237</v>
      </c>
      <c r="C597" s="8" t="s">
        <v>164</v>
      </c>
      <c r="D597" s="8" t="s">
        <v>65</v>
      </c>
      <c r="E597" s="8" t="s">
        <v>25</v>
      </c>
      <c r="F597" s="8" t="s">
        <v>18</v>
      </c>
      <c r="G597" s="8" t="s">
        <v>27</v>
      </c>
      <c r="H597" s="9">
        <v>44</v>
      </c>
      <c r="I597" s="10">
        <v>39841</v>
      </c>
      <c r="J597" s="11">
        <v>53301</v>
      </c>
      <c r="K597" s="12">
        <v>0</v>
      </c>
      <c r="L597" s="8" t="s">
        <v>20</v>
      </c>
      <c r="M597" s="8" t="s">
        <v>21</v>
      </c>
      <c r="N597" s="13" t="s">
        <v>30</v>
      </c>
      <c r="O597" t="str">
        <f t="shared" si="54"/>
        <v>Seattle United States</v>
      </c>
      <c r="P597" t="str">
        <f t="shared" si="55"/>
        <v>Savannah Park HRIS Analyst</v>
      </c>
      <c r="Q597">
        <f t="shared" si="56"/>
        <v>-1</v>
      </c>
      <c r="R597">
        <f t="shared" si="57"/>
        <v>1</v>
      </c>
      <c r="S597">
        <f t="shared" si="58"/>
        <v>-1</v>
      </c>
      <c r="T597">
        <f t="shared" si="59"/>
        <v>-1</v>
      </c>
    </row>
    <row r="598" spans="1:20" ht="15" x14ac:dyDescent="0.25">
      <c r="A598" s="3" t="s">
        <v>1238</v>
      </c>
      <c r="B598" s="3" t="s">
        <v>1239</v>
      </c>
      <c r="C598" s="3" t="s">
        <v>207</v>
      </c>
      <c r="D598" s="3" t="s">
        <v>16</v>
      </c>
      <c r="E598" s="3" t="s">
        <v>49</v>
      </c>
      <c r="F598" s="3" t="s">
        <v>26</v>
      </c>
      <c r="G598" s="3" t="s">
        <v>27</v>
      </c>
      <c r="H598" s="4">
        <v>45</v>
      </c>
      <c r="I598" s="5">
        <v>36587</v>
      </c>
      <c r="J598" s="6">
        <v>91276</v>
      </c>
      <c r="K598" s="7">
        <v>0</v>
      </c>
      <c r="L598" s="3" t="s">
        <v>20</v>
      </c>
      <c r="M598" s="3" t="s">
        <v>21</v>
      </c>
      <c r="N598" s="14" t="s">
        <v>30</v>
      </c>
      <c r="O598" t="str">
        <f t="shared" si="54"/>
        <v>Seattle United States</v>
      </c>
      <c r="P598" t="str">
        <f t="shared" si="55"/>
        <v>Nathan Chan Cloud Infrastructure Architect</v>
      </c>
      <c r="Q598">
        <f t="shared" si="56"/>
        <v>-1</v>
      </c>
      <c r="R598">
        <f t="shared" si="57"/>
        <v>1</v>
      </c>
      <c r="S598">
        <f t="shared" si="58"/>
        <v>-1</v>
      </c>
      <c r="T598">
        <f t="shared" si="59"/>
        <v>-1</v>
      </c>
    </row>
    <row r="599" spans="1:20" ht="15" x14ac:dyDescent="0.25">
      <c r="A599" s="8" t="s">
        <v>1240</v>
      </c>
      <c r="B599" s="8" t="s">
        <v>1241</v>
      </c>
      <c r="C599" s="8" t="s">
        <v>15</v>
      </c>
      <c r="D599" s="8" t="s">
        <v>65</v>
      </c>
      <c r="E599" s="8" t="s">
        <v>17</v>
      </c>
      <c r="F599" s="8" t="s">
        <v>18</v>
      </c>
      <c r="G599" s="8" t="s">
        <v>27</v>
      </c>
      <c r="H599" s="9">
        <v>52</v>
      </c>
      <c r="I599" s="10">
        <v>42983</v>
      </c>
      <c r="J599" s="11">
        <v>140042</v>
      </c>
      <c r="K599" s="12">
        <v>0.13</v>
      </c>
      <c r="L599" s="8" t="s">
        <v>20</v>
      </c>
      <c r="M599" s="8" t="s">
        <v>60</v>
      </c>
      <c r="N599" s="13" t="s">
        <v>30</v>
      </c>
      <c r="O599" t="str">
        <f t="shared" si="54"/>
        <v>Austin United States</v>
      </c>
      <c r="P599" t="str">
        <f t="shared" si="55"/>
        <v>Sofia Vu Sr. Manger</v>
      </c>
      <c r="Q599">
        <f t="shared" si="56"/>
        <v>-1</v>
      </c>
      <c r="R599">
        <f t="shared" si="57"/>
        <v>3</v>
      </c>
      <c r="S599">
        <f t="shared" si="58"/>
        <v>-1</v>
      </c>
      <c r="T599">
        <f t="shared" si="59"/>
        <v>-1</v>
      </c>
    </row>
    <row r="600" spans="1:20" ht="15" x14ac:dyDescent="0.25">
      <c r="A600" s="3" t="s">
        <v>310</v>
      </c>
      <c r="B600" s="3" t="s">
        <v>1242</v>
      </c>
      <c r="C600" s="3" t="s">
        <v>55</v>
      </c>
      <c r="D600" s="3" t="s">
        <v>59</v>
      </c>
      <c r="E600" s="3" t="s">
        <v>25</v>
      </c>
      <c r="F600" s="3" t="s">
        <v>18</v>
      </c>
      <c r="G600" s="3" t="s">
        <v>27</v>
      </c>
      <c r="H600" s="4">
        <v>40</v>
      </c>
      <c r="I600" s="5">
        <v>43440</v>
      </c>
      <c r="J600" s="6">
        <v>57225</v>
      </c>
      <c r="K600" s="7">
        <v>0</v>
      </c>
      <c r="L600" s="3" t="s">
        <v>20</v>
      </c>
      <c r="M600" s="3" t="s">
        <v>88</v>
      </c>
      <c r="N600" s="14" t="s">
        <v>30</v>
      </c>
      <c r="O600" t="str">
        <f t="shared" si="54"/>
        <v>Columbus United States</v>
      </c>
      <c r="P600" t="str">
        <f t="shared" si="55"/>
        <v>Ruby Choi Analyst</v>
      </c>
      <c r="Q600">
        <f t="shared" si="56"/>
        <v>-1</v>
      </c>
      <c r="R600">
        <f t="shared" si="57"/>
        <v>4</v>
      </c>
      <c r="S600">
        <f t="shared" si="58"/>
        <v>-1</v>
      </c>
      <c r="T600">
        <f t="shared" si="59"/>
        <v>-1</v>
      </c>
    </row>
    <row r="601" spans="1:20" ht="15" x14ac:dyDescent="0.25">
      <c r="A601" s="8" t="s">
        <v>1243</v>
      </c>
      <c r="B601" s="8" t="s">
        <v>1244</v>
      </c>
      <c r="C601" s="8" t="s">
        <v>52</v>
      </c>
      <c r="D601" s="8" t="s">
        <v>65</v>
      </c>
      <c r="E601" s="8" t="s">
        <v>35</v>
      </c>
      <c r="F601" s="8" t="s">
        <v>18</v>
      </c>
      <c r="G601" s="8" t="s">
        <v>85</v>
      </c>
      <c r="H601" s="9">
        <v>55</v>
      </c>
      <c r="I601" s="10">
        <v>40233</v>
      </c>
      <c r="J601" s="11">
        <v>102839</v>
      </c>
      <c r="K601" s="12">
        <v>0.05</v>
      </c>
      <c r="L601" s="8" t="s">
        <v>20</v>
      </c>
      <c r="M601" s="8" t="s">
        <v>56</v>
      </c>
      <c r="N601" s="13" t="s">
        <v>30</v>
      </c>
      <c r="O601" t="str">
        <f t="shared" si="54"/>
        <v>Miami United States</v>
      </c>
      <c r="P601" t="str">
        <f t="shared" si="55"/>
        <v>Lily Pena Manager</v>
      </c>
      <c r="Q601">
        <f t="shared" si="56"/>
        <v>-1</v>
      </c>
      <c r="R601">
        <f t="shared" si="57"/>
        <v>1</v>
      </c>
      <c r="S601">
        <f t="shared" si="58"/>
        <v>-1</v>
      </c>
      <c r="T601">
        <f t="shared" si="59"/>
        <v>-1</v>
      </c>
    </row>
    <row r="602" spans="1:20" ht="15" x14ac:dyDescent="0.25">
      <c r="A602" s="3" t="s">
        <v>1245</v>
      </c>
      <c r="B602" s="3" t="s">
        <v>1246</v>
      </c>
      <c r="C602" s="3" t="s">
        <v>33</v>
      </c>
      <c r="D602" s="3" t="s">
        <v>80</v>
      </c>
      <c r="E602" s="3" t="s">
        <v>17</v>
      </c>
      <c r="F602" s="3" t="s">
        <v>26</v>
      </c>
      <c r="G602" s="3" t="s">
        <v>27</v>
      </c>
      <c r="H602" s="4">
        <v>29</v>
      </c>
      <c r="I602" s="5">
        <v>44454</v>
      </c>
      <c r="J602" s="6">
        <v>199783</v>
      </c>
      <c r="K602" s="7">
        <v>0.21</v>
      </c>
      <c r="L602" s="3" t="s">
        <v>20</v>
      </c>
      <c r="M602" s="3" t="s">
        <v>37</v>
      </c>
      <c r="N602" s="5">
        <v>44661</v>
      </c>
      <c r="O602" t="str">
        <f t="shared" si="54"/>
        <v>Chicago United States</v>
      </c>
      <c r="P602" t="str">
        <f t="shared" si="55"/>
        <v>Liam Zhang Director</v>
      </c>
      <c r="Q602">
        <f t="shared" si="56"/>
        <v>2022</v>
      </c>
      <c r="R602">
        <f t="shared" si="57"/>
        <v>3</v>
      </c>
      <c r="S602">
        <f t="shared" si="58"/>
        <v>207</v>
      </c>
      <c r="T602">
        <f t="shared" si="59"/>
        <v>148</v>
      </c>
    </row>
    <row r="603" spans="1:20" ht="15" x14ac:dyDescent="0.25">
      <c r="A603" s="8" t="s">
        <v>1247</v>
      </c>
      <c r="B603" s="8" t="s">
        <v>1248</v>
      </c>
      <c r="C603" s="8" t="s">
        <v>143</v>
      </c>
      <c r="D603" s="8" t="s">
        <v>65</v>
      </c>
      <c r="E603" s="8" t="s">
        <v>17</v>
      </c>
      <c r="F603" s="8" t="s">
        <v>26</v>
      </c>
      <c r="G603" s="8" t="s">
        <v>85</v>
      </c>
      <c r="H603" s="9">
        <v>32</v>
      </c>
      <c r="I603" s="10">
        <v>44295</v>
      </c>
      <c r="J603" s="11">
        <v>70980</v>
      </c>
      <c r="K603" s="12">
        <v>0</v>
      </c>
      <c r="L603" s="8" t="s">
        <v>93</v>
      </c>
      <c r="M603" s="8" t="s">
        <v>99</v>
      </c>
      <c r="N603" s="13" t="s">
        <v>30</v>
      </c>
      <c r="O603" t="str">
        <f t="shared" si="54"/>
        <v>Rio de Janerio Brazil</v>
      </c>
      <c r="P603" t="str">
        <f t="shared" si="55"/>
        <v>Ian Gutierrez Sr. Business Partner</v>
      </c>
      <c r="Q603">
        <f t="shared" si="56"/>
        <v>-1</v>
      </c>
      <c r="R603">
        <f t="shared" si="57"/>
        <v>2</v>
      </c>
      <c r="S603">
        <f t="shared" si="58"/>
        <v>-1</v>
      </c>
      <c r="T603">
        <f t="shared" si="59"/>
        <v>-1</v>
      </c>
    </row>
    <row r="604" spans="1:20" ht="15" x14ac:dyDescent="0.25">
      <c r="A604" s="3" t="s">
        <v>1249</v>
      </c>
      <c r="B604" s="3" t="s">
        <v>1250</v>
      </c>
      <c r="C604" s="3" t="s">
        <v>52</v>
      </c>
      <c r="D604" s="3" t="s">
        <v>80</v>
      </c>
      <c r="E604" s="3" t="s">
        <v>49</v>
      </c>
      <c r="F604" s="3" t="s">
        <v>26</v>
      </c>
      <c r="G604" s="3" t="s">
        <v>36</v>
      </c>
      <c r="H604" s="4">
        <v>51</v>
      </c>
      <c r="I604" s="5">
        <v>35456</v>
      </c>
      <c r="J604" s="6">
        <v>104431</v>
      </c>
      <c r="K604" s="7">
        <v>7.0000000000000007E-2</v>
      </c>
      <c r="L604" s="3" t="s">
        <v>20</v>
      </c>
      <c r="M604" s="3" t="s">
        <v>44</v>
      </c>
      <c r="N604" s="14" t="s">
        <v>30</v>
      </c>
      <c r="O604" t="str">
        <f t="shared" si="54"/>
        <v>Phoenix United States</v>
      </c>
      <c r="P604" t="str">
        <f t="shared" si="55"/>
        <v>David Simmons Manager</v>
      </c>
      <c r="Q604">
        <f t="shared" si="56"/>
        <v>-1</v>
      </c>
      <c r="R604">
        <f t="shared" si="57"/>
        <v>1</v>
      </c>
      <c r="S604">
        <f t="shared" si="58"/>
        <v>-1</v>
      </c>
      <c r="T604">
        <f t="shared" si="59"/>
        <v>-1</v>
      </c>
    </row>
    <row r="605" spans="1:20" ht="15" x14ac:dyDescent="0.25">
      <c r="A605" s="8" t="s">
        <v>1251</v>
      </c>
      <c r="B605" s="8" t="s">
        <v>1252</v>
      </c>
      <c r="C605" s="8" t="s">
        <v>184</v>
      </c>
      <c r="D605" s="8" t="s">
        <v>65</v>
      </c>
      <c r="E605" s="8" t="s">
        <v>35</v>
      </c>
      <c r="F605" s="8" t="s">
        <v>26</v>
      </c>
      <c r="G605" s="8" t="s">
        <v>36</v>
      </c>
      <c r="H605" s="9">
        <v>28</v>
      </c>
      <c r="I605" s="10">
        <v>44374</v>
      </c>
      <c r="J605" s="11">
        <v>48510</v>
      </c>
      <c r="K605" s="12">
        <v>0</v>
      </c>
      <c r="L605" s="8" t="s">
        <v>20</v>
      </c>
      <c r="M605" s="8" t="s">
        <v>37</v>
      </c>
      <c r="N605" s="13" t="s">
        <v>30</v>
      </c>
      <c r="O605" t="str">
        <f t="shared" si="54"/>
        <v>Chicago United States</v>
      </c>
      <c r="P605" t="str">
        <f t="shared" si="55"/>
        <v>Lincoln Henderson Business Partner</v>
      </c>
      <c r="Q605">
        <f t="shared" si="56"/>
        <v>-1</v>
      </c>
      <c r="R605">
        <f t="shared" si="57"/>
        <v>2</v>
      </c>
      <c r="S605">
        <f t="shared" si="58"/>
        <v>-1</v>
      </c>
      <c r="T605">
        <f t="shared" si="59"/>
        <v>-1</v>
      </c>
    </row>
    <row r="606" spans="1:20" ht="15" x14ac:dyDescent="0.25">
      <c r="A606" s="3" t="s">
        <v>1253</v>
      </c>
      <c r="B606" s="3" t="s">
        <v>1254</v>
      </c>
      <c r="C606" s="3" t="s">
        <v>108</v>
      </c>
      <c r="D606" s="3" t="s">
        <v>69</v>
      </c>
      <c r="E606" s="3" t="s">
        <v>35</v>
      </c>
      <c r="F606" s="3" t="s">
        <v>26</v>
      </c>
      <c r="G606" s="3" t="s">
        <v>19</v>
      </c>
      <c r="H606" s="4">
        <v>27</v>
      </c>
      <c r="I606" s="5">
        <v>43613</v>
      </c>
      <c r="J606" s="6">
        <v>70110</v>
      </c>
      <c r="K606" s="7">
        <v>0</v>
      </c>
      <c r="L606" s="3" t="s">
        <v>20</v>
      </c>
      <c r="M606" s="3" t="s">
        <v>56</v>
      </c>
      <c r="N606" s="5">
        <v>44203</v>
      </c>
      <c r="O606" t="str">
        <f t="shared" si="54"/>
        <v>Miami United States</v>
      </c>
      <c r="P606" t="str">
        <f t="shared" si="55"/>
        <v>Nathan Miller Quality Engineer</v>
      </c>
      <c r="Q606">
        <f t="shared" si="56"/>
        <v>2021</v>
      </c>
      <c r="R606">
        <f t="shared" si="57"/>
        <v>2</v>
      </c>
      <c r="S606">
        <f t="shared" si="58"/>
        <v>590</v>
      </c>
      <c r="T606">
        <f t="shared" si="59"/>
        <v>423</v>
      </c>
    </row>
    <row r="607" spans="1:20" ht="15" x14ac:dyDescent="0.25">
      <c r="A607" s="8" t="s">
        <v>1255</v>
      </c>
      <c r="B607" s="8" t="s">
        <v>1256</v>
      </c>
      <c r="C607" s="8" t="s">
        <v>33</v>
      </c>
      <c r="D607" s="8" t="s">
        <v>80</v>
      </c>
      <c r="E607" s="8" t="s">
        <v>49</v>
      </c>
      <c r="F607" s="8" t="s">
        <v>26</v>
      </c>
      <c r="G607" s="8" t="s">
        <v>27</v>
      </c>
      <c r="H607" s="9">
        <v>45</v>
      </c>
      <c r="I607" s="10">
        <v>39519</v>
      </c>
      <c r="J607" s="11">
        <v>186138</v>
      </c>
      <c r="K607" s="12">
        <v>0.28000000000000003</v>
      </c>
      <c r="L607" s="8" t="s">
        <v>28</v>
      </c>
      <c r="M607" s="8" t="s">
        <v>29</v>
      </c>
      <c r="N607" s="13" t="s">
        <v>30</v>
      </c>
      <c r="O607" t="str">
        <f t="shared" si="54"/>
        <v>Chongqing China</v>
      </c>
      <c r="P607" t="str">
        <f t="shared" si="55"/>
        <v>James Singh Director</v>
      </c>
      <c r="Q607">
        <f t="shared" si="56"/>
        <v>-1</v>
      </c>
      <c r="R607">
        <f t="shared" si="57"/>
        <v>1</v>
      </c>
      <c r="S607">
        <f t="shared" si="58"/>
        <v>-1</v>
      </c>
      <c r="T607">
        <f t="shared" si="59"/>
        <v>-1</v>
      </c>
    </row>
    <row r="608" spans="1:20" ht="15" x14ac:dyDescent="0.25">
      <c r="A608" s="3" t="s">
        <v>1257</v>
      </c>
      <c r="B608" s="3" t="s">
        <v>1258</v>
      </c>
      <c r="C608" s="3" t="s">
        <v>55</v>
      </c>
      <c r="D608" s="3" t="s">
        <v>59</v>
      </c>
      <c r="E608" s="3" t="s">
        <v>25</v>
      </c>
      <c r="F608" s="3" t="s">
        <v>26</v>
      </c>
      <c r="G608" s="3" t="s">
        <v>85</v>
      </c>
      <c r="H608" s="4">
        <v>58</v>
      </c>
      <c r="I608" s="5">
        <v>40287</v>
      </c>
      <c r="J608" s="6">
        <v>56350</v>
      </c>
      <c r="K608" s="7">
        <v>0</v>
      </c>
      <c r="L608" s="3" t="s">
        <v>93</v>
      </c>
      <c r="M608" s="3" t="s">
        <v>99</v>
      </c>
      <c r="N608" s="14" t="s">
        <v>30</v>
      </c>
      <c r="O608" t="str">
        <f t="shared" si="54"/>
        <v>Rio de Janerio Brazil</v>
      </c>
      <c r="P608" t="str">
        <f t="shared" si="55"/>
        <v>Kayden Ortega Analyst</v>
      </c>
      <c r="Q608">
        <f t="shared" si="56"/>
        <v>-1</v>
      </c>
      <c r="R608">
        <f t="shared" si="57"/>
        <v>2</v>
      </c>
      <c r="S608">
        <f t="shared" si="58"/>
        <v>-1</v>
      </c>
      <c r="T608">
        <f t="shared" si="59"/>
        <v>-1</v>
      </c>
    </row>
    <row r="609" spans="1:20" ht="15" x14ac:dyDescent="0.25">
      <c r="A609" s="8" t="s">
        <v>353</v>
      </c>
      <c r="B609" s="8" t="s">
        <v>1259</v>
      </c>
      <c r="C609" s="8" t="s">
        <v>15</v>
      </c>
      <c r="D609" s="8" t="s">
        <v>34</v>
      </c>
      <c r="E609" s="8" t="s">
        <v>17</v>
      </c>
      <c r="F609" s="8" t="s">
        <v>18</v>
      </c>
      <c r="G609" s="8" t="s">
        <v>85</v>
      </c>
      <c r="H609" s="9">
        <v>45</v>
      </c>
      <c r="I609" s="10">
        <v>42379</v>
      </c>
      <c r="J609" s="11">
        <v>149761</v>
      </c>
      <c r="K609" s="12">
        <v>0.12</v>
      </c>
      <c r="L609" s="8" t="s">
        <v>20</v>
      </c>
      <c r="M609" s="8" t="s">
        <v>88</v>
      </c>
      <c r="N609" s="13" t="s">
        <v>30</v>
      </c>
      <c r="O609" t="str">
        <f t="shared" si="54"/>
        <v>Columbus United States</v>
      </c>
      <c r="P609" t="str">
        <f t="shared" si="55"/>
        <v>Lucy Figueroa Sr. Manger</v>
      </c>
      <c r="Q609">
        <f t="shared" si="56"/>
        <v>-1</v>
      </c>
      <c r="R609">
        <f t="shared" si="57"/>
        <v>1</v>
      </c>
      <c r="S609">
        <f t="shared" si="58"/>
        <v>-1</v>
      </c>
      <c r="T609">
        <f t="shared" si="59"/>
        <v>-1</v>
      </c>
    </row>
    <row r="610" spans="1:20" ht="15" x14ac:dyDescent="0.25">
      <c r="A610" s="3" t="s">
        <v>1260</v>
      </c>
      <c r="B610" s="3" t="s">
        <v>1261</v>
      </c>
      <c r="C610" s="3" t="s">
        <v>15</v>
      </c>
      <c r="D610" s="3" t="s">
        <v>34</v>
      </c>
      <c r="E610" s="3" t="s">
        <v>49</v>
      </c>
      <c r="F610" s="3" t="s">
        <v>26</v>
      </c>
      <c r="G610" s="3" t="s">
        <v>85</v>
      </c>
      <c r="H610" s="4">
        <v>44</v>
      </c>
      <c r="I610" s="5">
        <v>39305</v>
      </c>
      <c r="J610" s="6">
        <v>126277</v>
      </c>
      <c r="K610" s="7">
        <v>0.13</v>
      </c>
      <c r="L610" s="3" t="s">
        <v>93</v>
      </c>
      <c r="M610" s="3" t="s">
        <v>94</v>
      </c>
      <c r="N610" s="14" t="s">
        <v>30</v>
      </c>
      <c r="O610" t="str">
        <f t="shared" si="54"/>
        <v>Manaus Brazil</v>
      </c>
      <c r="P610" t="str">
        <f t="shared" si="55"/>
        <v>Joshua Cortez Sr. Manger</v>
      </c>
      <c r="Q610">
        <f t="shared" si="56"/>
        <v>-1</v>
      </c>
      <c r="R610">
        <f t="shared" si="57"/>
        <v>3</v>
      </c>
      <c r="S610">
        <f t="shared" si="58"/>
        <v>-1</v>
      </c>
      <c r="T610">
        <f t="shared" si="59"/>
        <v>-1</v>
      </c>
    </row>
    <row r="611" spans="1:20" ht="15" x14ac:dyDescent="0.25">
      <c r="A611" s="8" t="s">
        <v>1262</v>
      </c>
      <c r="B611" s="8" t="s">
        <v>1263</v>
      </c>
      <c r="C611" s="8" t="s">
        <v>52</v>
      </c>
      <c r="D611" s="8" t="s">
        <v>48</v>
      </c>
      <c r="E611" s="8" t="s">
        <v>35</v>
      </c>
      <c r="F611" s="8" t="s">
        <v>26</v>
      </c>
      <c r="G611" s="8" t="s">
        <v>36</v>
      </c>
      <c r="H611" s="9">
        <v>33</v>
      </c>
      <c r="I611" s="10">
        <v>41446</v>
      </c>
      <c r="J611" s="11">
        <v>119631</v>
      </c>
      <c r="K611" s="12">
        <v>0.06</v>
      </c>
      <c r="L611" s="8" t="s">
        <v>20</v>
      </c>
      <c r="M611" s="8" t="s">
        <v>44</v>
      </c>
      <c r="N611" s="13" t="s">
        <v>30</v>
      </c>
      <c r="O611" t="str">
        <f t="shared" si="54"/>
        <v>Phoenix United States</v>
      </c>
      <c r="P611" t="str">
        <f t="shared" si="55"/>
        <v>Alexander Morris Manager</v>
      </c>
      <c r="Q611">
        <f t="shared" si="56"/>
        <v>-1</v>
      </c>
      <c r="R611">
        <f t="shared" si="57"/>
        <v>2</v>
      </c>
      <c r="S611">
        <f t="shared" si="58"/>
        <v>-1</v>
      </c>
      <c r="T611">
        <f t="shared" si="59"/>
        <v>-1</v>
      </c>
    </row>
    <row r="612" spans="1:20" ht="15" x14ac:dyDescent="0.25">
      <c r="A612" s="3" t="s">
        <v>1264</v>
      </c>
      <c r="B612" s="3" t="s">
        <v>1265</v>
      </c>
      <c r="C612" s="3" t="s">
        <v>79</v>
      </c>
      <c r="D612" s="3" t="s">
        <v>16</v>
      </c>
      <c r="E612" s="3" t="s">
        <v>17</v>
      </c>
      <c r="F612" s="3" t="s">
        <v>26</v>
      </c>
      <c r="G612" s="3" t="s">
        <v>27</v>
      </c>
      <c r="H612" s="4">
        <v>26</v>
      </c>
      <c r="I612" s="5">
        <v>43960</v>
      </c>
      <c r="J612" s="6">
        <v>256561</v>
      </c>
      <c r="K612" s="7">
        <v>0.39</v>
      </c>
      <c r="L612" s="3" t="s">
        <v>20</v>
      </c>
      <c r="M612" s="3" t="s">
        <v>60</v>
      </c>
      <c r="N612" s="14" t="s">
        <v>30</v>
      </c>
      <c r="O612" t="str">
        <f t="shared" si="54"/>
        <v>Austin United States</v>
      </c>
      <c r="P612" t="str">
        <f t="shared" si="55"/>
        <v>Grayson Chin Vice President</v>
      </c>
      <c r="Q612">
        <f t="shared" si="56"/>
        <v>-1</v>
      </c>
      <c r="R612">
        <f t="shared" si="57"/>
        <v>2</v>
      </c>
      <c r="S612">
        <f t="shared" si="58"/>
        <v>-1</v>
      </c>
      <c r="T612">
        <f t="shared" si="59"/>
        <v>-1</v>
      </c>
    </row>
    <row r="613" spans="1:20" ht="15" x14ac:dyDescent="0.25">
      <c r="A613" s="8" t="s">
        <v>1266</v>
      </c>
      <c r="B613" s="8" t="s">
        <v>1267</v>
      </c>
      <c r="C613" s="8" t="s">
        <v>372</v>
      </c>
      <c r="D613" s="8" t="s">
        <v>16</v>
      </c>
      <c r="E613" s="8" t="s">
        <v>35</v>
      </c>
      <c r="F613" s="8" t="s">
        <v>18</v>
      </c>
      <c r="G613" s="8" t="s">
        <v>85</v>
      </c>
      <c r="H613" s="9">
        <v>45</v>
      </c>
      <c r="I613" s="10">
        <v>43937</v>
      </c>
      <c r="J613" s="11">
        <v>66958</v>
      </c>
      <c r="K613" s="12">
        <v>0</v>
      </c>
      <c r="L613" s="8" t="s">
        <v>20</v>
      </c>
      <c r="M613" s="8" t="s">
        <v>56</v>
      </c>
      <c r="N613" s="13" t="s">
        <v>30</v>
      </c>
      <c r="O613" t="str">
        <f t="shared" si="54"/>
        <v>Miami United States</v>
      </c>
      <c r="P613" t="str">
        <f t="shared" si="55"/>
        <v>Allison Espinoza Solutions Architect</v>
      </c>
      <c r="Q613">
        <f t="shared" si="56"/>
        <v>-1</v>
      </c>
      <c r="R613">
        <f t="shared" si="57"/>
        <v>2</v>
      </c>
      <c r="S613">
        <f t="shared" si="58"/>
        <v>-1</v>
      </c>
      <c r="T613">
        <f t="shared" si="59"/>
        <v>-1</v>
      </c>
    </row>
    <row r="614" spans="1:20" ht="15" x14ac:dyDescent="0.25">
      <c r="A614" s="3" t="s">
        <v>70</v>
      </c>
      <c r="B614" s="3" t="s">
        <v>1268</v>
      </c>
      <c r="C614" s="3" t="s">
        <v>15</v>
      </c>
      <c r="D614" s="3" t="s">
        <v>48</v>
      </c>
      <c r="E614" s="3" t="s">
        <v>25</v>
      </c>
      <c r="F614" s="3" t="s">
        <v>18</v>
      </c>
      <c r="G614" s="3" t="s">
        <v>27</v>
      </c>
      <c r="H614" s="4">
        <v>46</v>
      </c>
      <c r="I614" s="5">
        <v>38046</v>
      </c>
      <c r="J614" s="6">
        <v>158897</v>
      </c>
      <c r="K614" s="7">
        <v>0.1</v>
      </c>
      <c r="L614" s="3" t="s">
        <v>28</v>
      </c>
      <c r="M614" s="3" t="s">
        <v>29</v>
      </c>
      <c r="N614" s="14" t="s">
        <v>30</v>
      </c>
      <c r="O614" t="str">
        <f t="shared" si="54"/>
        <v>Chongqing China</v>
      </c>
      <c r="P614" t="str">
        <f t="shared" si="55"/>
        <v>Naomi Chu Sr. Manger</v>
      </c>
      <c r="Q614">
        <f t="shared" si="56"/>
        <v>-1</v>
      </c>
      <c r="R614">
        <f t="shared" si="57"/>
        <v>1</v>
      </c>
      <c r="S614">
        <f t="shared" si="58"/>
        <v>-1</v>
      </c>
      <c r="T614">
        <f t="shared" si="59"/>
        <v>-1</v>
      </c>
    </row>
    <row r="615" spans="1:20" ht="15" x14ac:dyDescent="0.25">
      <c r="A615" s="8" t="s">
        <v>195</v>
      </c>
      <c r="B615" s="8" t="s">
        <v>1269</v>
      </c>
      <c r="C615" s="8" t="s">
        <v>24</v>
      </c>
      <c r="D615" s="8" t="s">
        <v>16</v>
      </c>
      <c r="E615" s="8" t="s">
        <v>49</v>
      </c>
      <c r="F615" s="8" t="s">
        <v>26</v>
      </c>
      <c r="G615" s="8" t="s">
        <v>36</v>
      </c>
      <c r="H615" s="9">
        <v>37</v>
      </c>
      <c r="I615" s="10">
        <v>39493</v>
      </c>
      <c r="J615" s="11">
        <v>71695</v>
      </c>
      <c r="K615" s="12">
        <v>0</v>
      </c>
      <c r="L615" s="8" t="s">
        <v>20</v>
      </c>
      <c r="M615" s="8" t="s">
        <v>44</v>
      </c>
      <c r="N615" s="13" t="s">
        <v>30</v>
      </c>
      <c r="O615" t="str">
        <f t="shared" si="54"/>
        <v>Phoenix United States</v>
      </c>
      <c r="P615" t="str">
        <f t="shared" si="55"/>
        <v>Jameson Martin Technical Architect</v>
      </c>
      <c r="Q615">
        <f t="shared" si="56"/>
        <v>-1</v>
      </c>
      <c r="R615">
        <f t="shared" si="57"/>
        <v>1</v>
      </c>
      <c r="S615">
        <f t="shared" si="58"/>
        <v>-1</v>
      </c>
      <c r="T615">
        <f t="shared" si="59"/>
        <v>-1</v>
      </c>
    </row>
    <row r="616" spans="1:20" ht="15" x14ac:dyDescent="0.25">
      <c r="A616" s="3" t="s">
        <v>1270</v>
      </c>
      <c r="B616" s="3" t="s">
        <v>1271</v>
      </c>
      <c r="C616" s="3" t="s">
        <v>43</v>
      </c>
      <c r="D616" s="3" t="s">
        <v>80</v>
      </c>
      <c r="E616" s="3" t="s">
        <v>49</v>
      </c>
      <c r="F616" s="3" t="s">
        <v>26</v>
      </c>
      <c r="G616" s="3" t="s">
        <v>27</v>
      </c>
      <c r="H616" s="4">
        <v>40</v>
      </c>
      <c r="I616" s="5">
        <v>41904</v>
      </c>
      <c r="J616" s="6">
        <v>73779</v>
      </c>
      <c r="K616" s="7">
        <v>0</v>
      </c>
      <c r="L616" s="3" t="s">
        <v>28</v>
      </c>
      <c r="M616" s="3" t="s">
        <v>29</v>
      </c>
      <c r="N616" s="5">
        <v>43594</v>
      </c>
      <c r="O616" t="str">
        <f t="shared" si="54"/>
        <v>Chongqing China</v>
      </c>
      <c r="P616" t="str">
        <f t="shared" si="55"/>
        <v>Sebastian Gupta Sr. Analyst</v>
      </c>
      <c r="Q616">
        <f t="shared" si="56"/>
        <v>2019</v>
      </c>
      <c r="R616">
        <f t="shared" si="57"/>
        <v>3</v>
      </c>
      <c r="S616">
        <f t="shared" si="58"/>
        <v>1690</v>
      </c>
      <c r="T616">
        <f t="shared" si="59"/>
        <v>1209</v>
      </c>
    </row>
    <row r="617" spans="1:20" ht="15" x14ac:dyDescent="0.25">
      <c r="A617" s="8" t="s">
        <v>1272</v>
      </c>
      <c r="B617" s="8" t="s">
        <v>1273</v>
      </c>
      <c r="C617" s="8" t="s">
        <v>52</v>
      </c>
      <c r="D617" s="8" t="s">
        <v>48</v>
      </c>
      <c r="E617" s="8" t="s">
        <v>35</v>
      </c>
      <c r="F617" s="8" t="s">
        <v>18</v>
      </c>
      <c r="G617" s="8" t="s">
        <v>27</v>
      </c>
      <c r="H617" s="9">
        <v>45</v>
      </c>
      <c r="I617" s="10">
        <v>40836</v>
      </c>
      <c r="J617" s="11">
        <v>123640</v>
      </c>
      <c r="K617" s="12">
        <v>7.0000000000000007E-2</v>
      </c>
      <c r="L617" s="8" t="s">
        <v>28</v>
      </c>
      <c r="M617" s="8" t="s">
        <v>74</v>
      </c>
      <c r="N617" s="13" t="s">
        <v>30</v>
      </c>
      <c r="O617" t="str">
        <f t="shared" si="54"/>
        <v>Shanghai China</v>
      </c>
      <c r="P617" t="str">
        <f t="shared" si="55"/>
        <v>Eloise Pham Manager</v>
      </c>
      <c r="Q617">
        <f t="shared" si="56"/>
        <v>-1</v>
      </c>
      <c r="R617">
        <f t="shared" si="57"/>
        <v>4</v>
      </c>
      <c r="S617">
        <f t="shared" si="58"/>
        <v>-1</v>
      </c>
      <c r="T617">
        <f t="shared" si="59"/>
        <v>-1</v>
      </c>
    </row>
    <row r="618" spans="1:20" ht="15" x14ac:dyDescent="0.25">
      <c r="A618" s="3" t="s">
        <v>1198</v>
      </c>
      <c r="B618" s="3" t="s">
        <v>1274</v>
      </c>
      <c r="C618" s="3" t="s">
        <v>55</v>
      </c>
      <c r="D618" s="3" t="s">
        <v>48</v>
      </c>
      <c r="E618" s="3" t="s">
        <v>35</v>
      </c>
      <c r="F618" s="3" t="s">
        <v>18</v>
      </c>
      <c r="G618" s="3" t="s">
        <v>36</v>
      </c>
      <c r="H618" s="4">
        <v>33</v>
      </c>
      <c r="I618" s="5">
        <v>41742</v>
      </c>
      <c r="J618" s="6">
        <v>46878</v>
      </c>
      <c r="K618" s="7">
        <v>0</v>
      </c>
      <c r="L618" s="3" t="s">
        <v>20</v>
      </c>
      <c r="M618" s="3" t="s">
        <v>56</v>
      </c>
      <c r="N618" s="14" t="s">
        <v>30</v>
      </c>
      <c r="O618" t="str">
        <f t="shared" si="54"/>
        <v>Miami United States</v>
      </c>
      <c r="P618" t="str">
        <f t="shared" si="55"/>
        <v>Valentina Davis Analyst</v>
      </c>
      <c r="Q618">
        <f t="shared" si="56"/>
        <v>-1</v>
      </c>
      <c r="R618">
        <f t="shared" si="57"/>
        <v>2</v>
      </c>
      <c r="S618">
        <f t="shared" si="58"/>
        <v>-1</v>
      </c>
      <c r="T618">
        <f t="shared" si="59"/>
        <v>-1</v>
      </c>
    </row>
    <row r="619" spans="1:20" ht="15" x14ac:dyDescent="0.25">
      <c r="A619" s="8" t="s">
        <v>1275</v>
      </c>
      <c r="B619" s="8" t="s">
        <v>1276</v>
      </c>
      <c r="C619" s="8" t="s">
        <v>55</v>
      </c>
      <c r="D619" s="8" t="s">
        <v>80</v>
      </c>
      <c r="E619" s="8" t="s">
        <v>35</v>
      </c>
      <c r="F619" s="8" t="s">
        <v>18</v>
      </c>
      <c r="G619" s="8" t="s">
        <v>36</v>
      </c>
      <c r="H619" s="9">
        <v>64</v>
      </c>
      <c r="I619" s="10">
        <v>37662</v>
      </c>
      <c r="J619" s="11">
        <v>57032</v>
      </c>
      <c r="K619" s="12">
        <v>0</v>
      </c>
      <c r="L619" s="8" t="s">
        <v>20</v>
      </c>
      <c r="M619" s="8" t="s">
        <v>56</v>
      </c>
      <c r="N619" s="13" t="s">
        <v>30</v>
      </c>
      <c r="O619" t="str">
        <f t="shared" si="54"/>
        <v>Miami United States</v>
      </c>
      <c r="P619" t="str">
        <f t="shared" si="55"/>
        <v>Brooklyn Daniels Analyst</v>
      </c>
      <c r="Q619">
        <f t="shared" si="56"/>
        <v>-1</v>
      </c>
      <c r="R619">
        <f t="shared" si="57"/>
        <v>1</v>
      </c>
      <c r="S619">
        <f t="shared" si="58"/>
        <v>-1</v>
      </c>
      <c r="T619">
        <f t="shared" si="59"/>
        <v>-1</v>
      </c>
    </row>
    <row r="620" spans="1:20" ht="15" x14ac:dyDescent="0.25">
      <c r="A620" s="3" t="s">
        <v>1277</v>
      </c>
      <c r="B620" s="3" t="s">
        <v>1278</v>
      </c>
      <c r="C620" s="3" t="s">
        <v>43</v>
      </c>
      <c r="D620" s="3" t="s">
        <v>48</v>
      </c>
      <c r="E620" s="3" t="s">
        <v>25</v>
      </c>
      <c r="F620" s="3" t="s">
        <v>18</v>
      </c>
      <c r="G620" s="3" t="s">
        <v>85</v>
      </c>
      <c r="H620" s="4">
        <v>57</v>
      </c>
      <c r="I620" s="5">
        <v>39357</v>
      </c>
      <c r="J620" s="6">
        <v>98150</v>
      </c>
      <c r="K620" s="7">
        <v>0</v>
      </c>
      <c r="L620" s="3" t="s">
        <v>93</v>
      </c>
      <c r="M620" s="3" t="s">
        <v>99</v>
      </c>
      <c r="N620" s="14" t="s">
        <v>30</v>
      </c>
      <c r="O620" t="str">
        <f t="shared" si="54"/>
        <v>Rio de Janerio Brazil</v>
      </c>
      <c r="P620" t="str">
        <f t="shared" si="55"/>
        <v>Paisley Gomez Sr. Analyst</v>
      </c>
      <c r="Q620">
        <f t="shared" si="56"/>
        <v>-1</v>
      </c>
      <c r="R620">
        <f t="shared" si="57"/>
        <v>4</v>
      </c>
      <c r="S620">
        <f t="shared" si="58"/>
        <v>-1</v>
      </c>
      <c r="T620">
        <f t="shared" si="59"/>
        <v>-1</v>
      </c>
    </row>
    <row r="621" spans="1:20" ht="15" x14ac:dyDescent="0.25">
      <c r="A621" s="8" t="s">
        <v>1279</v>
      </c>
      <c r="B621" s="8" t="s">
        <v>1280</v>
      </c>
      <c r="C621" s="8" t="s">
        <v>33</v>
      </c>
      <c r="D621" s="8" t="s">
        <v>80</v>
      </c>
      <c r="E621" s="8" t="s">
        <v>25</v>
      </c>
      <c r="F621" s="8" t="s">
        <v>18</v>
      </c>
      <c r="G621" s="8" t="s">
        <v>27</v>
      </c>
      <c r="H621" s="9">
        <v>35</v>
      </c>
      <c r="I621" s="10">
        <v>42800</v>
      </c>
      <c r="J621" s="11">
        <v>171426</v>
      </c>
      <c r="K621" s="12">
        <v>0.15</v>
      </c>
      <c r="L621" s="8" t="s">
        <v>28</v>
      </c>
      <c r="M621" s="8" t="s">
        <v>114</v>
      </c>
      <c r="N621" s="10">
        <v>43000</v>
      </c>
      <c r="O621" t="str">
        <f t="shared" si="54"/>
        <v>Beijing China</v>
      </c>
      <c r="P621" t="str">
        <f t="shared" si="55"/>
        <v>Madison Li Director</v>
      </c>
      <c r="Q621">
        <f t="shared" si="56"/>
        <v>2017</v>
      </c>
      <c r="R621">
        <f t="shared" si="57"/>
        <v>1</v>
      </c>
      <c r="S621">
        <f t="shared" si="58"/>
        <v>200</v>
      </c>
      <c r="T621">
        <f t="shared" si="59"/>
        <v>145</v>
      </c>
    </row>
    <row r="622" spans="1:20" ht="15" x14ac:dyDescent="0.25">
      <c r="A622" s="3" t="s">
        <v>41</v>
      </c>
      <c r="B622" s="3" t="s">
        <v>1281</v>
      </c>
      <c r="C622" s="3" t="s">
        <v>55</v>
      </c>
      <c r="D622" s="3" t="s">
        <v>34</v>
      </c>
      <c r="E622" s="3" t="s">
        <v>25</v>
      </c>
      <c r="F622" s="3" t="s">
        <v>18</v>
      </c>
      <c r="G622" s="3" t="s">
        <v>36</v>
      </c>
      <c r="H622" s="4">
        <v>55</v>
      </c>
      <c r="I622" s="5">
        <v>44302</v>
      </c>
      <c r="J622" s="6">
        <v>48266</v>
      </c>
      <c r="K622" s="7">
        <v>0</v>
      </c>
      <c r="L622" s="3" t="s">
        <v>20</v>
      </c>
      <c r="M622" s="3" t="s">
        <v>37</v>
      </c>
      <c r="N622" s="14" t="s">
        <v>30</v>
      </c>
      <c r="O622" t="str">
        <f t="shared" si="54"/>
        <v>Chicago United States</v>
      </c>
      <c r="P622" t="str">
        <f t="shared" si="55"/>
        <v>Everleigh Simmons Analyst</v>
      </c>
      <c r="Q622">
        <f t="shared" si="56"/>
        <v>-1</v>
      </c>
      <c r="R622">
        <f t="shared" si="57"/>
        <v>2</v>
      </c>
      <c r="S622">
        <f t="shared" si="58"/>
        <v>-1</v>
      </c>
      <c r="T622">
        <f t="shared" si="59"/>
        <v>-1</v>
      </c>
    </row>
    <row r="623" spans="1:20" ht="15" x14ac:dyDescent="0.25">
      <c r="A623" s="8" t="s">
        <v>1282</v>
      </c>
      <c r="B623" s="8" t="s">
        <v>1283</v>
      </c>
      <c r="C623" s="8" t="s">
        <v>79</v>
      </c>
      <c r="D623" s="8" t="s">
        <v>34</v>
      </c>
      <c r="E623" s="8" t="s">
        <v>17</v>
      </c>
      <c r="F623" s="8" t="s">
        <v>26</v>
      </c>
      <c r="G623" s="8" t="s">
        <v>85</v>
      </c>
      <c r="H623" s="9">
        <v>36</v>
      </c>
      <c r="I623" s="10">
        <v>43330</v>
      </c>
      <c r="J623" s="11">
        <v>223404</v>
      </c>
      <c r="K623" s="12">
        <v>0.32</v>
      </c>
      <c r="L623" s="8" t="s">
        <v>20</v>
      </c>
      <c r="M623" s="8" t="s">
        <v>88</v>
      </c>
      <c r="N623" s="13" t="s">
        <v>30</v>
      </c>
      <c r="O623" t="str">
        <f t="shared" si="54"/>
        <v>Columbus United States</v>
      </c>
      <c r="P623" t="str">
        <f t="shared" si="55"/>
        <v>Logan Soto Vice President</v>
      </c>
      <c r="Q623">
        <f t="shared" si="56"/>
        <v>-1</v>
      </c>
      <c r="R623">
        <f t="shared" si="57"/>
        <v>3</v>
      </c>
      <c r="S623">
        <f t="shared" si="58"/>
        <v>-1</v>
      </c>
      <c r="T623">
        <f t="shared" si="59"/>
        <v>-1</v>
      </c>
    </row>
    <row r="624" spans="1:20" ht="15" x14ac:dyDescent="0.25">
      <c r="A624" s="3" t="s">
        <v>1284</v>
      </c>
      <c r="B624" s="3" t="s">
        <v>1285</v>
      </c>
      <c r="C624" s="3" t="s">
        <v>299</v>
      </c>
      <c r="D624" s="3" t="s">
        <v>16</v>
      </c>
      <c r="E624" s="3" t="s">
        <v>35</v>
      </c>
      <c r="F624" s="3" t="s">
        <v>18</v>
      </c>
      <c r="G624" s="3" t="s">
        <v>27</v>
      </c>
      <c r="H624" s="4">
        <v>57</v>
      </c>
      <c r="I624" s="5">
        <v>41649</v>
      </c>
      <c r="J624" s="6">
        <v>74854</v>
      </c>
      <c r="K624" s="7">
        <v>0</v>
      </c>
      <c r="L624" s="3" t="s">
        <v>20</v>
      </c>
      <c r="M624" s="3" t="s">
        <v>21</v>
      </c>
      <c r="N624" s="14" t="s">
        <v>30</v>
      </c>
      <c r="O624" t="str">
        <f t="shared" si="54"/>
        <v>Seattle United States</v>
      </c>
      <c r="P624" t="str">
        <f t="shared" si="55"/>
        <v>Charlotte Vo System Administrator </v>
      </c>
      <c r="Q624">
        <f t="shared" si="56"/>
        <v>-1</v>
      </c>
      <c r="R624">
        <f t="shared" si="57"/>
        <v>1</v>
      </c>
      <c r="S624">
        <f t="shared" si="58"/>
        <v>-1</v>
      </c>
      <c r="T624">
        <f t="shared" si="59"/>
        <v>-1</v>
      </c>
    </row>
    <row r="625" spans="1:20" ht="15" x14ac:dyDescent="0.25">
      <c r="A625" s="8" t="s">
        <v>1286</v>
      </c>
      <c r="B625" s="8" t="s">
        <v>1287</v>
      </c>
      <c r="C625" s="8" t="s">
        <v>79</v>
      </c>
      <c r="D625" s="8" t="s">
        <v>59</v>
      </c>
      <c r="E625" s="8" t="s">
        <v>35</v>
      </c>
      <c r="F625" s="8" t="s">
        <v>18</v>
      </c>
      <c r="G625" s="8" t="s">
        <v>36</v>
      </c>
      <c r="H625" s="9">
        <v>48</v>
      </c>
      <c r="I625" s="10">
        <v>39197</v>
      </c>
      <c r="J625" s="11">
        <v>217783</v>
      </c>
      <c r="K625" s="12">
        <v>0.36</v>
      </c>
      <c r="L625" s="8" t="s">
        <v>20</v>
      </c>
      <c r="M625" s="8" t="s">
        <v>21</v>
      </c>
      <c r="N625" s="13" t="s">
        <v>30</v>
      </c>
      <c r="O625" t="str">
        <f t="shared" si="54"/>
        <v>Seattle United States</v>
      </c>
      <c r="P625" t="str">
        <f t="shared" si="55"/>
        <v>Alice Thompson Vice President</v>
      </c>
      <c r="Q625">
        <f t="shared" si="56"/>
        <v>-1</v>
      </c>
      <c r="R625">
        <f t="shared" si="57"/>
        <v>2</v>
      </c>
      <c r="S625">
        <f t="shared" si="58"/>
        <v>-1</v>
      </c>
      <c r="T625">
        <f t="shared" si="59"/>
        <v>-1</v>
      </c>
    </row>
    <row r="626" spans="1:20" ht="15" x14ac:dyDescent="0.25">
      <c r="A626" s="3" t="s">
        <v>1288</v>
      </c>
      <c r="B626" s="3" t="s">
        <v>1289</v>
      </c>
      <c r="C626" s="3" t="s">
        <v>330</v>
      </c>
      <c r="D626" s="3" t="s">
        <v>16</v>
      </c>
      <c r="E626" s="3" t="s">
        <v>25</v>
      </c>
      <c r="F626" s="3" t="s">
        <v>18</v>
      </c>
      <c r="G626" s="3" t="s">
        <v>85</v>
      </c>
      <c r="H626" s="4">
        <v>53</v>
      </c>
      <c r="I626" s="5">
        <v>38214</v>
      </c>
      <c r="J626" s="6">
        <v>44735</v>
      </c>
      <c r="K626" s="7">
        <v>0</v>
      </c>
      <c r="L626" s="3" t="s">
        <v>93</v>
      </c>
      <c r="M626" s="3" t="s">
        <v>94</v>
      </c>
      <c r="N626" s="14" t="s">
        <v>30</v>
      </c>
      <c r="O626" t="str">
        <f t="shared" si="54"/>
        <v>Manaus Brazil</v>
      </c>
      <c r="P626" t="str">
        <f t="shared" si="55"/>
        <v>Peyton Garza Systems Analyst</v>
      </c>
      <c r="Q626">
        <f t="shared" si="56"/>
        <v>-1</v>
      </c>
      <c r="R626">
        <f t="shared" si="57"/>
        <v>3</v>
      </c>
      <c r="S626">
        <f t="shared" si="58"/>
        <v>-1</v>
      </c>
      <c r="T626">
        <f t="shared" si="59"/>
        <v>-1</v>
      </c>
    </row>
    <row r="627" spans="1:20" ht="15" x14ac:dyDescent="0.25">
      <c r="A627" s="8" t="s">
        <v>1290</v>
      </c>
      <c r="B627" s="8" t="s">
        <v>1291</v>
      </c>
      <c r="C627" s="8" t="s">
        <v>124</v>
      </c>
      <c r="D627" s="8" t="s">
        <v>34</v>
      </c>
      <c r="E627" s="8" t="s">
        <v>25</v>
      </c>
      <c r="F627" s="8" t="s">
        <v>18</v>
      </c>
      <c r="G627" s="8" t="s">
        <v>36</v>
      </c>
      <c r="H627" s="9">
        <v>41</v>
      </c>
      <c r="I627" s="10">
        <v>39091</v>
      </c>
      <c r="J627" s="11">
        <v>50685</v>
      </c>
      <c r="K627" s="12">
        <v>0</v>
      </c>
      <c r="L627" s="8" t="s">
        <v>20</v>
      </c>
      <c r="M627" s="8" t="s">
        <v>88</v>
      </c>
      <c r="N627" s="13" t="s">
        <v>30</v>
      </c>
      <c r="O627" t="str">
        <f t="shared" si="54"/>
        <v>Columbus United States</v>
      </c>
      <c r="P627" t="str">
        <f t="shared" si="55"/>
        <v>Nora Nelson Analyst II</v>
      </c>
      <c r="Q627">
        <f t="shared" si="56"/>
        <v>-1</v>
      </c>
      <c r="R627">
        <f t="shared" si="57"/>
        <v>1</v>
      </c>
      <c r="S627">
        <f t="shared" si="58"/>
        <v>-1</v>
      </c>
      <c r="T627">
        <f t="shared" si="59"/>
        <v>-1</v>
      </c>
    </row>
    <row r="628" spans="1:20" ht="15" x14ac:dyDescent="0.25">
      <c r="A628" s="3" t="s">
        <v>1292</v>
      </c>
      <c r="B628" s="3" t="s">
        <v>1293</v>
      </c>
      <c r="C628" s="3" t="s">
        <v>124</v>
      </c>
      <c r="D628" s="3" t="s">
        <v>48</v>
      </c>
      <c r="E628" s="3" t="s">
        <v>17</v>
      </c>
      <c r="F628" s="3" t="s">
        <v>26</v>
      </c>
      <c r="G628" s="3" t="s">
        <v>27</v>
      </c>
      <c r="H628" s="4">
        <v>34</v>
      </c>
      <c r="I628" s="5">
        <v>43169</v>
      </c>
      <c r="J628" s="6">
        <v>58993</v>
      </c>
      <c r="K628" s="7">
        <v>0</v>
      </c>
      <c r="L628" s="3" t="s">
        <v>20</v>
      </c>
      <c r="M628" s="3" t="s">
        <v>60</v>
      </c>
      <c r="N628" s="14" t="s">
        <v>30</v>
      </c>
      <c r="O628" t="str">
        <f t="shared" si="54"/>
        <v>Austin United States</v>
      </c>
      <c r="P628" t="str">
        <f t="shared" si="55"/>
        <v>Maverick Li Analyst II</v>
      </c>
      <c r="Q628">
        <f t="shared" si="56"/>
        <v>-1</v>
      </c>
      <c r="R628">
        <f t="shared" si="57"/>
        <v>1</v>
      </c>
      <c r="S628">
        <f t="shared" si="58"/>
        <v>-1</v>
      </c>
      <c r="T628">
        <f t="shared" si="59"/>
        <v>-1</v>
      </c>
    </row>
    <row r="629" spans="1:20" ht="15" x14ac:dyDescent="0.25">
      <c r="A629" s="8" t="s">
        <v>1294</v>
      </c>
      <c r="B629" s="8" t="s">
        <v>1295</v>
      </c>
      <c r="C629" s="8" t="s">
        <v>181</v>
      </c>
      <c r="D629" s="8" t="s">
        <v>69</v>
      </c>
      <c r="E629" s="8" t="s">
        <v>49</v>
      </c>
      <c r="F629" s="8" t="s">
        <v>26</v>
      </c>
      <c r="G629" s="8" t="s">
        <v>36</v>
      </c>
      <c r="H629" s="9">
        <v>47</v>
      </c>
      <c r="I629" s="10">
        <v>43990</v>
      </c>
      <c r="J629" s="11">
        <v>115765</v>
      </c>
      <c r="K629" s="12">
        <v>0</v>
      </c>
      <c r="L629" s="8" t="s">
        <v>20</v>
      </c>
      <c r="M629" s="8" t="s">
        <v>56</v>
      </c>
      <c r="N629" s="10">
        <v>44229</v>
      </c>
      <c r="O629" t="str">
        <f t="shared" si="54"/>
        <v>Miami United States</v>
      </c>
      <c r="P629" t="str">
        <f t="shared" si="55"/>
        <v>Ian Barnes Operations Engineer</v>
      </c>
      <c r="Q629">
        <f t="shared" si="56"/>
        <v>2021</v>
      </c>
      <c r="R629">
        <f t="shared" si="57"/>
        <v>2</v>
      </c>
      <c r="S629">
        <f t="shared" si="58"/>
        <v>239</v>
      </c>
      <c r="T629">
        <f t="shared" si="59"/>
        <v>172</v>
      </c>
    </row>
    <row r="630" spans="1:20" ht="15" x14ac:dyDescent="0.25">
      <c r="A630" s="3" t="s">
        <v>1296</v>
      </c>
      <c r="B630" s="3" t="s">
        <v>1297</v>
      </c>
      <c r="C630" s="3" t="s">
        <v>33</v>
      </c>
      <c r="D630" s="3" t="s">
        <v>59</v>
      </c>
      <c r="E630" s="3" t="s">
        <v>25</v>
      </c>
      <c r="F630" s="3" t="s">
        <v>18</v>
      </c>
      <c r="G630" s="3" t="s">
        <v>27</v>
      </c>
      <c r="H630" s="4">
        <v>63</v>
      </c>
      <c r="I630" s="5">
        <v>39147</v>
      </c>
      <c r="J630" s="6">
        <v>193044</v>
      </c>
      <c r="K630" s="7">
        <v>0.15</v>
      </c>
      <c r="L630" s="3" t="s">
        <v>20</v>
      </c>
      <c r="M630" s="3" t="s">
        <v>56</v>
      </c>
      <c r="N630" s="14" t="s">
        <v>30</v>
      </c>
      <c r="O630" t="str">
        <f t="shared" si="54"/>
        <v>Miami United States</v>
      </c>
      <c r="P630" t="str">
        <f t="shared" si="55"/>
        <v>Athena Vu Director</v>
      </c>
      <c r="Q630">
        <f t="shared" si="56"/>
        <v>-1</v>
      </c>
      <c r="R630">
        <f t="shared" si="57"/>
        <v>1</v>
      </c>
      <c r="S630">
        <f t="shared" si="58"/>
        <v>-1</v>
      </c>
      <c r="T630">
        <f t="shared" si="59"/>
        <v>-1</v>
      </c>
    </row>
    <row r="631" spans="1:20" ht="15" x14ac:dyDescent="0.25">
      <c r="A631" s="8" t="s">
        <v>1298</v>
      </c>
      <c r="B631" s="8" t="s">
        <v>1299</v>
      </c>
      <c r="C631" s="8" t="s">
        <v>55</v>
      </c>
      <c r="D631" s="8" t="s">
        <v>80</v>
      </c>
      <c r="E631" s="8" t="s">
        <v>17</v>
      </c>
      <c r="F631" s="8" t="s">
        <v>18</v>
      </c>
      <c r="G631" s="8" t="s">
        <v>19</v>
      </c>
      <c r="H631" s="9">
        <v>65</v>
      </c>
      <c r="I631" s="10">
        <v>40711</v>
      </c>
      <c r="J631" s="11">
        <v>56686</v>
      </c>
      <c r="K631" s="12">
        <v>0</v>
      </c>
      <c r="L631" s="8" t="s">
        <v>20</v>
      </c>
      <c r="M631" s="8" t="s">
        <v>21</v>
      </c>
      <c r="N631" s="10">
        <v>42164</v>
      </c>
      <c r="O631" t="str">
        <f t="shared" si="54"/>
        <v>Seattle United States</v>
      </c>
      <c r="P631" t="str">
        <f t="shared" si="55"/>
        <v>Ruby Washington Analyst</v>
      </c>
      <c r="Q631">
        <f t="shared" si="56"/>
        <v>2015</v>
      </c>
      <c r="R631">
        <f t="shared" si="57"/>
        <v>2</v>
      </c>
      <c r="S631">
        <f t="shared" si="58"/>
        <v>1453</v>
      </c>
      <c r="T631">
        <f t="shared" si="59"/>
        <v>1038</v>
      </c>
    </row>
    <row r="632" spans="1:20" ht="15" x14ac:dyDescent="0.25">
      <c r="A632" s="3" t="s">
        <v>1300</v>
      </c>
      <c r="B632" s="3" t="s">
        <v>1301</v>
      </c>
      <c r="C632" s="3" t="s">
        <v>15</v>
      </c>
      <c r="D632" s="3" t="s">
        <v>34</v>
      </c>
      <c r="E632" s="3" t="s">
        <v>25</v>
      </c>
      <c r="F632" s="3" t="s">
        <v>18</v>
      </c>
      <c r="G632" s="3" t="s">
        <v>19</v>
      </c>
      <c r="H632" s="4">
        <v>33</v>
      </c>
      <c r="I632" s="5">
        <v>43763</v>
      </c>
      <c r="J632" s="6">
        <v>131652</v>
      </c>
      <c r="K632" s="7">
        <v>0.11</v>
      </c>
      <c r="L632" s="3" t="s">
        <v>20</v>
      </c>
      <c r="M632" s="3" t="s">
        <v>21</v>
      </c>
      <c r="N632" s="14" t="s">
        <v>30</v>
      </c>
      <c r="O632" t="str">
        <f t="shared" si="54"/>
        <v>Seattle United States</v>
      </c>
      <c r="P632" t="str">
        <f t="shared" si="55"/>
        <v>Bella Butler Sr. Manger</v>
      </c>
      <c r="Q632">
        <f t="shared" si="56"/>
        <v>-1</v>
      </c>
      <c r="R632">
        <f t="shared" si="57"/>
        <v>4</v>
      </c>
      <c r="S632">
        <f t="shared" si="58"/>
        <v>-1</v>
      </c>
      <c r="T632">
        <f t="shared" si="59"/>
        <v>-1</v>
      </c>
    </row>
    <row r="633" spans="1:20" ht="15" x14ac:dyDescent="0.25">
      <c r="A633" s="8" t="s">
        <v>1302</v>
      </c>
      <c r="B633" s="8" t="s">
        <v>1303</v>
      </c>
      <c r="C633" s="8" t="s">
        <v>33</v>
      </c>
      <c r="D633" s="8" t="s">
        <v>80</v>
      </c>
      <c r="E633" s="8" t="s">
        <v>25</v>
      </c>
      <c r="F633" s="8" t="s">
        <v>18</v>
      </c>
      <c r="G633" s="8" t="s">
        <v>19</v>
      </c>
      <c r="H633" s="9">
        <v>45</v>
      </c>
      <c r="I633" s="10">
        <v>39507</v>
      </c>
      <c r="J633" s="11">
        <v>150577</v>
      </c>
      <c r="K633" s="12">
        <v>0.25</v>
      </c>
      <c r="L633" s="8" t="s">
        <v>20</v>
      </c>
      <c r="M633" s="8" t="s">
        <v>56</v>
      </c>
      <c r="N633" s="13" t="s">
        <v>30</v>
      </c>
      <c r="O633" t="str">
        <f t="shared" si="54"/>
        <v>Miami United States</v>
      </c>
      <c r="P633" t="str">
        <f t="shared" si="55"/>
        <v>Kinsley Henry Director</v>
      </c>
      <c r="Q633">
        <f t="shared" si="56"/>
        <v>-1</v>
      </c>
      <c r="R633">
        <f t="shared" si="57"/>
        <v>1</v>
      </c>
      <c r="S633">
        <f t="shared" si="58"/>
        <v>-1</v>
      </c>
      <c r="T633">
        <f t="shared" si="59"/>
        <v>-1</v>
      </c>
    </row>
    <row r="634" spans="1:20" ht="15" x14ac:dyDescent="0.25">
      <c r="A634" s="3" t="s">
        <v>550</v>
      </c>
      <c r="B634" s="3" t="s">
        <v>1304</v>
      </c>
      <c r="C634" s="3" t="s">
        <v>113</v>
      </c>
      <c r="D634" s="3" t="s">
        <v>69</v>
      </c>
      <c r="E634" s="3" t="s">
        <v>17</v>
      </c>
      <c r="F634" s="3" t="s">
        <v>18</v>
      </c>
      <c r="G634" s="3" t="s">
        <v>85</v>
      </c>
      <c r="H634" s="4">
        <v>37</v>
      </c>
      <c r="I634" s="5">
        <v>43461</v>
      </c>
      <c r="J634" s="6">
        <v>87359</v>
      </c>
      <c r="K634" s="7">
        <v>0.11</v>
      </c>
      <c r="L634" s="3" t="s">
        <v>93</v>
      </c>
      <c r="M634" s="3" t="s">
        <v>99</v>
      </c>
      <c r="N634" s="14" t="s">
        <v>30</v>
      </c>
      <c r="O634" t="str">
        <f t="shared" si="54"/>
        <v>Rio de Janerio Brazil</v>
      </c>
      <c r="P634" t="str">
        <f t="shared" si="55"/>
        <v>Kennedy Romero Engineering Manager</v>
      </c>
      <c r="Q634">
        <f t="shared" si="56"/>
        <v>-1</v>
      </c>
      <c r="R634">
        <f t="shared" si="57"/>
        <v>4</v>
      </c>
      <c r="S634">
        <f t="shared" si="58"/>
        <v>-1</v>
      </c>
      <c r="T634">
        <f t="shared" si="59"/>
        <v>-1</v>
      </c>
    </row>
    <row r="635" spans="1:20" ht="15" x14ac:dyDescent="0.25">
      <c r="A635" s="8" t="s">
        <v>1305</v>
      </c>
      <c r="B635" s="8" t="s">
        <v>1306</v>
      </c>
      <c r="C635" s="8" t="s">
        <v>124</v>
      </c>
      <c r="D635" s="8" t="s">
        <v>48</v>
      </c>
      <c r="E635" s="8" t="s">
        <v>35</v>
      </c>
      <c r="F635" s="8" t="s">
        <v>18</v>
      </c>
      <c r="G635" s="8" t="s">
        <v>27</v>
      </c>
      <c r="H635" s="9">
        <v>60</v>
      </c>
      <c r="I635" s="10">
        <v>41647</v>
      </c>
      <c r="J635" s="11">
        <v>51877</v>
      </c>
      <c r="K635" s="12">
        <v>0</v>
      </c>
      <c r="L635" s="8" t="s">
        <v>28</v>
      </c>
      <c r="M635" s="8" t="s">
        <v>114</v>
      </c>
      <c r="N635" s="13" t="s">
        <v>30</v>
      </c>
      <c r="O635" t="str">
        <f t="shared" si="54"/>
        <v>Beijing China</v>
      </c>
      <c r="P635" t="str">
        <f t="shared" si="55"/>
        <v>Zoe Do Analyst II</v>
      </c>
      <c r="Q635">
        <f t="shared" si="56"/>
        <v>-1</v>
      </c>
      <c r="R635">
        <f t="shared" si="57"/>
        <v>1</v>
      </c>
      <c r="S635">
        <f t="shared" si="58"/>
        <v>-1</v>
      </c>
      <c r="T635">
        <f t="shared" si="59"/>
        <v>-1</v>
      </c>
    </row>
    <row r="636" spans="1:20" ht="15" x14ac:dyDescent="0.25">
      <c r="A636" s="3" t="s">
        <v>269</v>
      </c>
      <c r="B636" s="3" t="s">
        <v>1307</v>
      </c>
      <c r="C636" s="3" t="s">
        <v>372</v>
      </c>
      <c r="D636" s="3" t="s">
        <v>16</v>
      </c>
      <c r="E636" s="3" t="s">
        <v>25</v>
      </c>
      <c r="F636" s="3" t="s">
        <v>26</v>
      </c>
      <c r="G636" s="3" t="s">
        <v>27</v>
      </c>
      <c r="H636" s="4">
        <v>43</v>
      </c>
      <c r="I636" s="5">
        <v>42753</v>
      </c>
      <c r="J636" s="6">
        <v>86417</v>
      </c>
      <c r="K636" s="7">
        <v>0</v>
      </c>
      <c r="L636" s="3" t="s">
        <v>20</v>
      </c>
      <c r="M636" s="3" t="s">
        <v>37</v>
      </c>
      <c r="N636" s="14" t="s">
        <v>30</v>
      </c>
      <c r="O636" t="str">
        <f t="shared" si="54"/>
        <v>Chicago United States</v>
      </c>
      <c r="P636" t="str">
        <f t="shared" si="55"/>
        <v>Everett Khan Solutions Architect</v>
      </c>
      <c r="Q636">
        <f t="shared" si="56"/>
        <v>-1</v>
      </c>
      <c r="R636">
        <f t="shared" si="57"/>
        <v>1</v>
      </c>
      <c r="S636">
        <f t="shared" si="58"/>
        <v>-1</v>
      </c>
      <c r="T636">
        <f t="shared" si="59"/>
        <v>-1</v>
      </c>
    </row>
    <row r="637" spans="1:20" ht="15" x14ac:dyDescent="0.25">
      <c r="A637" s="8" t="s">
        <v>1308</v>
      </c>
      <c r="B637" s="8" t="s">
        <v>1309</v>
      </c>
      <c r="C637" s="8" t="s">
        <v>299</v>
      </c>
      <c r="D637" s="8" t="s">
        <v>16</v>
      </c>
      <c r="E637" s="8" t="s">
        <v>17</v>
      </c>
      <c r="F637" s="8" t="s">
        <v>18</v>
      </c>
      <c r="G637" s="8" t="s">
        <v>27</v>
      </c>
      <c r="H637" s="9">
        <v>65</v>
      </c>
      <c r="I637" s="10">
        <v>37749</v>
      </c>
      <c r="J637" s="11">
        <v>96548</v>
      </c>
      <c r="K637" s="12">
        <v>0</v>
      </c>
      <c r="L637" s="8" t="s">
        <v>20</v>
      </c>
      <c r="M637" s="8" t="s">
        <v>60</v>
      </c>
      <c r="N637" s="13" t="s">
        <v>30</v>
      </c>
      <c r="O637" t="str">
        <f t="shared" si="54"/>
        <v>Austin United States</v>
      </c>
      <c r="P637" t="str">
        <f t="shared" si="55"/>
        <v>Anna Han System Administrator </v>
      </c>
      <c r="Q637">
        <f t="shared" si="56"/>
        <v>-1</v>
      </c>
      <c r="R637">
        <f t="shared" si="57"/>
        <v>2</v>
      </c>
      <c r="S637">
        <f t="shared" si="58"/>
        <v>-1</v>
      </c>
      <c r="T637">
        <f t="shared" si="59"/>
        <v>-1</v>
      </c>
    </row>
    <row r="638" spans="1:20" ht="15" x14ac:dyDescent="0.25">
      <c r="A638" s="3" t="s">
        <v>1310</v>
      </c>
      <c r="B638" s="3" t="s">
        <v>1311</v>
      </c>
      <c r="C638" s="3" t="s">
        <v>43</v>
      </c>
      <c r="D638" s="3" t="s">
        <v>59</v>
      </c>
      <c r="E638" s="3" t="s">
        <v>25</v>
      </c>
      <c r="F638" s="3" t="s">
        <v>18</v>
      </c>
      <c r="G638" s="3" t="s">
        <v>27</v>
      </c>
      <c r="H638" s="4">
        <v>43</v>
      </c>
      <c r="I638" s="5">
        <v>41662</v>
      </c>
      <c r="J638" s="6">
        <v>92940</v>
      </c>
      <c r="K638" s="7">
        <v>0</v>
      </c>
      <c r="L638" s="3" t="s">
        <v>28</v>
      </c>
      <c r="M638" s="3" t="s">
        <v>134</v>
      </c>
      <c r="N638" s="14" t="s">
        <v>30</v>
      </c>
      <c r="O638" t="str">
        <f t="shared" si="54"/>
        <v>Chengdu China</v>
      </c>
      <c r="P638" t="str">
        <f t="shared" si="55"/>
        <v>Leilani Sharma Sr. Analyst</v>
      </c>
      <c r="Q638">
        <f t="shared" si="56"/>
        <v>-1</v>
      </c>
      <c r="R638">
        <f t="shared" si="57"/>
        <v>1</v>
      </c>
      <c r="S638">
        <f t="shared" si="58"/>
        <v>-1</v>
      </c>
      <c r="T638">
        <f t="shared" si="59"/>
        <v>-1</v>
      </c>
    </row>
    <row r="639" spans="1:20" ht="15" x14ac:dyDescent="0.25">
      <c r="A639" s="8" t="s">
        <v>971</v>
      </c>
      <c r="B639" s="8" t="s">
        <v>1312</v>
      </c>
      <c r="C639" s="8" t="s">
        <v>124</v>
      </c>
      <c r="D639" s="8" t="s">
        <v>59</v>
      </c>
      <c r="E639" s="8" t="s">
        <v>35</v>
      </c>
      <c r="F639" s="8" t="s">
        <v>26</v>
      </c>
      <c r="G639" s="8" t="s">
        <v>27</v>
      </c>
      <c r="H639" s="9">
        <v>28</v>
      </c>
      <c r="I639" s="10">
        <v>43336</v>
      </c>
      <c r="J639" s="11">
        <v>61410</v>
      </c>
      <c r="K639" s="12">
        <v>0</v>
      </c>
      <c r="L639" s="8" t="s">
        <v>20</v>
      </c>
      <c r="M639" s="8" t="s">
        <v>44</v>
      </c>
      <c r="N639" s="13" t="s">
        <v>30</v>
      </c>
      <c r="O639" t="str">
        <f t="shared" si="54"/>
        <v>Phoenix United States</v>
      </c>
      <c r="P639" t="str">
        <f t="shared" si="55"/>
        <v>Jordan Cho Analyst II</v>
      </c>
      <c r="Q639">
        <f t="shared" si="56"/>
        <v>-1</v>
      </c>
      <c r="R639">
        <f t="shared" si="57"/>
        <v>3</v>
      </c>
      <c r="S639">
        <f t="shared" si="58"/>
        <v>-1</v>
      </c>
      <c r="T639">
        <f t="shared" si="59"/>
        <v>-1</v>
      </c>
    </row>
    <row r="640" spans="1:20" ht="15" x14ac:dyDescent="0.25">
      <c r="A640" s="3" t="s">
        <v>1313</v>
      </c>
      <c r="B640" s="3" t="s">
        <v>1314</v>
      </c>
      <c r="C640" s="3" t="s">
        <v>52</v>
      </c>
      <c r="D640" s="3" t="s">
        <v>34</v>
      </c>
      <c r="E640" s="3" t="s">
        <v>35</v>
      </c>
      <c r="F640" s="3" t="s">
        <v>18</v>
      </c>
      <c r="G640" s="3" t="s">
        <v>19</v>
      </c>
      <c r="H640" s="4">
        <v>61</v>
      </c>
      <c r="I640" s="5">
        <v>40293</v>
      </c>
      <c r="J640" s="6">
        <v>110302</v>
      </c>
      <c r="K640" s="7">
        <v>0.06</v>
      </c>
      <c r="L640" s="3" t="s">
        <v>20</v>
      </c>
      <c r="M640" s="3" t="s">
        <v>56</v>
      </c>
      <c r="N640" s="14" t="s">
        <v>30</v>
      </c>
      <c r="O640" t="str">
        <f t="shared" si="54"/>
        <v>Miami United States</v>
      </c>
      <c r="P640" t="str">
        <f t="shared" si="55"/>
        <v>Nova Williams Manager</v>
      </c>
      <c r="Q640">
        <f t="shared" si="56"/>
        <v>-1</v>
      </c>
      <c r="R640">
        <f t="shared" si="57"/>
        <v>2</v>
      </c>
      <c r="S640">
        <f t="shared" si="58"/>
        <v>-1</v>
      </c>
      <c r="T640">
        <f t="shared" si="59"/>
        <v>-1</v>
      </c>
    </row>
    <row r="641" spans="1:20" ht="15" x14ac:dyDescent="0.25">
      <c r="A641" s="8" t="s">
        <v>1315</v>
      </c>
      <c r="B641" s="8" t="s">
        <v>1316</v>
      </c>
      <c r="C641" s="8" t="s">
        <v>33</v>
      </c>
      <c r="D641" s="8" t="s">
        <v>69</v>
      </c>
      <c r="E641" s="8" t="s">
        <v>35</v>
      </c>
      <c r="F641" s="8" t="s">
        <v>18</v>
      </c>
      <c r="G641" s="8" t="s">
        <v>19</v>
      </c>
      <c r="H641" s="9">
        <v>45</v>
      </c>
      <c r="I641" s="10">
        <v>43212</v>
      </c>
      <c r="J641" s="11">
        <v>187205</v>
      </c>
      <c r="K641" s="12">
        <v>0.24</v>
      </c>
      <c r="L641" s="8" t="s">
        <v>20</v>
      </c>
      <c r="M641" s="8" t="s">
        <v>88</v>
      </c>
      <c r="N641" s="10">
        <v>44732</v>
      </c>
      <c r="O641" t="str">
        <f t="shared" si="54"/>
        <v>Columbus United States</v>
      </c>
      <c r="P641" t="str">
        <f t="shared" si="55"/>
        <v>Scarlett Hill Director</v>
      </c>
      <c r="Q641">
        <f t="shared" si="56"/>
        <v>2022</v>
      </c>
      <c r="R641">
        <f t="shared" si="57"/>
        <v>2</v>
      </c>
      <c r="S641">
        <f t="shared" si="58"/>
        <v>1520</v>
      </c>
      <c r="T641">
        <f t="shared" si="59"/>
        <v>1086</v>
      </c>
    </row>
    <row r="642" spans="1:20" ht="15" x14ac:dyDescent="0.25">
      <c r="A642" s="3" t="s">
        <v>1317</v>
      </c>
      <c r="B642" s="3" t="s">
        <v>1318</v>
      </c>
      <c r="C642" s="3" t="s">
        <v>43</v>
      </c>
      <c r="D642" s="3" t="s">
        <v>48</v>
      </c>
      <c r="E642" s="3" t="s">
        <v>49</v>
      </c>
      <c r="F642" s="3" t="s">
        <v>26</v>
      </c>
      <c r="G642" s="3" t="s">
        <v>36</v>
      </c>
      <c r="H642" s="4">
        <v>45</v>
      </c>
      <c r="I642" s="5">
        <v>40618</v>
      </c>
      <c r="J642" s="6">
        <v>81687</v>
      </c>
      <c r="K642" s="7">
        <v>0</v>
      </c>
      <c r="L642" s="3" t="s">
        <v>20</v>
      </c>
      <c r="M642" s="3" t="s">
        <v>44</v>
      </c>
      <c r="N642" s="14" t="s">
        <v>30</v>
      </c>
      <c r="O642" t="str">
        <f t="shared" si="54"/>
        <v>Phoenix United States</v>
      </c>
      <c r="P642" t="str">
        <f t="shared" si="55"/>
        <v>Dominic Scott Sr. Analyst</v>
      </c>
      <c r="Q642">
        <f t="shared" si="56"/>
        <v>-1</v>
      </c>
      <c r="R642">
        <f t="shared" si="57"/>
        <v>1</v>
      </c>
      <c r="S642">
        <f t="shared" si="58"/>
        <v>-1</v>
      </c>
      <c r="T642">
        <f t="shared" si="59"/>
        <v>-1</v>
      </c>
    </row>
    <row r="643" spans="1:20" ht="15" x14ac:dyDescent="0.25">
      <c r="A643" s="8" t="s">
        <v>1319</v>
      </c>
      <c r="B643" s="8" t="s">
        <v>1320</v>
      </c>
      <c r="C643" s="8" t="s">
        <v>79</v>
      </c>
      <c r="D643" s="8" t="s">
        <v>16</v>
      </c>
      <c r="E643" s="8" t="s">
        <v>35</v>
      </c>
      <c r="F643" s="8" t="s">
        <v>26</v>
      </c>
      <c r="G643" s="8" t="s">
        <v>85</v>
      </c>
      <c r="H643" s="9">
        <v>54</v>
      </c>
      <c r="I643" s="10">
        <v>40040</v>
      </c>
      <c r="J643" s="11">
        <v>241083</v>
      </c>
      <c r="K643" s="12">
        <v>0.39</v>
      </c>
      <c r="L643" s="8" t="s">
        <v>20</v>
      </c>
      <c r="M643" s="8" t="s">
        <v>88</v>
      </c>
      <c r="N643" s="13" t="s">
        <v>30</v>
      </c>
      <c r="O643" t="str">
        <f t="shared" ref="O643:O706" si="60">CONCATENATE(M643," ",L643)</f>
        <v>Columbus United States</v>
      </c>
      <c r="P643" t="str">
        <f t="shared" ref="P643:P706" si="61">CONCATENATE(B643," ",C643)</f>
        <v>Anthony Marquez Vice President</v>
      </c>
      <c r="Q643">
        <f t="shared" ref="Q643:Q706" si="62">IF(N643="",-1,YEAR(N643))</f>
        <v>-1</v>
      </c>
      <c r="R643">
        <f t="shared" ref="R643:R706" si="63">ROUNDUP(MONTH(I643)/3,0)</f>
        <v>3</v>
      </c>
      <c r="S643">
        <f t="shared" ref="S643:S706" si="64">IF(Q643=-1,-1,N643-I643)</f>
        <v>-1</v>
      </c>
      <c r="T643">
        <f t="shared" ref="T643:T706" si="65">IF(N643="",-1,NETWORKDAYS(I643,N643))</f>
        <v>-1</v>
      </c>
    </row>
    <row r="644" spans="1:20" ht="15" x14ac:dyDescent="0.25">
      <c r="A644" s="3" t="s">
        <v>1321</v>
      </c>
      <c r="B644" s="3" t="s">
        <v>1322</v>
      </c>
      <c r="C644" s="3" t="s">
        <v>79</v>
      </c>
      <c r="D644" s="3" t="s">
        <v>34</v>
      </c>
      <c r="E644" s="3" t="s">
        <v>35</v>
      </c>
      <c r="F644" s="3" t="s">
        <v>18</v>
      </c>
      <c r="G644" s="3" t="s">
        <v>19</v>
      </c>
      <c r="H644" s="4">
        <v>38</v>
      </c>
      <c r="I644" s="5">
        <v>43413</v>
      </c>
      <c r="J644" s="6">
        <v>223805</v>
      </c>
      <c r="K644" s="7">
        <v>0.36</v>
      </c>
      <c r="L644" s="3" t="s">
        <v>20</v>
      </c>
      <c r="M644" s="3" t="s">
        <v>37</v>
      </c>
      <c r="N644" s="14" t="s">
        <v>30</v>
      </c>
      <c r="O644" t="str">
        <f t="shared" si="60"/>
        <v>Chicago United States</v>
      </c>
      <c r="P644" t="str">
        <f t="shared" si="61"/>
        <v>Elena Patterson Vice President</v>
      </c>
      <c r="Q644">
        <f t="shared" si="62"/>
        <v>-1</v>
      </c>
      <c r="R644">
        <f t="shared" si="63"/>
        <v>4</v>
      </c>
      <c r="S644">
        <f t="shared" si="64"/>
        <v>-1</v>
      </c>
      <c r="T644">
        <f t="shared" si="65"/>
        <v>-1</v>
      </c>
    </row>
    <row r="645" spans="1:20" ht="15" x14ac:dyDescent="0.25">
      <c r="A645" s="8" t="s">
        <v>1323</v>
      </c>
      <c r="B645" s="8" t="s">
        <v>1324</v>
      </c>
      <c r="C645" s="8" t="s">
        <v>33</v>
      </c>
      <c r="D645" s="8" t="s">
        <v>59</v>
      </c>
      <c r="E645" s="8" t="s">
        <v>49</v>
      </c>
      <c r="F645" s="8" t="s">
        <v>18</v>
      </c>
      <c r="G645" s="8" t="s">
        <v>36</v>
      </c>
      <c r="H645" s="9">
        <v>27</v>
      </c>
      <c r="I645" s="10">
        <v>44393</v>
      </c>
      <c r="J645" s="11">
        <v>161759</v>
      </c>
      <c r="K645" s="12">
        <v>0.16</v>
      </c>
      <c r="L645" s="8" t="s">
        <v>20</v>
      </c>
      <c r="M645" s="8" t="s">
        <v>56</v>
      </c>
      <c r="N645" s="13" t="s">
        <v>30</v>
      </c>
      <c r="O645" t="str">
        <f t="shared" si="60"/>
        <v>Miami United States</v>
      </c>
      <c r="P645" t="str">
        <f t="shared" si="61"/>
        <v>Madison Nelson Director</v>
      </c>
      <c r="Q645">
        <f t="shared" si="62"/>
        <v>-1</v>
      </c>
      <c r="R645">
        <f t="shared" si="63"/>
        <v>3</v>
      </c>
      <c r="S645">
        <f t="shared" si="64"/>
        <v>-1</v>
      </c>
      <c r="T645">
        <f t="shared" si="65"/>
        <v>-1</v>
      </c>
    </row>
    <row r="646" spans="1:20" ht="15" x14ac:dyDescent="0.25">
      <c r="A646" s="3" t="s">
        <v>1325</v>
      </c>
      <c r="B646" s="3" t="s">
        <v>1326</v>
      </c>
      <c r="C646" s="3" t="s">
        <v>40</v>
      </c>
      <c r="D646" s="3" t="s">
        <v>16</v>
      </c>
      <c r="E646" s="3" t="s">
        <v>17</v>
      </c>
      <c r="F646" s="3" t="s">
        <v>26</v>
      </c>
      <c r="G646" s="3" t="s">
        <v>19</v>
      </c>
      <c r="H646" s="4">
        <v>40</v>
      </c>
      <c r="I646" s="5">
        <v>43520</v>
      </c>
      <c r="J646" s="6">
        <v>95899</v>
      </c>
      <c r="K646" s="7">
        <v>0.1</v>
      </c>
      <c r="L646" s="3" t="s">
        <v>20</v>
      </c>
      <c r="M646" s="3" t="s">
        <v>88</v>
      </c>
      <c r="N646" s="5">
        <v>44263</v>
      </c>
      <c r="O646" t="str">
        <f t="shared" si="60"/>
        <v>Columbus United States</v>
      </c>
      <c r="P646" t="str">
        <f t="shared" si="61"/>
        <v>William Walker Computer Systems Manager</v>
      </c>
      <c r="Q646">
        <f t="shared" si="62"/>
        <v>2021</v>
      </c>
      <c r="R646">
        <f t="shared" si="63"/>
        <v>1</v>
      </c>
      <c r="S646">
        <f t="shared" si="64"/>
        <v>743</v>
      </c>
      <c r="T646">
        <f t="shared" si="65"/>
        <v>531</v>
      </c>
    </row>
    <row r="647" spans="1:20" ht="15" x14ac:dyDescent="0.25">
      <c r="A647" s="8" t="s">
        <v>1327</v>
      </c>
      <c r="B647" s="8" t="s">
        <v>1328</v>
      </c>
      <c r="C647" s="8" t="s">
        <v>43</v>
      </c>
      <c r="D647" s="8" t="s">
        <v>34</v>
      </c>
      <c r="E647" s="8" t="s">
        <v>49</v>
      </c>
      <c r="F647" s="8" t="s">
        <v>26</v>
      </c>
      <c r="G647" s="8" t="s">
        <v>27</v>
      </c>
      <c r="H647" s="9">
        <v>49</v>
      </c>
      <c r="I647" s="10">
        <v>43623</v>
      </c>
      <c r="J647" s="11">
        <v>80700</v>
      </c>
      <c r="K647" s="12">
        <v>0</v>
      </c>
      <c r="L647" s="8" t="s">
        <v>20</v>
      </c>
      <c r="M647" s="8" t="s">
        <v>88</v>
      </c>
      <c r="N647" s="13" t="s">
        <v>30</v>
      </c>
      <c r="O647" t="str">
        <f t="shared" si="60"/>
        <v>Columbus United States</v>
      </c>
      <c r="P647" t="str">
        <f t="shared" si="61"/>
        <v>Lincoln Wong Sr. Analyst</v>
      </c>
      <c r="Q647">
        <f t="shared" si="62"/>
        <v>-1</v>
      </c>
      <c r="R647">
        <f t="shared" si="63"/>
        <v>2</v>
      </c>
      <c r="S647">
        <f t="shared" si="64"/>
        <v>-1</v>
      </c>
      <c r="T647">
        <f t="shared" si="65"/>
        <v>-1</v>
      </c>
    </row>
    <row r="648" spans="1:20" ht="15" x14ac:dyDescent="0.25">
      <c r="A648" s="3" t="s">
        <v>773</v>
      </c>
      <c r="B648" s="3" t="s">
        <v>1329</v>
      </c>
      <c r="C648" s="3" t="s">
        <v>52</v>
      </c>
      <c r="D648" s="3" t="s">
        <v>65</v>
      </c>
      <c r="E648" s="3" t="s">
        <v>35</v>
      </c>
      <c r="F648" s="3" t="s">
        <v>26</v>
      </c>
      <c r="G648" s="3" t="s">
        <v>27</v>
      </c>
      <c r="H648" s="4">
        <v>54</v>
      </c>
      <c r="I648" s="5">
        <v>35500</v>
      </c>
      <c r="J648" s="6">
        <v>128136</v>
      </c>
      <c r="K648" s="7">
        <v>0.05</v>
      </c>
      <c r="L648" s="3" t="s">
        <v>28</v>
      </c>
      <c r="M648" s="3" t="s">
        <v>114</v>
      </c>
      <c r="N648" s="14" t="s">
        <v>30</v>
      </c>
      <c r="O648" t="str">
        <f t="shared" si="60"/>
        <v>Beijing China</v>
      </c>
      <c r="P648" t="str">
        <f t="shared" si="61"/>
        <v>James Huang Manager</v>
      </c>
      <c r="Q648">
        <f t="shared" si="62"/>
        <v>-1</v>
      </c>
      <c r="R648">
        <f t="shared" si="63"/>
        <v>1</v>
      </c>
      <c r="S648">
        <f t="shared" si="64"/>
        <v>-1</v>
      </c>
      <c r="T648">
        <f t="shared" si="65"/>
        <v>-1</v>
      </c>
    </row>
    <row r="649" spans="1:20" ht="15" x14ac:dyDescent="0.25">
      <c r="A649" s="8" t="s">
        <v>1330</v>
      </c>
      <c r="B649" s="8" t="s">
        <v>1331</v>
      </c>
      <c r="C649" s="8" t="s">
        <v>124</v>
      </c>
      <c r="D649" s="8" t="s">
        <v>80</v>
      </c>
      <c r="E649" s="8" t="s">
        <v>49</v>
      </c>
      <c r="F649" s="8" t="s">
        <v>18</v>
      </c>
      <c r="G649" s="8" t="s">
        <v>36</v>
      </c>
      <c r="H649" s="9">
        <v>39</v>
      </c>
      <c r="I649" s="10">
        <v>42843</v>
      </c>
      <c r="J649" s="11">
        <v>58745</v>
      </c>
      <c r="K649" s="12">
        <v>0</v>
      </c>
      <c r="L649" s="8" t="s">
        <v>20</v>
      </c>
      <c r="M649" s="8" t="s">
        <v>60</v>
      </c>
      <c r="N649" s="13" t="s">
        <v>30</v>
      </c>
      <c r="O649" t="str">
        <f t="shared" si="60"/>
        <v>Austin United States</v>
      </c>
      <c r="P649" t="str">
        <f t="shared" si="61"/>
        <v>Emery Ford Analyst II</v>
      </c>
      <c r="Q649">
        <f t="shared" si="62"/>
        <v>-1</v>
      </c>
      <c r="R649">
        <f t="shared" si="63"/>
        <v>2</v>
      </c>
      <c r="S649">
        <f t="shared" si="64"/>
        <v>-1</v>
      </c>
      <c r="T649">
        <f t="shared" si="65"/>
        <v>-1</v>
      </c>
    </row>
    <row r="650" spans="1:20" ht="15" x14ac:dyDescent="0.25">
      <c r="A650" s="3" t="s">
        <v>1332</v>
      </c>
      <c r="B650" s="3" t="s">
        <v>1333</v>
      </c>
      <c r="C650" s="3" t="s">
        <v>24</v>
      </c>
      <c r="D650" s="3" t="s">
        <v>16</v>
      </c>
      <c r="E650" s="3" t="s">
        <v>49</v>
      </c>
      <c r="F650" s="3" t="s">
        <v>18</v>
      </c>
      <c r="G650" s="3" t="s">
        <v>27</v>
      </c>
      <c r="H650" s="4">
        <v>57</v>
      </c>
      <c r="I650" s="5">
        <v>33728</v>
      </c>
      <c r="J650" s="6">
        <v>76202</v>
      </c>
      <c r="K650" s="7">
        <v>0</v>
      </c>
      <c r="L650" s="3" t="s">
        <v>20</v>
      </c>
      <c r="M650" s="3" t="s">
        <v>60</v>
      </c>
      <c r="N650" s="5">
        <v>34686</v>
      </c>
      <c r="O650" t="str">
        <f t="shared" si="60"/>
        <v>Austin United States</v>
      </c>
      <c r="P650" t="str">
        <f t="shared" si="61"/>
        <v>Paisley Trinh Technical Architect</v>
      </c>
      <c r="Q650">
        <f t="shared" si="62"/>
        <v>1994</v>
      </c>
      <c r="R650">
        <f t="shared" si="63"/>
        <v>2</v>
      </c>
      <c r="S650">
        <f t="shared" si="64"/>
        <v>958</v>
      </c>
      <c r="T650">
        <f t="shared" si="65"/>
        <v>685</v>
      </c>
    </row>
    <row r="651" spans="1:20" ht="15" x14ac:dyDescent="0.25">
      <c r="A651" s="8" t="s">
        <v>1334</v>
      </c>
      <c r="B651" s="8" t="s">
        <v>1335</v>
      </c>
      <c r="C651" s="8" t="s">
        <v>79</v>
      </c>
      <c r="D651" s="8" t="s">
        <v>48</v>
      </c>
      <c r="E651" s="8" t="s">
        <v>35</v>
      </c>
      <c r="F651" s="8" t="s">
        <v>26</v>
      </c>
      <c r="G651" s="8" t="s">
        <v>19</v>
      </c>
      <c r="H651" s="9">
        <v>36</v>
      </c>
      <c r="I651" s="10">
        <v>43178</v>
      </c>
      <c r="J651" s="11">
        <v>195200</v>
      </c>
      <c r="K651" s="12">
        <v>0.36</v>
      </c>
      <c r="L651" s="8" t="s">
        <v>20</v>
      </c>
      <c r="M651" s="8" t="s">
        <v>60</v>
      </c>
      <c r="N651" s="13" t="s">
        <v>30</v>
      </c>
      <c r="O651" t="str">
        <f t="shared" si="60"/>
        <v>Austin United States</v>
      </c>
      <c r="P651" t="str">
        <f t="shared" si="61"/>
        <v>Hudson Williams Vice President</v>
      </c>
      <c r="Q651">
        <f t="shared" si="62"/>
        <v>-1</v>
      </c>
      <c r="R651">
        <f t="shared" si="63"/>
        <v>1</v>
      </c>
      <c r="S651">
        <f t="shared" si="64"/>
        <v>-1</v>
      </c>
      <c r="T651">
        <f t="shared" si="65"/>
        <v>-1</v>
      </c>
    </row>
    <row r="652" spans="1:20" ht="15" x14ac:dyDescent="0.25">
      <c r="A652" s="3" t="s">
        <v>1336</v>
      </c>
      <c r="B652" s="3" t="s">
        <v>1337</v>
      </c>
      <c r="C652" s="3" t="s">
        <v>124</v>
      </c>
      <c r="D652" s="3" t="s">
        <v>34</v>
      </c>
      <c r="E652" s="3" t="s">
        <v>25</v>
      </c>
      <c r="F652" s="3" t="s">
        <v>18</v>
      </c>
      <c r="G652" s="3" t="s">
        <v>27</v>
      </c>
      <c r="H652" s="4">
        <v>45</v>
      </c>
      <c r="I652" s="5">
        <v>42711</v>
      </c>
      <c r="J652" s="6">
        <v>71454</v>
      </c>
      <c r="K652" s="7">
        <v>0</v>
      </c>
      <c r="L652" s="3" t="s">
        <v>28</v>
      </c>
      <c r="M652" s="3" t="s">
        <v>74</v>
      </c>
      <c r="N652" s="14" t="s">
        <v>30</v>
      </c>
      <c r="O652" t="str">
        <f t="shared" si="60"/>
        <v>Shanghai China</v>
      </c>
      <c r="P652" t="str">
        <f t="shared" si="61"/>
        <v>Harper Phan Analyst II</v>
      </c>
      <c r="Q652">
        <f t="shared" si="62"/>
        <v>-1</v>
      </c>
      <c r="R652">
        <f t="shared" si="63"/>
        <v>4</v>
      </c>
      <c r="S652">
        <f t="shared" si="64"/>
        <v>-1</v>
      </c>
      <c r="T652">
        <f t="shared" si="65"/>
        <v>-1</v>
      </c>
    </row>
    <row r="653" spans="1:20" ht="15" x14ac:dyDescent="0.25">
      <c r="A653" s="8" t="s">
        <v>1338</v>
      </c>
      <c r="B653" s="8" t="s">
        <v>1339</v>
      </c>
      <c r="C653" s="8" t="s">
        <v>207</v>
      </c>
      <c r="D653" s="8" t="s">
        <v>16</v>
      </c>
      <c r="E653" s="8" t="s">
        <v>25</v>
      </c>
      <c r="F653" s="8" t="s">
        <v>18</v>
      </c>
      <c r="G653" s="8" t="s">
        <v>36</v>
      </c>
      <c r="H653" s="9">
        <v>30</v>
      </c>
      <c r="I653" s="10">
        <v>43864</v>
      </c>
      <c r="J653" s="11">
        <v>94652</v>
      </c>
      <c r="K653" s="12">
        <v>0</v>
      </c>
      <c r="L653" s="8" t="s">
        <v>20</v>
      </c>
      <c r="M653" s="8" t="s">
        <v>21</v>
      </c>
      <c r="N653" s="13" t="s">
        <v>30</v>
      </c>
      <c r="O653" t="str">
        <f t="shared" si="60"/>
        <v>Seattle United States</v>
      </c>
      <c r="P653" t="str">
        <f t="shared" si="61"/>
        <v>Madeline Allen Cloud Infrastructure Architect</v>
      </c>
      <c r="Q653">
        <f t="shared" si="62"/>
        <v>-1</v>
      </c>
      <c r="R653">
        <f t="shared" si="63"/>
        <v>1</v>
      </c>
      <c r="S653">
        <f t="shared" si="64"/>
        <v>-1</v>
      </c>
      <c r="T653">
        <f t="shared" si="65"/>
        <v>-1</v>
      </c>
    </row>
    <row r="654" spans="1:20" ht="15" x14ac:dyDescent="0.25">
      <c r="A654" s="3" t="s">
        <v>1340</v>
      </c>
      <c r="B654" s="3" t="s">
        <v>1341</v>
      </c>
      <c r="C654" s="3" t="s">
        <v>24</v>
      </c>
      <c r="D654" s="3" t="s">
        <v>16</v>
      </c>
      <c r="E654" s="3" t="s">
        <v>25</v>
      </c>
      <c r="F654" s="3" t="s">
        <v>26</v>
      </c>
      <c r="G654" s="3" t="s">
        <v>19</v>
      </c>
      <c r="H654" s="4">
        <v>34</v>
      </c>
      <c r="I654" s="5">
        <v>42416</v>
      </c>
      <c r="J654" s="6">
        <v>63411</v>
      </c>
      <c r="K654" s="7">
        <v>0</v>
      </c>
      <c r="L654" s="3" t="s">
        <v>20</v>
      </c>
      <c r="M654" s="3" t="s">
        <v>56</v>
      </c>
      <c r="N654" s="14" t="s">
        <v>30</v>
      </c>
      <c r="O654" t="str">
        <f t="shared" si="60"/>
        <v>Miami United States</v>
      </c>
      <c r="P654" t="str">
        <f t="shared" si="61"/>
        <v>Charles Moore Technical Architect</v>
      </c>
      <c r="Q654">
        <f t="shared" si="62"/>
        <v>-1</v>
      </c>
      <c r="R654">
        <f t="shared" si="63"/>
        <v>1</v>
      </c>
      <c r="S654">
        <f t="shared" si="64"/>
        <v>-1</v>
      </c>
      <c r="T654">
        <f t="shared" si="65"/>
        <v>-1</v>
      </c>
    </row>
    <row r="655" spans="1:20" ht="15" x14ac:dyDescent="0.25">
      <c r="A655" s="8" t="s">
        <v>1342</v>
      </c>
      <c r="B655" s="8" t="s">
        <v>1343</v>
      </c>
      <c r="C655" s="8" t="s">
        <v>124</v>
      </c>
      <c r="D655" s="8" t="s">
        <v>48</v>
      </c>
      <c r="E655" s="8" t="s">
        <v>35</v>
      </c>
      <c r="F655" s="8" t="s">
        <v>26</v>
      </c>
      <c r="G655" s="8" t="s">
        <v>27</v>
      </c>
      <c r="H655" s="9">
        <v>31</v>
      </c>
      <c r="I655" s="10">
        <v>43878</v>
      </c>
      <c r="J655" s="11">
        <v>67171</v>
      </c>
      <c r="K655" s="12">
        <v>0</v>
      </c>
      <c r="L655" s="8" t="s">
        <v>28</v>
      </c>
      <c r="M655" s="8" t="s">
        <v>29</v>
      </c>
      <c r="N655" s="10">
        <v>44317</v>
      </c>
      <c r="O655" t="str">
        <f t="shared" si="60"/>
        <v>Chongqing China</v>
      </c>
      <c r="P655" t="str">
        <f t="shared" si="61"/>
        <v>Lincoln Fong Analyst II</v>
      </c>
      <c r="Q655">
        <f t="shared" si="62"/>
        <v>2021</v>
      </c>
      <c r="R655">
        <f t="shared" si="63"/>
        <v>1</v>
      </c>
      <c r="S655">
        <f t="shared" si="64"/>
        <v>439</v>
      </c>
      <c r="T655">
        <f t="shared" si="65"/>
        <v>315</v>
      </c>
    </row>
    <row r="656" spans="1:20" ht="15" x14ac:dyDescent="0.25">
      <c r="A656" s="3" t="s">
        <v>1344</v>
      </c>
      <c r="B656" s="3" t="s">
        <v>1345</v>
      </c>
      <c r="C656" s="3" t="s">
        <v>15</v>
      </c>
      <c r="D656" s="3" t="s">
        <v>59</v>
      </c>
      <c r="E656" s="3" t="s">
        <v>35</v>
      </c>
      <c r="F656" s="3" t="s">
        <v>18</v>
      </c>
      <c r="G656" s="3" t="s">
        <v>85</v>
      </c>
      <c r="H656" s="4">
        <v>28</v>
      </c>
      <c r="I656" s="5">
        <v>43652</v>
      </c>
      <c r="J656" s="6">
        <v>152036</v>
      </c>
      <c r="K656" s="7">
        <v>0.15</v>
      </c>
      <c r="L656" s="3" t="s">
        <v>93</v>
      </c>
      <c r="M656" s="3" t="s">
        <v>99</v>
      </c>
      <c r="N656" s="14" t="s">
        <v>30</v>
      </c>
      <c r="O656" t="str">
        <f t="shared" si="60"/>
        <v>Rio de Janerio Brazil</v>
      </c>
      <c r="P656" t="str">
        <f t="shared" si="61"/>
        <v>Isla Guzman Sr. Manger</v>
      </c>
      <c r="Q656">
        <f t="shared" si="62"/>
        <v>-1</v>
      </c>
      <c r="R656">
        <f t="shared" si="63"/>
        <v>3</v>
      </c>
      <c r="S656">
        <f t="shared" si="64"/>
        <v>-1</v>
      </c>
      <c r="T656">
        <f t="shared" si="65"/>
        <v>-1</v>
      </c>
    </row>
    <row r="657" spans="1:20" ht="15" x14ac:dyDescent="0.25">
      <c r="A657" s="8" t="s">
        <v>1346</v>
      </c>
      <c r="B657" s="8" t="s">
        <v>1347</v>
      </c>
      <c r="C657" s="8" t="s">
        <v>68</v>
      </c>
      <c r="D657" s="8" t="s">
        <v>69</v>
      </c>
      <c r="E657" s="8" t="s">
        <v>25</v>
      </c>
      <c r="F657" s="8" t="s">
        <v>18</v>
      </c>
      <c r="G657" s="8" t="s">
        <v>19</v>
      </c>
      <c r="H657" s="9">
        <v>55</v>
      </c>
      <c r="I657" s="10">
        <v>44276</v>
      </c>
      <c r="J657" s="11">
        <v>95562</v>
      </c>
      <c r="K657" s="12">
        <v>0</v>
      </c>
      <c r="L657" s="8" t="s">
        <v>20</v>
      </c>
      <c r="M657" s="8" t="s">
        <v>37</v>
      </c>
      <c r="N657" s="13" t="s">
        <v>30</v>
      </c>
      <c r="O657" t="str">
        <f t="shared" si="60"/>
        <v>Chicago United States</v>
      </c>
      <c r="P657" t="str">
        <f t="shared" si="61"/>
        <v>Hailey Foster Controls Engineer</v>
      </c>
      <c r="Q657">
        <f t="shared" si="62"/>
        <v>-1</v>
      </c>
      <c r="R657">
        <f t="shared" si="63"/>
        <v>1</v>
      </c>
      <c r="S657">
        <f t="shared" si="64"/>
        <v>-1</v>
      </c>
      <c r="T657">
        <f t="shared" si="65"/>
        <v>-1</v>
      </c>
    </row>
    <row r="658" spans="1:20" ht="15" x14ac:dyDescent="0.25">
      <c r="A658" s="3" t="s">
        <v>1348</v>
      </c>
      <c r="B658" s="3" t="s">
        <v>1349</v>
      </c>
      <c r="C658" s="3" t="s">
        <v>43</v>
      </c>
      <c r="D658" s="3" t="s">
        <v>48</v>
      </c>
      <c r="E658" s="3" t="s">
        <v>17</v>
      </c>
      <c r="F658" s="3" t="s">
        <v>26</v>
      </c>
      <c r="G658" s="3" t="s">
        <v>36</v>
      </c>
      <c r="H658" s="4">
        <v>30</v>
      </c>
      <c r="I658" s="5">
        <v>43773</v>
      </c>
      <c r="J658" s="6">
        <v>96092</v>
      </c>
      <c r="K658" s="7">
        <v>0</v>
      </c>
      <c r="L658" s="3" t="s">
        <v>20</v>
      </c>
      <c r="M658" s="3" t="s">
        <v>60</v>
      </c>
      <c r="N658" s="14" t="s">
        <v>30</v>
      </c>
      <c r="O658" t="str">
        <f t="shared" si="60"/>
        <v>Austin United States</v>
      </c>
      <c r="P658" t="str">
        <f t="shared" si="61"/>
        <v>Hudson Hill Sr. Analyst</v>
      </c>
      <c r="Q658">
        <f t="shared" si="62"/>
        <v>-1</v>
      </c>
      <c r="R658">
        <f t="shared" si="63"/>
        <v>4</v>
      </c>
      <c r="S658">
        <f t="shared" si="64"/>
        <v>-1</v>
      </c>
      <c r="T658">
        <f t="shared" si="65"/>
        <v>-1</v>
      </c>
    </row>
    <row r="659" spans="1:20" ht="15" x14ac:dyDescent="0.25">
      <c r="A659" s="8" t="s">
        <v>1350</v>
      </c>
      <c r="B659" s="8" t="s">
        <v>1351</v>
      </c>
      <c r="C659" s="8" t="s">
        <v>79</v>
      </c>
      <c r="D659" s="8" t="s">
        <v>69</v>
      </c>
      <c r="E659" s="8" t="s">
        <v>25</v>
      </c>
      <c r="F659" s="8" t="s">
        <v>26</v>
      </c>
      <c r="G659" s="8" t="s">
        <v>27</v>
      </c>
      <c r="H659" s="9">
        <v>63</v>
      </c>
      <c r="I659" s="10">
        <v>41428</v>
      </c>
      <c r="J659" s="11">
        <v>254289</v>
      </c>
      <c r="K659" s="12">
        <v>0.39</v>
      </c>
      <c r="L659" s="8" t="s">
        <v>20</v>
      </c>
      <c r="M659" s="8" t="s">
        <v>37</v>
      </c>
      <c r="N659" s="13" t="s">
        <v>30</v>
      </c>
      <c r="O659" t="str">
        <f t="shared" si="60"/>
        <v>Chicago United States</v>
      </c>
      <c r="P659" t="str">
        <f t="shared" si="61"/>
        <v>Wyatt Li Vice President</v>
      </c>
      <c r="Q659">
        <f t="shared" si="62"/>
        <v>-1</v>
      </c>
      <c r="R659">
        <f t="shared" si="63"/>
        <v>2</v>
      </c>
      <c r="S659">
        <f t="shared" si="64"/>
        <v>-1</v>
      </c>
      <c r="T659">
        <f t="shared" si="65"/>
        <v>-1</v>
      </c>
    </row>
    <row r="660" spans="1:20" ht="15" x14ac:dyDescent="0.25">
      <c r="A660" s="3" t="s">
        <v>1352</v>
      </c>
      <c r="B660" s="3" t="s">
        <v>1353</v>
      </c>
      <c r="C660" s="3" t="s">
        <v>40</v>
      </c>
      <c r="D660" s="3" t="s">
        <v>16</v>
      </c>
      <c r="E660" s="3" t="s">
        <v>17</v>
      </c>
      <c r="F660" s="3" t="s">
        <v>26</v>
      </c>
      <c r="G660" s="3" t="s">
        <v>36</v>
      </c>
      <c r="H660" s="4">
        <v>26</v>
      </c>
      <c r="I660" s="5">
        <v>43656</v>
      </c>
      <c r="J660" s="6">
        <v>69110</v>
      </c>
      <c r="K660" s="7">
        <v>0.05</v>
      </c>
      <c r="L660" s="3" t="s">
        <v>20</v>
      </c>
      <c r="M660" s="3" t="s">
        <v>37</v>
      </c>
      <c r="N660" s="14" t="s">
        <v>30</v>
      </c>
      <c r="O660" t="str">
        <f t="shared" si="60"/>
        <v>Chicago United States</v>
      </c>
      <c r="P660" t="str">
        <f t="shared" si="61"/>
        <v>Maverick Henry Computer Systems Manager</v>
      </c>
      <c r="Q660">
        <f t="shared" si="62"/>
        <v>-1</v>
      </c>
      <c r="R660">
        <f t="shared" si="63"/>
        <v>3</v>
      </c>
      <c r="S660">
        <f t="shared" si="64"/>
        <v>-1</v>
      </c>
      <c r="T660">
        <f t="shared" si="65"/>
        <v>-1</v>
      </c>
    </row>
    <row r="661" spans="1:20" ht="15" x14ac:dyDescent="0.25">
      <c r="A661" s="8" t="s">
        <v>1354</v>
      </c>
      <c r="B661" s="8" t="s">
        <v>1355</v>
      </c>
      <c r="C661" s="8" t="s">
        <v>79</v>
      </c>
      <c r="D661" s="8" t="s">
        <v>80</v>
      </c>
      <c r="E661" s="8" t="s">
        <v>35</v>
      </c>
      <c r="F661" s="8" t="s">
        <v>26</v>
      </c>
      <c r="G661" s="8" t="s">
        <v>36</v>
      </c>
      <c r="H661" s="9">
        <v>52</v>
      </c>
      <c r="I661" s="10">
        <v>37418</v>
      </c>
      <c r="J661" s="11">
        <v>236314</v>
      </c>
      <c r="K661" s="12">
        <v>0.34</v>
      </c>
      <c r="L661" s="8" t="s">
        <v>20</v>
      </c>
      <c r="M661" s="8" t="s">
        <v>56</v>
      </c>
      <c r="N661" s="13" t="s">
        <v>30</v>
      </c>
      <c r="O661" t="str">
        <f t="shared" si="60"/>
        <v>Miami United States</v>
      </c>
      <c r="P661" t="str">
        <f t="shared" si="61"/>
        <v>Xavier Jackson Vice President</v>
      </c>
      <c r="Q661">
        <f t="shared" si="62"/>
        <v>-1</v>
      </c>
      <c r="R661">
        <f t="shared" si="63"/>
        <v>2</v>
      </c>
      <c r="S661">
        <f t="shared" si="64"/>
        <v>-1</v>
      </c>
      <c r="T661">
        <f t="shared" si="65"/>
        <v>-1</v>
      </c>
    </row>
    <row r="662" spans="1:20" ht="15" x14ac:dyDescent="0.25">
      <c r="A662" s="3" t="s">
        <v>1356</v>
      </c>
      <c r="B662" s="3" t="s">
        <v>1357</v>
      </c>
      <c r="C662" s="3" t="s">
        <v>55</v>
      </c>
      <c r="D662" s="3" t="s">
        <v>80</v>
      </c>
      <c r="E662" s="3" t="s">
        <v>49</v>
      </c>
      <c r="F662" s="3" t="s">
        <v>26</v>
      </c>
      <c r="G662" s="3" t="s">
        <v>85</v>
      </c>
      <c r="H662" s="4">
        <v>51</v>
      </c>
      <c r="I662" s="5">
        <v>39252</v>
      </c>
      <c r="J662" s="6">
        <v>45206</v>
      </c>
      <c r="K662" s="7">
        <v>0</v>
      </c>
      <c r="L662" s="3" t="s">
        <v>20</v>
      </c>
      <c r="M662" s="3" t="s">
        <v>88</v>
      </c>
      <c r="N662" s="14" t="s">
        <v>30</v>
      </c>
      <c r="O662" t="str">
        <f t="shared" si="60"/>
        <v>Columbus United States</v>
      </c>
      <c r="P662" t="str">
        <f t="shared" si="61"/>
        <v>Christian Medina Analyst</v>
      </c>
      <c r="Q662">
        <f t="shared" si="62"/>
        <v>-1</v>
      </c>
      <c r="R662">
        <f t="shared" si="63"/>
        <v>2</v>
      </c>
      <c r="S662">
        <f t="shared" si="64"/>
        <v>-1</v>
      </c>
      <c r="T662">
        <f t="shared" si="65"/>
        <v>-1</v>
      </c>
    </row>
    <row r="663" spans="1:20" ht="15" x14ac:dyDescent="0.25">
      <c r="A663" s="8" t="s">
        <v>1358</v>
      </c>
      <c r="B663" s="8" t="s">
        <v>1359</v>
      </c>
      <c r="C663" s="8" t="s">
        <v>79</v>
      </c>
      <c r="D663" s="8" t="s">
        <v>34</v>
      </c>
      <c r="E663" s="8" t="s">
        <v>17</v>
      </c>
      <c r="F663" s="8" t="s">
        <v>18</v>
      </c>
      <c r="G663" s="8" t="s">
        <v>27</v>
      </c>
      <c r="H663" s="9">
        <v>25</v>
      </c>
      <c r="I663" s="10">
        <v>44515</v>
      </c>
      <c r="J663" s="11">
        <v>210708</v>
      </c>
      <c r="K663" s="12">
        <v>0.33</v>
      </c>
      <c r="L663" s="8" t="s">
        <v>20</v>
      </c>
      <c r="M663" s="8" t="s">
        <v>37</v>
      </c>
      <c r="N663" s="13" t="s">
        <v>30</v>
      </c>
      <c r="O663" t="str">
        <f t="shared" si="60"/>
        <v>Chicago United States</v>
      </c>
      <c r="P663" t="str">
        <f t="shared" si="61"/>
        <v>Autumn Leung Vice President</v>
      </c>
      <c r="Q663">
        <f t="shared" si="62"/>
        <v>-1</v>
      </c>
      <c r="R663">
        <f t="shared" si="63"/>
        <v>4</v>
      </c>
      <c r="S663">
        <f t="shared" si="64"/>
        <v>-1</v>
      </c>
      <c r="T663">
        <f t="shared" si="65"/>
        <v>-1</v>
      </c>
    </row>
    <row r="664" spans="1:20" ht="15" x14ac:dyDescent="0.25">
      <c r="A664" s="3" t="s">
        <v>1360</v>
      </c>
      <c r="B664" s="3" t="s">
        <v>1361</v>
      </c>
      <c r="C664" s="3" t="s">
        <v>299</v>
      </c>
      <c r="D664" s="3" t="s">
        <v>16</v>
      </c>
      <c r="E664" s="3" t="s">
        <v>49</v>
      </c>
      <c r="F664" s="3" t="s">
        <v>26</v>
      </c>
      <c r="G664" s="3" t="s">
        <v>85</v>
      </c>
      <c r="H664" s="4">
        <v>40</v>
      </c>
      <c r="I664" s="5">
        <v>44465</v>
      </c>
      <c r="J664" s="6">
        <v>87770</v>
      </c>
      <c r="K664" s="7">
        <v>0</v>
      </c>
      <c r="L664" s="3" t="s">
        <v>20</v>
      </c>
      <c r="M664" s="3" t="s">
        <v>60</v>
      </c>
      <c r="N664" s="14" t="s">
        <v>30</v>
      </c>
      <c r="O664" t="str">
        <f t="shared" si="60"/>
        <v>Austin United States</v>
      </c>
      <c r="P664" t="str">
        <f t="shared" si="61"/>
        <v>Robert Vazquez System Administrator </v>
      </c>
      <c r="Q664">
        <f t="shared" si="62"/>
        <v>-1</v>
      </c>
      <c r="R664">
        <f t="shared" si="63"/>
        <v>3</v>
      </c>
      <c r="S664">
        <f t="shared" si="64"/>
        <v>-1</v>
      </c>
      <c r="T664">
        <f t="shared" si="65"/>
        <v>-1</v>
      </c>
    </row>
    <row r="665" spans="1:20" ht="15" x14ac:dyDescent="0.25">
      <c r="A665" s="8" t="s">
        <v>1362</v>
      </c>
      <c r="B665" s="8" t="s">
        <v>1363</v>
      </c>
      <c r="C665" s="8" t="s">
        <v>52</v>
      </c>
      <c r="D665" s="8" t="s">
        <v>59</v>
      </c>
      <c r="E665" s="8" t="s">
        <v>49</v>
      </c>
      <c r="F665" s="8" t="s">
        <v>18</v>
      </c>
      <c r="G665" s="8" t="s">
        <v>36</v>
      </c>
      <c r="H665" s="9">
        <v>38</v>
      </c>
      <c r="I665" s="10">
        <v>42228</v>
      </c>
      <c r="J665" s="11">
        <v>106858</v>
      </c>
      <c r="K665" s="12">
        <v>0.05</v>
      </c>
      <c r="L665" s="8" t="s">
        <v>20</v>
      </c>
      <c r="M665" s="8" t="s">
        <v>21</v>
      </c>
      <c r="N665" s="13" t="s">
        <v>30</v>
      </c>
      <c r="O665" t="str">
        <f t="shared" si="60"/>
        <v>Seattle United States</v>
      </c>
      <c r="P665" t="str">
        <f t="shared" si="61"/>
        <v>Aria Roberts Manager</v>
      </c>
      <c r="Q665">
        <f t="shared" si="62"/>
        <v>-1</v>
      </c>
      <c r="R665">
        <f t="shared" si="63"/>
        <v>3</v>
      </c>
      <c r="S665">
        <f t="shared" si="64"/>
        <v>-1</v>
      </c>
      <c r="T665">
        <f t="shared" si="65"/>
        <v>-1</v>
      </c>
    </row>
    <row r="666" spans="1:20" ht="15" x14ac:dyDescent="0.25">
      <c r="A666" s="3" t="s">
        <v>1364</v>
      </c>
      <c r="B666" s="3" t="s">
        <v>1365</v>
      </c>
      <c r="C666" s="3" t="s">
        <v>33</v>
      </c>
      <c r="D666" s="3" t="s">
        <v>65</v>
      </c>
      <c r="E666" s="3" t="s">
        <v>49</v>
      </c>
      <c r="F666" s="3" t="s">
        <v>26</v>
      </c>
      <c r="G666" s="3" t="s">
        <v>36</v>
      </c>
      <c r="H666" s="4">
        <v>60</v>
      </c>
      <c r="I666" s="5">
        <v>42108</v>
      </c>
      <c r="J666" s="6">
        <v>155788</v>
      </c>
      <c r="K666" s="7">
        <v>0.17</v>
      </c>
      <c r="L666" s="3" t="s">
        <v>20</v>
      </c>
      <c r="M666" s="3" t="s">
        <v>21</v>
      </c>
      <c r="N666" s="14" t="s">
        <v>30</v>
      </c>
      <c r="O666" t="str">
        <f t="shared" si="60"/>
        <v>Seattle United States</v>
      </c>
      <c r="P666" t="str">
        <f t="shared" si="61"/>
        <v>Axel Johnson Director</v>
      </c>
      <c r="Q666">
        <f t="shared" si="62"/>
        <v>-1</v>
      </c>
      <c r="R666">
        <f t="shared" si="63"/>
        <v>2</v>
      </c>
      <c r="S666">
        <f t="shared" si="64"/>
        <v>-1</v>
      </c>
      <c r="T666">
        <f t="shared" si="65"/>
        <v>-1</v>
      </c>
    </row>
    <row r="667" spans="1:20" ht="15" x14ac:dyDescent="0.25">
      <c r="A667" s="8" t="s">
        <v>1366</v>
      </c>
      <c r="B667" s="8" t="s">
        <v>1367</v>
      </c>
      <c r="C667" s="8" t="s">
        <v>143</v>
      </c>
      <c r="D667" s="8" t="s">
        <v>65</v>
      </c>
      <c r="E667" s="8" t="s">
        <v>35</v>
      </c>
      <c r="F667" s="8" t="s">
        <v>18</v>
      </c>
      <c r="G667" s="8" t="s">
        <v>85</v>
      </c>
      <c r="H667" s="9">
        <v>45</v>
      </c>
      <c r="I667" s="10">
        <v>43581</v>
      </c>
      <c r="J667" s="11">
        <v>74891</v>
      </c>
      <c r="K667" s="12">
        <v>0</v>
      </c>
      <c r="L667" s="8" t="s">
        <v>93</v>
      </c>
      <c r="M667" s="8" t="s">
        <v>99</v>
      </c>
      <c r="N667" s="13" t="s">
        <v>30</v>
      </c>
      <c r="O667" t="str">
        <f t="shared" si="60"/>
        <v>Rio de Janerio Brazil</v>
      </c>
      <c r="P667" t="str">
        <f t="shared" si="61"/>
        <v>Madeline Garcia Sr. Business Partner</v>
      </c>
      <c r="Q667">
        <f t="shared" si="62"/>
        <v>-1</v>
      </c>
      <c r="R667">
        <f t="shared" si="63"/>
        <v>2</v>
      </c>
      <c r="S667">
        <f t="shared" si="64"/>
        <v>-1</v>
      </c>
      <c r="T667">
        <f t="shared" si="65"/>
        <v>-1</v>
      </c>
    </row>
    <row r="668" spans="1:20" ht="15" x14ac:dyDescent="0.25">
      <c r="A668" s="3" t="s">
        <v>1368</v>
      </c>
      <c r="B668" s="3" t="s">
        <v>1369</v>
      </c>
      <c r="C668" s="3" t="s">
        <v>68</v>
      </c>
      <c r="D668" s="3" t="s">
        <v>69</v>
      </c>
      <c r="E668" s="3" t="s">
        <v>49</v>
      </c>
      <c r="F668" s="3" t="s">
        <v>26</v>
      </c>
      <c r="G668" s="3" t="s">
        <v>27</v>
      </c>
      <c r="H668" s="4">
        <v>28</v>
      </c>
      <c r="I668" s="5">
        <v>44548</v>
      </c>
      <c r="J668" s="6">
        <v>95670</v>
      </c>
      <c r="K668" s="7">
        <v>0</v>
      </c>
      <c r="L668" s="3" t="s">
        <v>20</v>
      </c>
      <c r="M668" s="3" t="s">
        <v>44</v>
      </c>
      <c r="N668" s="14" t="s">
        <v>30</v>
      </c>
      <c r="O668" t="str">
        <f t="shared" si="60"/>
        <v>Phoenix United States</v>
      </c>
      <c r="P668" t="str">
        <f t="shared" si="61"/>
        <v>Christopher Chung Controls Engineer</v>
      </c>
      <c r="Q668">
        <f t="shared" si="62"/>
        <v>-1</v>
      </c>
      <c r="R668">
        <f t="shared" si="63"/>
        <v>4</v>
      </c>
      <c r="S668">
        <f t="shared" si="64"/>
        <v>-1</v>
      </c>
      <c r="T668">
        <f t="shared" si="65"/>
        <v>-1</v>
      </c>
    </row>
    <row r="669" spans="1:20" ht="15" x14ac:dyDescent="0.25">
      <c r="A669" s="8" t="s">
        <v>1370</v>
      </c>
      <c r="B669" s="8" t="s">
        <v>1371</v>
      </c>
      <c r="C669" s="8" t="s">
        <v>47</v>
      </c>
      <c r="D669" s="8" t="s">
        <v>48</v>
      </c>
      <c r="E669" s="8" t="s">
        <v>17</v>
      </c>
      <c r="F669" s="8" t="s">
        <v>18</v>
      </c>
      <c r="G669" s="8" t="s">
        <v>19</v>
      </c>
      <c r="H669" s="9">
        <v>65</v>
      </c>
      <c r="I669" s="10">
        <v>36798</v>
      </c>
      <c r="J669" s="11">
        <v>67837</v>
      </c>
      <c r="K669" s="12">
        <v>0</v>
      </c>
      <c r="L669" s="8" t="s">
        <v>20</v>
      </c>
      <c r="M669" s="8" t="s">
        <v>60</v>
      </c>
      <c r="N669" s="13" t="s">
        <v>30</v>
      </c>
      <c r="O669" t="str">
        <f t="shared" si="60"/>
        <v>Austin United States</v>
      </c>
      <c r="P669" t="str">
        <f t="shared" si="61"/>
        <v>Eliana Turner Account Representative</v>
      </c>
      <c r="Q669">
        <f t="shared" si="62"/>
        <v>-1</v>
      </c>
      <c r="R669">
        <f t="shared" si="63"/>
        <v>3</v>
      </c>
      <c r="S669">
        <f t="shared" si="64"/>
        <v>-1</v>
      </c>
      <c r="T669">
        <f t="shared" si="65"/>
        <v>-1</v>
      </c>
    </row>
    <row r="670" spans="1:20" ht="15" x14ac:dyDescent="0.25">
      <c r="A670" s="3" t="s">
        <v>1372</v>
      </c>
      <c r="B670" s="3" t="s">
        <v>1373</v>
      </c>
      <c r="C670" s="3" t="s">
        <v>124</v>
      </c>
      <c r="D670" s="3" t="s">
        <v>48</v>
      </c>
      <c r="E670" s="3" t="s">
        <v>17</v>
      </c>
      <c r="F670" s="3" t="s">
        <v>26</v>
      </c>
      <c r="G670" s="3" t="s">
        <v>27</v>
      </c>
      <c r="H670" s="4">
        <v>41</v>
      </c>
      <c r="I670" s="5">
        <v>40333</v>
      </c>
      <c r="J670" s="6">
        <v>72425</v>
      </c>
      <c r="K670" s="7">
        <v>0</v>
      </c>
      <c r="L670" s="3" t="s">
        <v>28</v>
      </c>
      <c r="M670" s="3" t="s">
        <v>114</v>
      </c>
      <c r="N670" s="14" t="s">
        <v>30</v>
      </c>
      <c r="O670" t="str">
        <f t="shared" si="60"/>
        <v>Beijing China</v>
      </c>
      <c r="P670" t="str">
        <f t="shared" si="61"/>
        <v>Daniel Shah Analyst II</v>
      </c>
      <c r="Q670">
        <f t="shared" si="62"/>
        <v>-1</v>
      </c>
      <c r="R670">
        <f t="shared" si="63"/>
        <v>2</v>
      </c>
      <c r="S670">
        <f t="shared" si="64"/>
        <v>-1</v>
      </c>
      <c r="T670">
        <f t="shared" si="65"/>
        <v>-1</v>
      </c>
    </row>
    <row r="671" spans="1:20" ht="15" x14ac:dyDescent="0.25">
      <c r="A671" s="8" t="s">
        <v>1374</v>
      </c>
      <c r="B671" s="8" t="s">
        <v>1375</v>
      </c>
      <c r="C671" s="8" t="s">
        <v>43</v>
      </c>
      <c r="D671" s="8" t="s">
        <v>48</v>
      </c>
      <c r="E671" s="8" t="s">
        <v>49</v>
      </c>
      <c r="F671" s="8" t="s">
        <v>18</v>
      </c>
      <c r="G671" s="8" t="s">
        <v>85</v>
      </c>
      <c r="H671" s="9">
        <v>52</v>
      </c>
      <c r="I671" s="10">
        <v>34623</v>
      </c>
      <c r="J671" s="11">
        <v>93103</v>
      </c>
      <c r="K671" s="12">
        <v>0</v>
      </c>
      <c r="L671" s="8" t="s">
        <v>20</v>
      </c>
      <c r="M671" s="8" t="s">
        <v>44</v>
      </c>
      <c r="N671" s="13" t="s">
        <v>30</v>
      </c>
      <c r="O671" t="str">
        <f t="shared" si="60"/>
        <v>Phoenix United States</v>
      </c>
      <c r="P671" t="str">
        <f t="shared" si="61"/>
        <v>Penelope Gonzalez Sr. Analyst</v>
      </c>
      <c r="Q671">
        <f t="shared" si="62"/>
        <v>-1</v>
      </c>
      <c r="R671">
        <f t="shared" si="63"/>
        <v>4</v>
      </c>
      <c r="S671">
        <f t="shared" si="64"/>
        <v>-1</v>
      </c>
      <c r="T671">
        <f t="shared" si="65"/>
        <v>-1</v>
      </c>
    </row>
    <row r="672" spans="1:20" ht="15" x14ac:dyDescent="0.25">
      <c r="A672" s="3" t="s">
        <v>1376</v>
      </c>
      <c r="B672" s="3" t="s">
        <v>1377</v>
      </c>
      <c r="C672" s="3" t="s">
        <v>68</v>
      </c>
      <c r="D672" s="3" t="s">
        <v>69</v>
      </c>
      <c r="E672" s="3" t="s">
        <v>49</v>
      </c>
      <c r="F672" s="3" t="s">
        <v>18</v>
      </c>
      <c r="G672" s="3" t="s">
        <v>36</v>
      </c>
      <c r="H672" s="4">
        <v>56</v>
      </c>
      <c r="I672" s="5">
        <v>42291</v>
      </c>
      <c r="J672" s="6">
        <v>76272</v>
      </c>
      <c r="K672" s="7">
        <v>0</v>
      </c>
      <c r="L672" s="3" t="s">
        <v>20</v>
      </c>
      <c r="M672" s="3" t="s">
        <v>56</v>
      </c>
      <c r="N672" s="5">
        <v>44491</v>
      </c>
      <c r="O672" t="str">
        <f t="shared" si="60"/>
        <v>Miami United States</v>
      </c>
      <c r="P672" t="str">
        <f t="shared" si="61"/>
        <v>Mila Allen Controls Engineer</v>
      </c>
      <c r="Q672">
        <f t="shared" si="62"/>
        <v>2021</v>
      </c>
      <c r="R672">
        <f t="shared" si="63"/>
        <v>4</v>
      </c>
      <c r="S672">
        <f t="shared" si="64"/>
        <v>2200</v>
      </c>
      <c r="T672">
        <f t="shared" si="65"/>
        <v>1573</v>
      </c>
    </row>
    <row r="673" spans="1:20" ht="15" x14ac:dyDescent="0.25">
      <c r="A673" s="8" t="s">
        <v>1378</v>
      </c>
      <c r="B673" s="8" t="s">
        <v>1379</v>
      </c>
      <c r="C673" s="8" t="s">
        <v>124</v>
      </c>
      <c r="D673" s="8" t="s">
        <v>34</v>
      </c>
      <c r="E673" s="8" t="s">
        <v>25</v>
      </c>
      <c r="F673" s="8" t="s">
        <v>18</v>
      </c>
      <c r="G673" s="8" t="s">
        <v>27</v>
      </c>
      <c r="H673" s="9">
        <v>48</v>
      </c>
      <c r="I673" s="10">
        <v>37796</v>
      </c>
      <c r="J673" s="11">
        <v>55760</v>
      </c>
      <c r="K673" s="12">
        <v>0</v>
      </c>
      <c r="L673" s="8" t="s">
        <v>20</v>
      </c>
      <c r="M673" s="8" t="s">
        <v>60</v>
      </c>
      <c r="N673" s="13" t="s">
        <v>30</v>
      </c>
      <c r="O673" t="str">
        <f t="shared" si="60"/>
        <v>Austin United States</v>
      </c>
      <c r="P673" t="str">
        <f t="shared" si="61"/>
        <v>Emilia Chu Analyst II</v>
      </c>
      <c r="Q673">
        <f t="shared" si="62"/>
        <v>-1</v>
      </c>
      <c r="R673">
        <f t="shared" si="63"/>
        <v>2</v>
      </c>
      <c r="S673">
        <f t="shared" si="64"/>
        <v>-1</v>
      </c>
      <c r="T673">
        <f t="shared" si="65"/>
        <v>-1</v>
      </c>
    </row>
    <row r="674" spans="1:20" ht="15" x14ac:dyDescent="0.25">
      <c r="A674" s="3" t="s">
        <v>1380</v>
      </c>
      <c r="B674" s="3" t="s">
        <v>1381</v>
      </c>
      <c r="C674" s="3" t="s">
        <v>79</v>
      </c>
      <c r="D674" s="3" t="s">
        <v>59</v>
      </c>
      <c r="E674" s="3" t="s">
        <v>49</v>
      </c>
      <c r="F674" s="3" t="s">
        <v>18</v>
      </c>
      <c r="G674" s="3" t="s">
        <v>36</v>
      </c>
      <c r="H674" s="4">
        <v>36</v>
      </c>
      <c r="I674" s="5">
        <v>43843</v>
      </c>
      <c r="J674" s="6">
        <v>253294</v>
      </c>
      <c r="K674" s="7">
        <v>0.4</v>
      </c>
      <c r="L674" s="3" t="s">
        <v>20</v>
      </c>
      <c r="M674" s="3" t="s">
        <v>56</v>
      </c>
      <c r="N674" s="14" t="s">
        <v>30</v>
      </c>
      <c r="O674" t="str">
        <f t="shared" si="60"/>
        <v>Miami United States</v>
      </c>
      <c r="P674" t="str">
        <f t="shared" si="61"/>
        <v>Emily Clark Vice President</v>
      </c>
      <c r="Q674">
        <f t="shared" si="62"/>
        <v>-1</v>
      </c>
      <c r="R674">
        <f t="shared" si="63"/>
        <v>1</v>
      </c>
      <c r="S674">
        <f t="shared" si="64"/>
        <v>-1</v>
      </c>
      <c r="T674">
        <f t="shared" si="65"/>
        <v>-1</v>
      </c>
    </row>
    <row r="675" spans="1:20" ht="15" x14ac:dyDescent="0.25">
      <c r="A675" s="8" t="s">
        <v>1382</v>
      </c>
      <c r="B675" s="8" t="s">
        <v>1383</v>
      </c>
      <c r="C675" s="8" t="s">
        <v>124</v>
      </c>
      <c r="D675" s="8" t="s">
        <v>34</v>
      </c>
      <c r="E675" s="8" t="s">
        <v>49</v>
      </c>
      <c r="F675" s="8" t="s">
        <v>26</v>
      </c>
      <c r="G675" s="8" t="s">
        <v>36</v>
      </c>
      <c r="H675" s="9">
        <v>60</v>
      </c>
      <c r="I675" s="10">
        <v>39310</v>
      </c>
      <c r="J675" s="11">
        <v>58671</v>
      </c>
      <c r="K675" s="12">
        <v>0</v>
      </c>
      <c r="L675" s="8" t="s">
        <v>20</v>
      </c>
      <c r="M675" s="8" t="s">
        <v>88</v>
      </c>
      <c r="N675" s="13" t="s">
        <v>30</v>
      </c>
      <c r="O675" t="str">
        <f t="shared" si="60"/>
        <v>Columbus United States</v>
      </c>
      <c r="P675" t="str">
        <f t="shared" si="61"/>
        <v>Roman King Analyst II</v>
      </c>
      <c r="Q675">
        <f t="shared" si="62"/>
        <v>-1</v>
      </c>
      <c r="R675">
        <f t="shared" si="63"/>
        <v>3</v>
      </c>
      <c r="S675">
        <f t="shared" si="64"/>
        <v>-1</v>
      </c>
      <c r="T675">
        <f t="shared" si="65"/>
        <v>-1</v>
      </c>
    </row>
    <row r="676" spans="1:20" ht="15" x14ac:dyDescent="0.25">
      <c r="A676" s="3" t="s">
        <v>1384</v>
      </c>
      <c r="B676" s="3" t="s">
        <v>1385</v>
      </c>
      <c r="C676" s="3" t="s">
        <v>47</v>
      </c>
      <c r="D676" s="3" t="s">
        <v>48</v>
      </c>
      <c r="E676" s="3" t="s">
        <v>17</v>
      </c>
      <c r="F676" s="3" t="s">
        <v>18</v>
      </c>
      <c r="G676" s="3" t="s">
        <v>27</v>
      </c>
      <c r="H676" s="4">
        <v>40</v>
      </c>
      <c r="I676" s="5">
        <v>43175</v>
      </c>
      <c r="J676" s="6">
        <v>55457</v>
      </c>
      <c r="K676" s="7">
        <v>0</v>
      </c>
      <c r="L676" s="3" t="s">
        <v>20</v>
      </c>
      <c r="M676" s="3" t="s">
        <v>88</v>
      </c>
      <c r="N676" s="14" t="s">
        <v>30</v>
      </c>
      <c r="O676" t="str">
        <f t="shared" si="60"/>
        <v>Columbus United States</v>
      </c>
      <c r="P676" t="str">
        <f t="shared" si="61"/>
        <v>Emery Do Account Representative</v>
      </c>
      <c r="Q676">
        <f t="shared" si="62"/>
        <v>-1</v>
      </c>
      <c r="R676">
        <f t="shared" si="63"/>
        <v>1</v>
      </c>
      <c r="S676">
        <f t="shared" si="64"/>
        <v>-1</v>
      </c>
      <c r="T676">
        <f t="shared" si="65"/>
        <v>-1</v>
      </c>
    </row>
    <row r="677" spans="1:20" ht="15" x14ac:dyDescent="0.25">
      <c r="A677" s="8" t="s">
        <v>1386</v>
      </c>
      <c r="B677" s="8" t="s">
        <v>1387</v>
      </c>
      <c r="C677" s="8" t="s">
        <v>47</v>
      </c>
      <c r="D677" s="8" t="s">
        <v>48</v>
      </c>
      <c r="E677" s="8" t="s">
        <v>25</v>
      </c>
      <c r="F677" s="8" t="s">
        <v>18</v>
      </c>
      <c r="G677" s="8" t="s">
        <v>27</v>
      </c>
      <c r="H677" s="9">
        <v>63</v>
      </c>
      <c r="I677" s="10">
        <v>43004</v>
      </c>
      <c r="J677" s="11">
        <v>72340</v>
      </c>
      <c r="K677" s="12">
        <v>0</v>
      </c>
      <c r="L677" s="8" t="s">
        <v>20</v>
      </c>
      <c r="M677" s="8" t="s">
        <v>44</v>
      </c>
      <c r="N677" s="10">
        <v>43558</v>
      </c>
      <c r="O677" t="str">
        <f t="shared" si="60"/>
        <v>Phoenix United States</v>
      </c>
      <c r="P677" t="str">
        <f t="shared" si="61"/>
        <v>Autumn Thao Account Representative</v>
      </c>
      <c r="Q677">
        <f t="shared" si="62"/>
        <v>2019</v>
      </c>
      <c r="R677">
        <f t="shared" si="63"/>
        <v>3</v>
      </c>
      <c r="S677">
        <f t="shared" si="64"/>
        <v>554</v>
      </c>
      <c r="T677">
        <f t="shared" si="65"/>
        <v>397</v>
      </c>
    </row>
    <row r="678" spans="1:20" ht="15" x14ac:dyDescent="0.25">
      <c r="A678" s="3" t="s">
        <v>1388</v>
      </c>
      <c r="B678" s="3" t="s">
        <v>1389</v>
      </c>
      <c r="C678" s="3" t="s">
        <v>52</v>
      </c>
      <c r="D678" s="3" t="s">
        <v>80</v>
      </c>
      <c r="E678" s="3" t="s">
        <v>49</v>
      </c>
      <c r="F678" s="3" t="s">
        <v>18</v>
      </c>
      <c r="G678" s="3" t="s">
        <v>36</v>
      </c>
      <c r="H678" s="4">
        <v>29</v>
      </c>
      <c r="I678" s="5">
        <v>42676</v>
      </c>
      <c r="J678" s="6">
        <v>122054</v>
      </c>
      <c r="K678" s="7">
        <v>0.06</v>
      </c>
      <c r="L678" s="3" t="s">
        <v>20</v>
      </c>
      <c r="M678" s="3" t="s">
        <v>44</v>
      </c>
      <c r="N678" s="14" t="s">
        <v>30</v>
      </c>
      <c r="O678" t="str">
        <f t="shared" si="60"/>
        <v>Phoenix United States</v>
      </c>
      <c r="P678" t="str">
        <f t="shared" si="61"/>
        <v>Naomi Coleman Manager</v>
      </c>
      <c r="Q678">
        <f t="shared" si="62"/>
        <v>-1</v>
      </c>
      <c r="R678">
        <f t="shared" si="63"/>
        <v>4</v>
      </c>
      <c r="S678">
        <f t="shared" si="64"/>
        <v>-1</v>
      </c>
      <c r="T678">
        <f t="shared" si="65"/>
        <v>-1</v>
      </c>
    </row>
    <row r="679" spans="1:20" ht="15" x14ac:dyDescent="0.25">
      <c r="A679" s="8" t="s">
        <v>1390</v>
      </c>
      <c r="B679" s="8" t="s">
        <v>1391</v>
      </c>
      <c r="C679" s="8" t="s">
        <v>33</v>
      </c>
      <c r="D679" s="8" t="s">
        <v>16</v>
      </c>
      <c r="E679" s="8" t="s">
        <v>25</v>
      </c>
      <c r="F679" s="8" t="s">
        <v>18</v>
      </c>
      <c r="G679" s="8" t="s">
        <v>27</v>
      </c>
      <c r="H679" s="9">
        <v>27</v>
      </c>
      <c r="I679" s="10">
        <v>43103</v>
      </c>
      <c r="J679" s="11">
        <v>167100</v>
      </c>
      <c r="K679" s="12">
        <v>0.2</v>
      </c>
      <c r="L679" s="8" t="s">
        <v>28</v>
      </c>
      <c r="M679" s="8" t="s">
        <v>134</v>
      </c>
      <c r="N679" s="13" t="s">
        <v>30</v>
      </c>
      <c r="O679" t="str">
        <f t="shared" si="60"/>
        <v>Chengdu China</v>
      </c>
      <c r="P679" t="str">
        <f t="shared" si="61"/>
        <v>Cora Zheng Director</v>
      </c>
      <c r="Q679">
        <f t="shared" si="62"/>
        <v>-1</v>
      </c>
      <c r="R679">
        <f t="shared" si="63"/>
        <v>1</v>
      </c>
      <c r="S679">
        <f t="shared" si="64"/>
        <v>-1</v>
      </c>
      <c r="T679">
        <f t="shared" si="65"/>
        <v>-1</v>
      </c>
    </row>
    <row r="680" spans="1:20" ht="15" x14ac:dyDescent="0.25">
      <c r="A680" s="3" t="s">
        <v>1392</v>
      </c>
      <c r="B680" s="3" t="s">
        <v>1393</v>
      </c>
      <c r="C680" s="3" t="s">
        <v>24</v>
      </c>
      <c r="D680" s="3" t="s">
        <v>16</v>
      </c>
      <c r="E680" s="3" t="s">
        <v>49</v>
      </c>
      <c r="F680" s="3" t="s">
        <v>18</v>
      </c>
      <c r="G680" s="3" t="s">
        <v>36</v>
      </c>
      <c r="H680" s="4">
        <v>53</v>
      </c>
      <c r="I680" s="5">
        <v>35543</v>
      </c>
      <c r="J680" s="6">
        <v>78153</v>
      </c>
      <c r="K680" s="7">
        <v>0</v>
      </c>
      <c r="L680" s="3" t="s">
        <v>20</v>
      </c>
      <c r="M680" s="3" t="s">
        <v>56</v>
      </c>
      <c r="N680" s="14" t="s">
        <v>30</v>
      </c>
      <c r="O680" t="str">
        <f t="shared" si="60"/>
        <v>Miami United States</v>
      </c>
      <c r="P680" t="str">
        <f t="shared" si="61"/>
        <v>Ayla Daniels Technical Architect</v>
      </c>
      <c r="Q680">
        <f t="shared" si="62"/>
        <v>-1</v>
      </c>
      <c r="R680">
        <f t="shared" si="63"/>
        <v>2</v>
      </c>
      <c r="S680">
        <f t="shared" si="64"/>
        <v>-1</v>
      </c>
      <c r="T680">
        <f t="shared" si="65"/>
        <v>-1</v>
      </c>
    </row>
    <row r="681" spans="1:20" ht="15" x14ac:dyDescent="0.25">
      <c r="A681" s="8" t="s">
        <v>1394</v>
      </c>
      <c r="B681" s="8" t="s">
        <v>1395</v>
      </c>
      <c r="C681" s="8" t="s">
        <v>52</v>
      </c>
      <c r="D681" s="8" t="s">
        <v>34</v>
      </c>
      <c r="E681" s="8" t="s">
        <v>25</v>
      </c>
      <c r="F681" s="8" t="s">
        <v>18</v>
      </c>
      <c r="G681" s="8" t="s">
        <v>36</v>
      </c>
      <c r="H681" s="9">
        <v>37</v>
      </c>
      <c r="I681" s="10">
        <v>43935</v>
      </c>
      <c r="J681" s="11">
        <v>103524</v>
      </c>
      <c r="K681" s="12">
        <v>0.09</v>
      </c>
      <c r="L681" s="8" t="s">
        <v>20</v>
      </c>
      <c r="M681" s="8" t="s">
        <v>44</v>
      </c>
      <c r="N681" s="13" t="s">
        <v>30</v>
      </c>
      <c r="O681" t="str">
        <f t="shared" si="60"/>
        <v>Phoenix United States</v>
      </c>
      <c r="P681" t="str">
        <f t="shared" si="61"/>
        <v>Allison Daniels Manager</v>
      </c>
      <c r="Q681">
        <f t="shared" si="62"/>
        <v>-1</v>
      </c>
      <c r="R681">
        <f t="shared" si="63"/>
        <v>2</v>
      </c>
      <c r="S681">
        <f t="shared" si="64"/>
        <v>-1</v>
      </c>
      <c r="T681">
        <f t="shared" si="65"/>
        <v>-1</v>
      </c>
    </row>
    <row r="682" spans="1:20" ht="15" x14ac:dyDescent="0.25">
      <c r="A682" s="3" t="s">
        <v>1396</v>
      </c>
      <c r="B682" s="3" t="s">
        <v>1397</v>
      </c>
      <c r="C682" s="3" t="s">
        <v>52</v>
      </c>
      <c r="D682" s="3" t="s">
        <v>16</v>
      </c>
      <c r="E682" s="3" t="s">
        <v>49</v>
      </c>
      <c r="F682" s="3" t="s">
        <v>26</v>
      </c>
      <c r="G682" s="3" t="s">
        <v>36</v>
      </c>
      <c r="H682" s="4">
        <v>30</v>
      </c>
      <c r="I682" s="5">
        <v>42952</v>
      </c>
      <c r="J682" s="6">
        <v>119906</v>
      </c>
      <c r="K682" s="7">
        <v>0.05</v>
      </c>
      <c r="L682" s="3" t="s">
        <v>20</v>
      </c>
      <c r="M682" s="3" t="s">
        <v>88</v>
      </c>
      <c r="N682" s="14" t="s">
        <v>30</v>
      </c>
      <c r="O682" t="str">
        <f t="shared" si="60"/>
        <v>Columbus United States</v>
      </c>
      <c r="P682" t="str">
        <f t="shared" si="61"/>
        <v>Mateo Harris Manager</v>
      </c>
      <c r="Q682">
        <f t="shared" si="62"/>
        <v>-1</v>
      </c>
      <c r="R682">
        <f t="shared" si="63"/>
        <v>3</v>
      </c>
      <c r="S682">
        <f t="shared" si="64"/>
        <v>-1</v>
      </c>
      <c r="T682">
        <f t="shared" si="65"/>
        <v>-1</v>
      </c>
    </row>
    <row r="683" spans="1:20" ht="15" x14ac:dyDescent="0.25">
      <c r="A683" s="8" t="s">
        <v>1398</v>
      </c>
      <c r="B683" s="8" t="s">
        <v>1399</v>
      </c>
      <c r="C683" s="8" t="s">
        <v>55</v>
      </c>
      <c r="D683" s="8" t="s">
        <v>80</v>
      </c>
      <c r="E683" s="8" t="s">
        <v>35</v>
      </c>
      <c r="F683" s="8" t="s">
        <v>18</v>
      </c>
      <c r="G683" s="8" t="s">
        <v>36</v>
      </c>
      <c r="H683" s="9">
        <v>28</v>
      </c>
      <c r="I683" s="10">
        <v>43847</v>
      </c>
      <c r="J683" s="11">
        <v>45061</v>
      </c>
      <c r="K683" s="12">
        <v>0</v>
      </c>
      <c r="L683" s="8" t="s">
        <v>20</v>
      </c>
      <c r="M683" s="8" t="s">
        <v>56</v>
      </c>
      <c r="N683" s="13" t="s">
        <v>30</v>
      </c>
      <c r="O683" t="str">
        <f t="shared" si="60"/>
        <v>Miami United States</v>
      </c>
      <c r="P683" t="str">
        <f t="shared" si="61"/>
        <v>Samantha Rogers Analyst</v>
      </c>
      <c r="Q683">
        <f t="shared" si="62"/>
        <v>-1</v>
      </c>
      <c r="R683">
        <f t="shared" si="63"/>
        <v>1</v>
      </c>
      <c r="S683">
        <f t="shared" si="64"/>
        <v>-1</v>
      </c>
      <c r="T683">
        <f t="shared" si="65"/>
        <v>-1</v>
      </c>
    </row>
    <row r="684" spans="1:20" ht="15" x14ac:dyDescent="0.25">
      <c r="A684" s="3" t="s">
        <v>1400</v>
      </c>
      <c r="B684" s="3" t="s">
        <v>1401</v>
      </c>
      <c r="C684" s="3" t="s">
        <v>442</v>
      </c>
      <c r="D684" s="3" t="s">
        <v>16</v>
      </c>
      <c r="E684" s="3" t="s">
        <v>49</v>
      </c>
      <c r="F684" s="3" t="s">
        <v>26</v>
      </c>
      <c r="G684" s="3" t="s">
        <v>27</v>
      </c>
      <c r="H684" s="4">
        <v>51</v>
      </c>
      <c r="I684" s="5">
        <v>37638</v>
      </c>
      <c r="J684" s="6">
        <v>91399</v>
      </c>
      <c r="K684" s="7">
        <v>0</v>
      </c>
      <c r="L684" s="3" t="s">
        <v>20</v>
      </c>
      <c r="M684" s="3" t="s">
        <v>21</v>
      </c>
      <c r="N684" s="14" t="s">
        <v>30</v>
      </c>
      <c r="O684" t="str">
        <f t="shared" si="60"/>
        <v>Seattle United States</v>
      </c>
      <c r="P684" t="str">
        <f t="shared" si="61"/>
        <v>Julian Lee IT Systems Architect</v>
      </c>
      <c r="Q684">
        <f t="shared" si="62"/>
        <v>-1</v>
      </c>
      <c r="R684">
        <f t="shared" si="63"/>
        <v>1</v>
      </c>
      <c r="S684">
        <f t="shared" si="64"/>
        <v>-1</v>
      </c>
      <c r="T684">
        <f t="shared" si="65"/>
        <v>-1</v>
      </c>
    </row>
    <row r="685" spans="1:20" ht="15" x14ac:dyDescent="0.25">
      <c r="A685" s="8" t="s">
        <v>1402</v>
      </c>
      <c r="B685" s="8" t="s">
        <v>1403</v>
      </c>
      <c r="C685" s="8" t="s">
        <v>131</v>
      </c>
      <c r="D685" s="8" t="s">
        <v>16</v>
      </c>
      <c r="E685" s="8" t="s">
        <v>17</v>
      </c>
      <c r="F685" s="8" t="s">
        <v>26</v>
      </c>
      <c r="G685" s="8" t="s">
        <v>85</v>
      </c>
      <c r="H685" s="9">
        <v>28</v>
      </c>
      <c r="I685" s="10">
        <v>43006</v>
      </c>
      <c r="J685" s="11">
        <v>97336</v>
      </c>
      <c r="K685" s="12">
        <v>0</v>
      </c>
      <c r="L685" s="8" t="s">
        <v>20</v>
      </c>
      <c r="M685" s="8" t="s">
        <v>60</v>
      </c>
      <c r="N685" s="13" t="s">
        <v>30</v>
      </c>
      <c r="O685" t="str">
        <f t="shared" si="60"/>
        <v>Austin United States</v>
      </c>
      <c r="P685" t="str">
        <f t="shared" si="61"/>
        <v>Nicholas Avila Enterprise Architect</v>
      </c>
      <c r="Q685">
        <f t="shared" si="62"/>
        <v>-1</v>
      </c>
      <c r="R685">
        <f t="shared" si="63"/>
        <v>3</v>
      </c>
      <c r="S685">
        <f t="shared" si="64"/>
        <v>-1</v>
      </c>
      <c r="T685">
        <f t="shared" si="65"/>
        <v>-1</v>
      </c>
    </row>
    <row r="686" spans="1:20" ht="15" x14ac:dyDescent="0.25">
      <c r="A686" s="3" t="s">
        <v>1321</v>
      </c>
      <c r="B686" s="3" t="s">
        <v>1404</v>
      </c>
      <c r="C686" s="3" t="s">
        <v>15</v>
      </c>
      <c r="D686" s="3" t="s">
        <v>59</v>
      </c>
      <c r="E686" s="3" t="s">
        <v>49</v>
      </c>
      <c r="F686" s="3" t="s">
        <v>18</v>
      </c>
      <c r="G686" s="3" t="s">
        <v>19</v>
      </c>
      <c r="H686" s="4">
        <v>31</v>
      </c>
      <c r="I686" s="5">
        <v>42755</v>
      </c>
      <c r="J686" s="6">
        <v>124629</v>
      </c>
      <c r="K686" s="7">
        <v>0.1</v>
      </c>
      <c r="L686" s="3" t="s">
        <v>20</v>
      </c>
      <c r="M686" s="3" t="s">
        <v>88</v>
      </c>
      <c r="N686" s="14" t="s">
        <v>30</v>
      </c>
      <c r="O686" t="str">
        <f t="shared" si="60"/>
        <v>Columbus United States</v>
      </c>
      <c r="P686" t="str">
        <f t="shared" si="61"/>
        <v>Hailey Watson Sr. Manger</v>
      </c>
      <c r="Q686">
        <f t="shared" si="62"/>
        <v>-1</v>
      </c>
      <c r="R686">
        <f t="shared" si="63"/>
        <v>1</v>
      </c>
      <c r="S686">
        <f t="shared" si="64"/>
        <v>-1</v>
      </c>
      <c r="T686">
        <f t="shared" si="65"/>
        <v>-1</v>
      </c>
    </row>
    <row r="687" spans="1:20" ht="15" x14ac:dyDescent="0.25">
      <c r="A687" s="8" t="s">
        <v>1405</v>
      </c>
      <c r="B687" s="8" t="s">
        <v>1406</v>
      </c>
      <c r="C687" s="8" t="s">
        <v>79</v>
      </c>
      <c r="D687" s="8" t="s">
        <v>65</v>
      </c>
      <c r="E687" s="8" t="s">
        <v>35</v>
      </c>
      <c r="F687" s="8" t="s">
        <v>18</v>
      </c>
      <c r="G687" s="8" t="s">
        <v>36</v>
      </c>
      <c r="H687" s="9">
        <v>28</v>
      </c>
      <c r="I687" s="10">
        <v>44402</v>
      </c>
      <c r="J687" s="11">
        <v>231850</v>
      </c>
      <c r="K687" s="12">
        <v>0.39</v>
      </c>
      <c r="L687" s="8" t="s">
        <v>20</v>
      </c>
      <c r="M687" s="8" t="s">
        <v>56</v>
      </c>
      <c r="N687" s="13" t="s">
        <v>30</v>
      </c>
      <c r="O687" t="str">
        <f t="shared" si="60"/>
        <v>Miami United States</v>
      </c>
      <c r="P687" t="str">
        <f t="shared" si="61"/>
        <v>Willow Woods Vice President</v>
      </c>
      <c r="Q687">
        <f t="shared" si="62"/>
        <v>-1</v>
      </c>
      <c r="R687">
        <f t="shared" si="63"/>
        <v>3</v>
      </c>
      <c r="S687">
        <f t="shared" si="64"/>
        <v>-1</v>
      </c>
      <c r="T687">
        <f t="shared" si="65"/>
        <v>-1</v>
      </c>
    </row>
    <row r="688" spans="1:20" ht="15" x14ac:dyDescent="0.25">
      <c r="A688" s="3" t="s">
        <v>1407</v>
      </c>
      <c r="B688" s="3" t="s">
        <v>1408</v>
      </c>
      <c r="C688" s="3" t="s">
        <v>52</v>
      </c>
      <c r="D688" s="3" t="s">
        <v>59</v>
      </c>
      <c r="E688" s="3" t="s">
        <v>17</v>
      </c>
      <c r="F688" s="3" t="s">
        <v>26</v>
      </c>
      <c r="G688" s="3" t="s">
        <v>85</v>
      </c>
      <c r="H688" s="4">
        <v>34</v>
      </c>
      <c r="I688" s="5">
        <v>43255</v>
      </c>
      <c r="J688" s="6">
        <v>128329</v>
      </c>
      <c r="K688" s="7">
        <v>0.08</v>
      </c>
      <c r="L688" s="3" t="s">
        <v>20</v>
      </c>
      <c r="M688" s="3" t="s">
        <v>44</v>
      </c>
      <c r="N688" s="14" t="s">
        <v>30</v>
      </c>
      <c r="O688" t="str">
        <f t="shared" si="60"/>
        <v>Phoenix United States</v>
      </c>
      <c r="P688" t="str">
        <f t="shared" si="61"/>
        <v>Alexander Gonzales Manager</v>
      </c>
      <c r="Q688">
        <f t="shared" si="62"/>
        <v>-1</v>
      </c>
      <c r="R688">
        <f t="shared" si="63"/>
        <v>2</v>
      </c>
      <c r="S688">
        <f t="shared" si="64"/>
        <v>-1</v>
      </c>
      <c r="T688">
        <f t="shared" si="65"/>
        <v>-1</v>
      </c>
    </row>
    <row r="689" spans="1:20" ht="15" x14ac:dyDescent="0.25">
      <c r="A689" s="8" t="s">
        <v>1409</v>
      </c>
      <c r="B689" s="8" t="s">
        <v>1410</v>
      </c>
      <c r="C689" s="8" t="s">
        <v>79</v>
      </c>
      <c r="D689" s="8" t="s">
        <v>80</v>
      </c>
      <c r="E689" s="8" t="s">
        <v>35</v>
      </c>
      <c r="F689" s="8" t="s">
        <v>26</v>
      </c>
      <c r="G689" s="8" t="s">
        <v>85</v>
      </c>
      <c r="H689" s="9">
        <v>44</v>
      </c>
      <c r="I689" s="10">
        <v>44283</v>
      </c>
      <c r="J689" s="11">
        <v>186033</v>
      </c>
      <c r="K689" s="12">
        <v>0.34</v>
      </c>
      <c r="L689" s="8" t="s">
        <v>93</v>
      </c>
      <c r="M689" s="8" t="s">
        <v>218</v>
      </c>
      <c r="N689" s="13" t="s">
        <v>30</v>
      </c>
      <c r="O689" t="str">
        <f t="shared" si="60"/>
        <v>Sao Paulo Brazil</v>
      </c>
      <c r="P689" t="str">
        <f t="shared" si="61"/>
        <v>Aiden Gonzales Vice President</v>
      </c>
      <c r="Q689">
        <f t="shared" si="62"/>
        <v>-1</v>
      </c>
      <c r="R689">
        <f t="shared" si="63"/>
        <v>1</v>
      </c>
      <c r="S689">
        <f t="shared" si="64"/>
        <v>-1</v>
      </c>
      <c r="T689">
        <f t="shared" si="65"/>
        <v>-1</v>
      </c>
    </row>
    <row r="690" spans="1:20" ht="15" x14ac:dyDescent="0.25">
      <c r="A690" s="3" t="s">
        <v>1411</v>
      </c>
      <c r="B690" s="3" t="s">
        <v>1412</v>
      </c>
      <c r="C690" s="3" t="s">
        <v>15</v>
      </c>
      <c r="D690" s="3" t="s">
        <v>80</v>
      </c>
      <c r="E690" s="3" t="s">
        <v>25</v>
      </c>
      <c r="F690" s="3" t="s">
        <v>26</v>
      </c>
      <c r="G690" s="3" t="s">
        <v>27</v>
      </c>
      <c r="H690" s="4">
        <v>60</v>
      </c>
      <c r="I690" s="5">
        <v>44403</v>
      </c>
      <c r="J690" s="6">
        <v>121480</v>
      </c>
      <c r="K690" s="7">
        <v>0.14000000000000001</v>
      </c>
      <c r="L690" s="3" t="s">
        <v>20</v>
      </c>
      <c r="M690" s="3" t="s">
        <v>44</v>
      </c>
      <c r="N690" s="14" t="s">
        <v>30</v>
      </c>
      <c r="O690" t="str">
        <f t="shared" si="60"/>
        <v>Phoenix United States</v>
      </c>
      <c r="P690" t="str">
        <f t="shared" si="61"/>
        <v>Joshua Chin Sr. Manger</v>
      </c>
      <c r="Q690">
        <f t="shared" si="62"/>
        <v>-1</v>
      </c>
      <c r="R690">
        <f t="shared" si="63"/>
        <v>3</v>
      </c>
      <c r="S690">
        <f t="shared" si="64"/>
        <v>-1</v>
      </c>
      <c r="T690">
        <f t="shared" si="65"/>
        <v>-1</v>
      </c>
    </row>
    <row r="691" spans="1:20" ht="15" x14ac:dyDescent="0.25">
      <c r="A691" s="8" t="s">
        <v>1413</v>
      </c>
      <c r="B691" s="8" t="s">
        <v>1414</v>
      </c>
      <c r="C691" s="8" t="s">
        <v>33</v>
      </c>
      <c r="D691" s="8" t="s">
        <v>65</v>
      </c>
      <c r="E691" s="8" t="s">
        <v>35</v>
      </c>
      <c r="F691" s="8" t="s">
        <v>18</v>
      </c>
      <c r="G691" s="8" t="s">
        <v>36</v>
      </c>
      <c r="H691" s="9">
        <v>41</v>
      </c>
      <c r="I691" s="10">
        <v>40319</v>
      </c>
      <c r="J691" s="11">
        <v>153275</v>
      </c>
      <c r="K691" s="12">
        <v>0.24</v>
      </c>
      <c r="L691" s="8" t="s">
        <v>20</v>
      </c>
      <c r="M691" s="8" t="s">
        <v>88</v>
      </c>
      <c r="N691" s="13" t="s">
        <v>30</v>
      </c>
      <c r="O691" t="str">
        <f t="shared" si="60"/>
        <v>Columbus United States</v>
      </c>
      <c r="P691" t="str">
        <f t="shared" si="61"/>
        <v>Paisley Hall Director</v>
      </c>
      <c r="Q691">
        <f t="shared" si="62"/>
        <v>-1</v>
      </c>
      <c r="R691">
        <f t="shared" si="63"/>
        <v>2</v>
      </c>
      <c r="S691">
        <f t="shared" si="64"/>
        <v>-1</v>
      </c>
      <c r="T691">
        <f t="shared" si="65"/>
        <v>-1</v>
      </c>
    </row>
    <row r="692" spans="1:20" ht="15" x14ac:dyDescent="0.25">
      <c r="A692" s="3" t="s">
        <v>1415</v>
      </c>
      <c r="B692" s="3" t="s">
        <v>1416</v>
      </c>
      <c r="C692" s="3" t="s">
        <v>43</v>
      </c>
      <c r="D692" s="3" t="s">
        <v>48</v>
      </c>
      <c r="E692" s="3" t="s">
        <v>17</v>
      </c>
      <c r="F692" s="3" t="s">
        <v>18</v>
      </c>
      <c r="G692" s="3" t="s">
        <v>27</v>
      </c>
      <c r="H692" s="4">
        <v>62</v>
      </c>
      <c r="I692" s="5">
        <v>43969</v>
      </c>
      <c r="J692" s="6">
        <v>97830</v>
      </c>
      <c r="K692" s="7">
        <v>0</v>
      </c>
      <c r="L692" s="3" t="s">
        <v>20</v>
      </c>
      <c r="M692" s="3" t="s">
        <v>60</v>
      </c>
      <c r="N692" s="14" t="s">
        <v>30</v>
      </c>
      <c r="O692" t="str">
        <f t="shared" si="60"/>
        <v>Austin United States</v>
      </c>
      <c r="P692" t="str">
        <f t="shared" si="61"/>
        <v>Allison Leung Sr. Analyst</v>
      </c>
      <c r="Q692">
        <f t="shared" si="62"/>
        <v>-1</v>
      </c>
      <c r="R692">
        <f t="shared" si="63"/>
        <v>2</v>
      </c>
      <c r="S692">
        <f t="shared" si="64"/>
        <v>-1</v>
      </c>
      <c r="T692">
        <f t="shared" si="65"/>
        <v>-1</v>
      </c>
    </row>
    <row r="693" spans="1:20" ht="15" x14ac:dyDescent="0.25">
      <c r="A693" s="8" t="s">
        <v>1417</v>
      </c>
      <c r="B693" s="8" t="s">
        <v>1418</v>
      </c>
      <c r="C693" s="8" t="s">
        <v>79</v>
      </c>
      <c r="D693" s="8" t="s">
        <v>80</v>
      </c>
      <c r="E693" s="8" t="s">
        <v>49</v>
      </c>
      <c r="F693" s="8" t="s">
        <v>18</v>
      </c>
      <c r="G693" s="8" t="s">
        <v>85</v>
      </c>
      <c r="H693" s="9">
        <v>47</v>
      </c>
      <c r="I693" s="10">
        <v>36232</v>
      </c>
      <c r="J693" s="11">
        <v>239394</v>
      </c>
      <c r="K693" s="12">
        <v>0.32</v>
      </c>
      <c r="L693" s="8" t="s">
        <v>20</v>
      </c>
      <c r="M693" s="8" t="s">
        <v>60</v>
      </c>
      <c r="N693" s="13" t="s">
        <v>30</v>
      </c>
      <c r="O693" t="str">
        <f t="shared" si="60"/>
        <v>Austin United States</v>
      </c>
      <c r="P693" t="str">
        <f t="shared" si="61"/>
        <v>Hannah Mejia Vice President</v>
      </c>
      <c r="Q693">
        <f t="shared" si="62"/>
        <v>-1</v>
      </c>
      <c r="R693">
        <f t="shared" si="63"/>
        <v>1</v>
      </c>
      <c r="S693">
        <f t="shared" si="64"/>
        <v>-1</v>
      </c>
      <c r="T693">
        <f t="shared" si="65"/>
        <v>-1</v>
      </c>
    </row>
    <row r="694" spans="1:20" ht="15" x14ac:dyDescent="0.25">
      <c r="A694" s="3" t="s">
        <v>667</v>
      </c>
      <c r="B694" s="3" t="s">
        <v>1419</v>
      </c>
      <c r="C694" s="3" t="s">
        <v>55</v>
      </c>
      <c r="D694" s="3" t="s">
        <v>34</v>
      </c>
      <c r="E694" s="3" t="s">
        <v>35</v>
      </c>
      <c r="F694" s="3" t="s">
        <v>18</v>
      </c>
      <c r="G694" s="3" t="s">
        <v>27</v>
      </c>
      <c r="H694" s="4">
        <v>62</v>
      </c>
      <c r="I694" s="5">
        <v>37519</v>
      </c>
      <c r="J694" s="6">
        <v>49738</v>
      </c>
      <c r="K694" s="7">
        <v>0</v>
      </c>
      <c r="L694" s="3" t="s">
        <v>28</v>
      </c>
      <c r="M694" s="3" t="s">
        <v>114</v>
      </c>
      <c r="N694" s="14" t="s">
        <v>30</v>
      </c>
      <c r="O694" t="str">
        <f t="shared" si="60"/>
        <v>Beijing China</v>
      </c>
      <c r="P694" t="str">
        <f t="shared" si="61"/>
        <v>Elizabeth Huang Analyst</v>
      </c>
      <c r="Q694">
        <f t="shared" si="62"/>
        <v>-1</v>
      </c>
      <c r="R694">
        <f t="shared" si="63"/>
        <v>3</v>
      </c>
      <c r="S694">
        <f t="shared" si="64"/>
        <v>-1</v>
      </c>
      <c r="T694">
        <f t="shared" si="65"/>
        <v>-1</v>
      </c>
    </row>
    <row r="695" spans="1:20" ht="15" x14ac:dyDescent="0.25">
      <c r="A695" s="8" t="s">
        <v>1420</v>
      </c>
      <c r="B695" s="8" t="s">
        <v>1421</v>
      </c>
      <c r="C695" s="8" t="s">
        <v>55</v>
      </c>
      <c r="D695" s="8" t="s">
        <v>59</v>
      </c>
      <c r="E695" s="8" t="s">
        <v>25</v>
      </c>
      <c r="F695" s="8" t="s">
        <v>18</v>
      </c>
      <c r="G695" s="8" t="s">
        <v>85</v>
      </c>
      <c r="H695" s="9">
        <v>33</v>
      </c>
      <c r="I695" s="10">
        <v>43247</v>
      </c>
      <c r="J695" s="11">
        <v>45049</v>
      </c>
      <c r="K695" s="12">
        <v>0</v>
      </c>
      <c r="L695" s="8" t="s">
        <v>20</v>
      </c>
      <c r="M695" s="8" t="s">
        <v>21</v>
      </c>
      <c r="N695" s="13" t="s">
        <v>30</v>
      </c>
      <c r="O695" t="str">
        <f t="shared" si="60"/>
        <v>Seattle United States</v>
      </c>
      <c r="P695" t="str">
        <f t="shared" si="61"/>
        <v>Abigail Garza Analyst</v>
      </c>
      <c r="Q695">
        <f t="shared" si="62"/>
        <v>-1</v>
      </c>
      <c r="R695">
        <f t="shared" si="63"/>
        <v>2</v>
      </c>
      <c r="S695">
        <f t="shared" si="64"/>
        <v>-1</v>
      </c>
      <c r="T695">
        <f t="shared" si="65"/>
        <v>-1</v>
      </c>
    </row>
    <row r="696" spans="1:20" ht="15" x14ac:dyDescent="0.25">
      <c r="A696" s="3" t="s">
        <v>1422</v>
      </c>
      <c r="B696" s="3" t="s">
        <v>1423</v>
      </c>
      <c r="C696" s="3" t="s">
        <v>33</v>
      </c>
      <c r="D696" s="3" t="s">
        <v>34</v>
      </c>
      <c r="E696" s="3" t="s">
        <v>17</v>
      </c>
      <c r="F696" s="3" t="s">
        <v>18</v>
      </c>
      <c r="G696" s="3" t="s">
        <v>27</v>
      </c>
      <c r="H696" s="4">
        <v>27</v>
      </c>
      <c r="I696" s="5">
        <v>43977</v>
      </c>
      <c r="J696" s="6">
        <v>153628</v>
      </c>
      <c r="K696" s="7">
        <v>0.28999999999999998</v>
      </c>
      <c r="L696" s="3" t="s">
        <v>28</v>
      </c>
      <c r="M696" s="3" t="s">
        <v>29</v>
      </c>
      <c r="N696" s="5">
        <v>44177</v>
      </c>
      <c r="O696" t="str">
        <f t="shared" si="60"/>
        <v>Chongqing China</v>
      </c>
      <c r="P696" t="str">
        <f t="shared" si="61"/>
        <v>Raelynn Lu Director</v>
      </c>
      <c r="Q696">
        <f t="shared" si="62"/>
        <v>2020</v>
      </c>
      <c r="R696">
        <f t="shared" si="63"/>
        <v>2</v>
      </c>
      <c r="S696">
        <f t="shared" si="64"/>
        <v>200</v>
      </c>
      <c r="T696">
        <f t="shared" si="65"/>
        <v>144</v>
      </c>
    </row>
    <row r="697" spans="1:20" ht="15" x14ac:dyDescent="0.25">
      <c r="A697" s="8" t="s">
        <v>1424</v>
      </c>
      <c r="B697" s="8" t="s">
        <v>1425</v>
      </c>
      <c r="C697" s="8" t="s">
        <v>15</v>
      </c>
      <c r="D697" s="8" t="s">
        <v>48</v>
      </c>
      <c r="E697" s="8" t="s">
        <v>25</v>
      </c>
      <c r="F697" s="8" t="s">
        <v>26</v>
      </c>
      <c r="G697" s="8" t="s">
        <v>27</v>
      </c>
      <c r="H697" s="9">
        <v>25</v>
      </c>
      <c r="I697" s="10">
        <v>44362</v>
      </c>
      <c r="J697" s="11">
        <v>142731</v>
      </c>
      <c r="K697" s="12">
        <v>0.11</v>
      </c>
      <c r="L697" s="8" t="s">
        <v>28</v>
      </c>
      <c r="M697" s="8" t="s">
        <v>74</v>
      </c>
      <c r="N697" s="10">
        <v>44715</v>
      </c>
      <c r="O697" t="str">
        <f t="shared" si="60"/>
        <v>Shanghai China</v>
      </c>
      <c r="P697" t="str">
        <f t="shared" si="61"/>
        <v>Charles Luu Sr. Manger</v>
      </c>
      <c r="Q697">
        <f t="shared" si="62"/>
        <v>2022</v>
      </c>
      <c r="R697">
        <f t="shared" si="63"/>
        <v>2</v>
      </c>
      <c r="S697">
        <f t="shared" si="64"/>
        <v>353</v>
      </c>
      <c r="T697">
        <f t="shared" si="65"/>
        <v>254</v>
      </c>
    </row>
    <row r="698" spans="1:20" ht="15" x14ac:dyDescent="0.25">
      <c r="A698" s="3" t="s">
        <v>1426</v>
      </c>
      <c r="B698" s="3" t="s">
        <v>1427</v>
      </c>
      <c r="C698" s="3" t="s">
        <v>15</v>
      </c>
      <c r="D698" s="3" t="s">
        <v>80</v>
      </c>
      <c r="E698" s="3" t="s">
        <v>35</v>
      </c>
      <c r="F698" s="3" t="s">
        <v>18</v>
      </c>
      <c r="G698" s="3" t="s">
        <v>85</v>
      </c>
      <c r="H698" s="4">
        <v>29</v>
      </c>
      <c r="I698" s="5">
        <v>43966</v>
      </c>
      <c r="J698" s="6">
        <v>137106</v>
      </c>
      <c r="K698" s="7">
        <v>0.12</v>
      </c>
      <c r="L698" s="3" t="s">
        <v>93</v>
      </c>
      <c r="M698" s="3" t="s">
        <v>218</v>
      </c>
      <c r="N698" s="14" t="s">
        <v>30</v>
      </c>
      <c r="O698" t="str">
        <f t="shared" si="60"/>
        <v>Sao Paulo Brazil</v>
      </c>
      <c r="P698" t="str">
        <f t="shared" si="61"/>
        <v>Lydia Espinoza Sr. Manger</v>
      </c>
      <c r="Q698">
        <f t="shared" si="62"/>
        <v>-1</v>
      </c>
      <c r="R698">
        <f t="shared" si="63"/>
        <v>2</v>
      </c>
      <c r="S698">
        <f t="shared" si="64"/>
        <v>-1</v>
      </c>
      <c r="T698">
        <f t="shared" si="65"/>
        <v>-1</v>
      </c>
    </row>
    <row r="699" spans="1:20" ht="15" x14ac:dyDescent="0.25">
      <c r="A699" s="8" t="s">
        <v>252</v>
      </c>
      <c r="B699" s="8" t="s">
        <v>1428</v>
      </c>
      <c r="C699" s="8" t="s">
        <v>79</v>
      </c>
      <c r="D699" s="8" t="s">
        <v>34</v>
      </c>
      <c r="E699" s="8" t="s">
        <v>49</v>
      </c>
      <c r="F699" s="8" t="s">
        <v>18</v>
      </c>
      <c r="G699" s="8" t="s">
        <v>27</v>
      </c>
      <c r="H699" s="9">
        <v>54</v>
      </c>
      <c r="I699" s="10">
        <v>39330</v>
      </c>
      <c r="J699" s="11">
        <v>183239</v>
      </c>
      <c r="K699" s="12">
        <v>0.32</v>
      </c>
      <c r="L699" s="8" t="s">
        <v>20</v>
      </c>
      <c r="M699" s="8" t="s">
        <v>21</v>
      </c>
      <c r="N699" s="13" t="s">
        <v>30</v>
      </c>
      <c r="O699" t="str">
        <f t="shared" si="60"/>
        <v>Seattle United States</v>
      </c>
      <c r="P699" t="str">
        <f t="shared" si="61"/>
        <v>Adeline Thao Vice President</v>
      </c>
      <c r="Q699">
        <f t="shared" si="62"/>
        <v>-1</v>
      </c>
      <c r="R699">
        <f t="shared" si="63"/>
        <v>3</v>
      </c>
      <c r="S699">
        <f t="shared" si="64"/>
        <v>-1</v>
      </c>
      <c r="T699">
        <f t="shared" si="65"/>
        <v>-1</v>
      </c>
    </row>
    <row r="700" spans="1:20" ht="15" x14ac:dyDescent="0.25">
      <c r="A700" s="3" t="s">
        <v>1020</v>
      </c>
      <c r="B700" s="3" t="s">
        <v>1429</v>
      </c>
      <c r="C700" s="3" t="s">
        <v>55</v>
      </c>
      <c r="D700" s="3" t="s">
        <v>59</v>
      </c>
      <c r="E700" s="3" t="s">
        <v>25</v>
      </c>
      <c r="F700" s="3" t="s">
        <v>18</v>
      </c>
      <c r="G700" s="3" t="s">
        <v>36</v>
      </c>
      <c r="H700" s="4">
        <v>28</v>
      </c>
      <c r="I700" s="5">
        <v>43610</v>
      </c>
      <c r="J700" s="6">
        <v>45819</v>
      </c>
      <c r="K700" s="7">
        <v>0</v>
      </c>
      <c r="L700" s="3" t="s">
        <v>20</v>
      </c>
      <c r="M700" s="3" t="s">
        <v>56</v>
      </c>
      <c r="N700" s="14" t="s">
        <v>30</v>
      </c>
      <c r="O700" t="str">
        <f t="shared" si="60"/>
        <v>Miami United States</v>
      </c>
      <c r="P700" t="str">
        <f t="shared" si="61"/>
        <v>Kinsley Dixon Analyst</v>
      </c>
      <c r="Q700">
        <f t="shared" si="62"/>
        <v>-1</v>
      </c>
      <c r="R700">
        <f t="shared" si="63"/>
        <v>2</v>
      </c>
      <c r="S700">
        <f t="shared" si="64"/>
        <v>-1</v>
      </c>
      <c r="T700">
        <f t="shared" si="65"/>
        <v>-1</v>
      </c>
    </row>
    <row r="701" spans="1:20" ht="15" x14ac:dyDescent="0.25">
      <c r="A701" s="8" t="s">
        <v>1430</v>
      </c>
      <c r="B701" s="8" t="s">
        <v>1431</v>
      </c>
      <c r="C701" s="8" t="s">
        <v>55</v>
      </c>
      <c r="D701" s="8" t="s">
        <v>59</v>
      </c>
      <c r="E701" s="8" t="s">
        <v>17</v>
      </c>
      <c r="F701" s="8" t="s">
        <v>18</v>
      </c>
      <c r="G701" s="8" t="s">
        <v>27</v>
      </c>
      <c r="H701" s="9">
        <v>54</v>
      </c>
      <c r="I701" s="10">
        <v>39080</v>
      </c>
      <c r="J701" s="11">
        <v>55518</v>
      </c>
      <c r="K701" s="12">
        <v>0</v>
      </c>
      <c r="L701" s="8" t="s">
        <v>20</v>
      </c>
      <c r="M701" s="8" t="s">
        <v>88</v>
      </c>
      <c r="N701" s="13" t="s">
        <v>30</v>
      </c>
      <c r="O701" t="str">
        <f t="shared" si="60"/>
        <v>Columbus United States</v>
      </c>
      <c r="P701" t="str">
        <f t="shared" si="61"/>
        <v>Natalia Vu Analyst</v>
      </c>
      <c r="Q701">
        <f t="shared" si="62"/>
        <v>-1</v>
      </c>
      <c r="R701">
        <f t="shared" si="63"/>
        <v>4</v>
      </c>
      <c r="S701">
        <f t="shared" si="64"/>
        <v>-1</v>
      </c>
      <c r="T701">
        <f t="shared" si="65"/>
        <v>-1</v>
      </c>
    </row>
    <row r="702" spans="1:20" ht="15" x14ac:dyDescent="0.25">
      <c r="A702" s="3" t="s">
        <v>1432</v>
      </c>
      <c r="B702" s="3" t="s">
        <v>1433</v>
      </c>
      <c r="C702" s="3" t="s">
        <v>52</v>
      </c>
      <c r="D702" s="3" t="s">
        <v>80</v>
      </c>
      <c r="E702" s="3" t="s">
        <v>25</v>
      </c>
      <c r="F702" s="3" t="s">
        <v>18</v>
      </c>
      <c r="G702" s="3" t="s">
        <v>27</v>
      </c>
      <c r="H702" s="4">
        <v>50</v>
      </c>
      <c r="I702" s="5">
        <v>40979</v>
      </c>
      <c r="J702" s="6">
        <v>108134</v>
      </c>
      <c r="K702" s="7">
        <v>0.1</v>
      </c>
      <c r="L702" s="3" t="s">
        <v>28</v>
      </c>
      <c r="M702" s="3" t="s">
        <v>74</v>
      </c>
      <c r="N702" s="14" t="s">
        <v>30</v>
      </c>
      <c r="O702" t="str">
        <f t="shared" si="60"/>
        <v>Shanghai China</v>
      </c>
      <c r="P702" t="str">
        <f t="shared" si="61"/>
        <v>Julia Mai Manager</v>
      </c>
      <c r="Q702">
        <f t="shared" si="62"/>
        <v>-1</v>
      </c>
      <c r="R702">
        <f t="shared" si="63"/>
        <v>1</v>
      </c>
      <c r="S702">
        <f t="shared" si="64"/>
        <v>-1</v>
      </c>
      <c r="T702">
        <f t="shared" si="65"/>
        <v>-1</v>
      </c>
    </row>
    <row r="703" spans="1:20" ht="15" x14ac:dyDescent="0.25">
      <c r="A703" s="8" t="s">
        <v>1434</v>
      </c>
      <c r="B703" s="8" t="s">
        <v>1435</v>
      </c>
      <c r="C703" s="8" t="s">
        <v>52</v>
      </c>
      <c r="D703" s="8" t="s">
        <v>80</v>
      </c>
      <c r="E703" s="8" t="s">
        <v>17</v>
      </c>
      <c r="F703" s="8" t="s">
        <v>18</v>
      </c>
      <c r="G703" s="8" t="s">
        <v>19</v>
      </c>
      <c r="H703" s="9">
        <v>55</v>
      </c>
      <c r="I703" s="10">
        <v>33958</v>
      </c>
      <c r="J703" s="11">
        <v>113950</v>
      </c>
      <c r="K703" s="12">
        <v>0.09</v>
      </c>
      <c r="L703" s="8" t="s">
        <v>20</v>
      </c>
      <c r="M703" s="8" t="s">
        <v>56</v>
      </c>
      <c r="N703" s="13" t="s">
        <v>30</v>
      </c>
      <c r="O703" t="str">
        <f t="shared" si="60"/>
        <v>Miami United States</v>
      </c>
      <c r="P703" t="str">
        <f t="shared" si="61"/>
        <v>Camila Evans Manager</v>
      </c>
      <c r="Q703">
        <f t="shared" si="62"/>
        <v>-1</v>
      </c>
      <c r="R703">
        <f t="shared" si="63"/>
        <v>4</v>
      </c>
      <c r="S703">
        <f t="shared" si="64"/>
        <v>-1</v>
      </c>
      <c r="T703">
        <f t="shared" si="65"/>
        <v>-1</v>
      </c>
    </row>
    <row r="704" spans="1:20" ht="15" x14ac:dyDescent="0.25">
      <c r="A704" s="3" t="s">
        <v>1068</v>
      </c>
      <c r="B704" s="3" t="s">
        <v>1436</v>
      </c>
      <c r="C704" s="3" t="s">
        <v>79</v>
      </c>
      <c r="D704" s="3" t="s">
        <v>80</v>
      </c>
      <c r="E704" s="3" t="s">
        <v>35</v>
      </c>
      <c r="F704" s="3" t="s">
        <v>18</v>
      </c>
      <c r="G704" s="3" t="s">
        <v>27</v>
      </c>
      <c r="H704" s="4">
        <v>52</v>
      </c>
      <c r="I704" s="5">
        <v>35886</v>
      </c>
      <c r="J704" s="6">
        <v>182035</v>
      </c>
      <c r="K704" s="7">
        <v>0.3</v>
      </c>
      <c r="L704" s="3" t="s">
        <v>20</v>
      </c>
      <c r="M704" s="3" t="s">
        <v>37</v>
      </c>
      <c r="N704" s="14" t="s">
        <v>30</v>
      </c>
      <c r="O704" t="str">
        <f t="shared" si="60"/>
        <v>Chicago United States</v>
      </c>
      <c r="P704" t="str">
        <f t="shared" si="61"/>
        <v>Everly Lai Vice President</v>
      </c>
      <c r="Q704">
        <f t="shared" si="62"/>
        <v>-1</v>
      </c>
      <c r="R704">
        <f t="shared" si="63"/>
        <v>2</v>
      </c>
      <c r="S704">
        <f t="shared" si="64"/>
        <v>-1</v>
      </c>
      <c r="T704">
        <f t="shared" si="65"/>
        <v>-1</v>
      </c>
    </row>
    <row r="705" spans="1:20" ht="15" x14ac:dyDescent="0.25">
      <c r="A705" s="8" t="s">
        <v>205</v>
      </c>
      <c r="B705" s="8" t="s">
        <v>1437</v>
      </c>
      <c r="C705" s="8" t="s">
        <v>33</v>
      </c>
      <c r="D705" s="8" t="s">
        <v>59</v>
      </c>
      <c r="E705" s="8" t="s">
        <v>35</v>
      </c>
      <c r="F705" s="8" t="s">
        <v>26</v>
      </c>
      <c r="G705" s="8" t="s">
        <v>27</v>
      </c>
      <c r="H705" s="9">
        <v>35</v>
      </c>
      <c r="I705" s="10">
        <v>42963</v>
      </c>
      <c r="J705" s="11">
        <v>181356</v>
      </c>
      <c r="K705" s="12">
        <v>0.23</v>
      </c>
      <c r="L705" s="8" t="s">
        <v>28</v>
      </c>
      <c r="M705" s="8" t="s">
        <v>114</v>
      </c>
      <c r="N705" s="13" t="s">
        <v>30</v>
      </c>
      <c r="O705" t="str">
        <f t="shared" si="60"/>
        <v>Beijing China</v>
      </c>
      <c r="P705" t="str">
        <f t="shared" si="61"/>
        <v>Adam He Director</v>
      </c>
      <c r="Q705">
        <f t="shared" si="62"/>
        <v>-1</v>
      </c>
      <c r="R705">
        <f t="shared" si="63"/>
        <v>3</v>
      </c>
      <c r="S705">
        <f t="shared" si="64"/>
        <v>-1</v>
      </c>
      <c r="T705">
        <f t="shared" si="65"/>
        <v>-1</v>
      </c>
    </row>
    <row r="706" spans="1:20" ht="15" x14ac:dyDescent="0.25">
      <c r="A706" s="3" t="s">
        <v>1438</v>
      </c>
      <c r="B706" s="3" t="s">
        <v>1439</v>
      </c>
      <c r="C706" s="3" t="s">
        <v>47</v>
      </c>
      <c r="D706" s="3" t="s">
        <v>48</v>
      </c>
      <c r="E706" s="3" t="s">
        <v>49</v>
      </c>
      <c r="F706" s="3" t="s">
        <v>18</v>
      </c>
      <c r="G706" s="3" t="s">
        <v>19</v>
      </c>
      <c r="H706" s="4">
        <v>26</v>
      </c>
      <c r="I706" s="5">
        <v>43698</v>
      </c>
      <c r="J706" s="6">
        <v>66084</v>
      </c>
      <c r="K706" s="7">
        <v>0</v>
      </c>
      <c r="L706" s="3" t="s">
        <v>20</v>
      </c>
      <c r="M706" s="3" t="s">
        <v>21</v>
      </c>
      <c r="N706" s="14" t="s">
        <v>30</v>
      </c>
      <c r="O706" t="str">
        <f t="shared" si="60"/>
        <v>Seattle United States</v>
      </c>
      <c r="P706" t="str">
        <f t="shared" si="61"/>
        <v>Vivian Hunter Account Representative</v>
      </c>
      <c r="Q706">
        <f t="shared" si="62"/>
        <v>-1</v>
      </c>
      <c r="R706">
        <f t="shared" si="63"/>
        <v>3</v>
      </c>
      <c r="S706">
        <f t="shared" si="64"/>
        <v>-1</v>
      </c>
      <c r="T706">
        <f t="shared" si="65"/>
        <v>-1</v>
      </c>
    </row>
    <row r="707" spans="1:20" ht="15" x14ac:dyDescent="0.25">
      <c r="A707" s="8" t="s">
        <v>1440</v>
      </c>
      <c r="B707" s="8" t="s">
        <v>1441</v>
      </c>
      <c r="C707" s="8" t="s">
        <v>372</v>
      </c>
      <c r="D707" s="8" t="s">
        <v>16</v>
      </c>
      <c r="E707" s="8" t="s">
        <v>35</v>
      </c>
      <c r="F707" s="8" t="s">
        <v>18</v>
      </c>
      <c r="G707" s="8" t="s">
        <v>85</v>
      </c>
      <c r="H707" s="9">
        <v>43</v>
      </c>
      <c r="I707" s="10">
        <v>40290</v>
      </c>
      <c r="J707" s="11">
        <v>76912</v>
      </c>
      <c r="K707" s="12">
        <v>0</v>
      </c>
      <c r="L707" s="8" t="s">
        <v>93</v>
      </c>
      <c r="M707" s="8" t="s">
        <v>218</v>
      </c>
      <c r="N707" s="13" t="s">
        <v>30</v>
      </c>
      <c r="O707" t="str">
        <f t="shared" ref="O707:O770" si="66">CONCATENATE(M707," ",L707)</f>
        <v>Sao Paulo Brazil</v>
      </c>
      <c r="P707" t="str">
        <f t="shared" ref="P707:P770" si="67">CONCATENATE(B707," ",C707)</f>
        <v>Lucy Avila Solutions Architect</v>
      </c>
      <c r="Q707">
        <f t="shared" ref="Q707:Q770" si="68">IF(N707="",-1,YEAR(N707))</f>
        <v>-1</v>
      </c>
      <c r="R707">
        <f t="shared" ref="R707:R770" si="69">ROUNDUP(MONTH(I707)/3,0)</f>
        <v>2</v>
      </c>
      <c r="S707">
        <f t="shared" ref="S707:S770" si="70">IF(Q707=-1,-1,N707-I707)</f>
        <v>-1</v>
      </c>
      <c r="T707">
        <f t="shared" ref="T707:T770" si="71">IF(N707="",-1,NETWORKDAYS(I707,N707))</f>
        <v>-1</v>
      </c>
    </row>
    <row r="708" spans="1:20" ht="15" x14ac:dyDescent="0.25">
      <c r="A708" s="3" t="s">
        <v>1442</v>
      </c>
      <c r="B708" s="3" t="s">
        <v>1443</v>
      </c>
      <c r="C708" s="3" t="s">
        <v>223</v>
      </c>
      <c r="D708" s="3" t="s">
        <v>69</v>
      </c>
      <c r="E708" s="3" t="s">
        <v>17</v>
      </c>
      <c r="F708" s="3" t="s">
        <v>18</v>
      </c>
      <c r="G708" s="3" t="s">
        <v>27</v>
      </c>
      <c r="H708" s="4">
        <v>63</v>
      </c>
      <c r="I708" s="5">
        <v>43227</v>
      </c>
      <c r="J708" s="6">
        <v>67987</v>
      </c>
      <c r="K708" s="7">
        <v>0</v>
      </c>
      <c r="L708" s="3" t="s">
        <v>20</v>
      </c>
      <c r="M708" s="3" t="s">
        <v>56</v>
      </c>
      <c r="N708" s="14" t="s">
        <v>30</v>
      </c>
      <c r="O708" t="str">
        <f t="shared" si="66"/>
        <v>Miami United States</v>
      </c>
      <c r="P708" t="str">
        <f t="shared" si="67"/>
        <v>Eliana Li Test Engineer</v>
      </c>
      <c r="Q708">
        <f t="shared" si="68"/>
        <v>-1</v>
      </c>
      <c r="R708">
        <f t="shared" si="69"/>
        <v>2</v>
      </c>
      <c r="S708">
        <f t="shared" si="70"/>
        <v>-1</v>
      </c>
      <c r="T708">
        <f t="shared" si="71"/>
        <v>-1</v>
      </c>
    </row>
    <row r="709" spans="1:20" ht="15" x14ac:dyDescent="0.25">
      <c r="A709" s="8" t="s">
        <v>1444</v>
      </c>
      <c r="B709" s="8" t="s">
        <v>1445</v>
      </c>
      <c r="C709" s="8" t="s">
        <v>124</v>
      </c>
      <c r="D709" s="8" t="s">
        <v>80</v>
      </c>
      <c r="E709" s="8" t="s">
        <v>25</v>
      </c>
      <c r="F709" s="8" t="s">
        <v>26</v>
      </c>
      <c r="G709" s="8" t="s">
        <v>36</v>
      </c>
      <c r="H709" s="9">
        <v>65</v>
      </c>
      <c r="I709" s="10">
        <v>38584</v>
      </c>
      <c r="J709" s="11">
        <v>59833</v>
      </c>
      <c r="K709" s="12">
        <v>0</v>
      </c>
      <c r="L709" s="8" t="s">
        <v>20</v>
      </c>
      <c r="M709" s="8" t="s">
        <v>88</v>
      </c>
      <c r="N709" s="13" t="s">
        <v>30</v>
      </c>
      <c r="O709" t="str">
        <f t="shared" si="66"/>
        <v>Columbus United States</v>
      </c>
      <c r="P709" t="str">
        <f t="shared" si="67"/>
        <v>Logan Mitchell Analyst II</v>
      </c>
      <c r="Q709">
        <f t="shared" si="68"/>
        <v>-1</v>
      </c>
      <c r="R709">
        <f t="shared" si="69"/>
        <v>3</v>
      </c>
      <c r="S709">
        <f t="shared" si="70"/>
        <v>-1</v>
      </c>
      <c r="T709">
        <f t="shared" si="71"/>
        <v>-1</v>
      </c>
    </row>
    <row r="710" spans="1:20" ht="15" x14ac:dyDescent="0.25">
      <c r="A710" s="3" t="s">
        <v>1446</v>
      </c>
      <c r="B710" s="3" t="s">
        <v>1447</v>
      </c>
      <c r="C710" s="3" t="s">
        <v>15</v>
      </c>
      <c r="D710" s="3" t="s">
        <v>80</v>
      </c>
      <c r="E710" s="3" t="s">
        <v>35</v>
      </c>
      <c r="F710" s="3" t="s">
        <v>26</v>
      </c>
      <c r="G710" s="3" t="s">
        <v>27</v>
      </c>
      <c r="H710" s="4">
        <v>45</v>
      </c>
      <c r="I710" s="5">
        <v>38453</v>
      </c>
      <c r="J710" s="6">
        <v>128468</v>
      </c>
      <c r="K710" s="7">
        <v>0.11</v>
      </c>
      <c r="L710" s="3" t="s">
        <v>20</v>
      </c>
      <c r="M710" s="3" t="s">
        <v>37</v>
      </c>
      <c r="N710" s="14" t="s">
        <v>30</v>
      </c>
      <c r="O710" t="str">
        <f t="shared" si="66"/>
        <v>Chicago United States</v>
      </c>
      <c r="P710" t="str">
        <f t="shared" si="67"/>
        <v>Dominic Dinh Sr. Manger</v>
      </c>
      <c r="Q710">
        <f t="shared" si="68"/>
        <v>-1</v>
      </c>
      <c r="R710">
        <f t="shared" si="69"/>
        <v>2</v>
      </c>
      <c r="S710">
        <f t="shared" si="70"/>
        <v>-1</v>
      </c>
      <c r="T710">
        <f t="shared" si="71"/>
        <v>-1</v>
      </c>
    </row>
    <row r="711" spans="1:20" ht="15" x14ac:dyDescent="0.25">
      <c r="A711" s="8" t="s">
        <v>586</v>
      </c>
      <c r="B711" s="8" t="s">
        <v>1448</v>
      </c>
      <c r="C711" s="8" t="s">
        <v>52</v>
      </c>
      <c r="D711" s="8" t="s">
        <v>48</v>
      </c>
      <c r="E711" s="8" t="s">
        <v>49</v>
      </c>
      <c r="F711" s="8" t="s">
        <v>26</v>
      </c>
      <c r="G711" s="8" t="s">
        <v>19</v>
      </c>
      <c r="H711" s="9">
        <v>42</v>
      </c>
      <c r="I711" s="10">
        <v>40692</v>
      </c>
      <c r="J711" s="11">
        <v>102440</v>
      </c>
      <c r="K711" s="12">
        <v>0.06</v>
      </c>
      <c r="L711" s="8" t="s">
        <v>20</v>
      </c>
      <c r="M711" s="8" t="s">
        <v>37</v>
      </c>
      <c r="N711" s="13" t="s">
        <v>30</v>
      </c>
      <c r="O711" t="str">
        <f t="shared" si="66"/>
        <v>Chicago United States</v>
      </c>
      <c r="P711" t="str">
        <f t="shared" si="67"/>
        <v>Lucas Daniels Manager</v>
      </c>
      <c r="Q711">
        <f t="shared" si="68"/>
        <v>-1</v>
      </c>
      <c r="R711">
        <f t="shared" si="69"/>
        <v>2</v>
      </c>
      <c r="S711">
        <f t="shared" si="70"/>
        <v>-1</v>
      </c>
      <c r="T711">
        <f t="shared" si="71"/>
        <v>-1</v>
      </c>
    </row>
    <row r="712" spans="1:20" ht="15" x14ac:dyDescent="0.25">
      <c r="A712" s="3" t="s">
        <v>1449</v>
      </c>
      <c r="B712" s="3" t="s">
        <v>1450</v>
      </c>
      <c r="C712" s="3" t="s">
        <v>79</v>
      </c>
      <c r="D712" s="3" t="s">
        <v>16</v>
      </c>
      <c r="E712" s="3" t="s">
        <v>35</v>
      </c>
      <c r="F712" s="3" t="s">
        <v>26</v>
      </c>
      <c r="G712" s="3" t="s">
        <v>19</v>
      </c>
      <c r="H712" s="4">
        <v>59</v>
      </c>
      <c r="I712" s="5">
        <v>40542</v>
      </c>
      <c r="J712" s="6">
        <v>246619</v>
      </c>
      <c r="K712" s="7">
        <v>0.36</v>
      </c>
      <c r="L712" s="3" t="s">
        <v>20</v>
      </c>
      <c r="M712" s="3" t="s">
        <v>56</v>
      </c>
      <c r="N712" s="14" t="s">
        <v>30</v>
      </c>
      <c r="O712" t="str">
        <f t="shared" si="66"/>
        <v>Miami United States</v>
      </c>
      <c r="P712" t="str">
        <f t="shared" si="67"/>
        <v>Andrew Holmes Vice President</v>
      </c>
      <c r="Q712">
        <f t="shared" si="68"/>
        <v>-1</v>
      </c>
      <c r="R712">
        <f t="shared" si="69"/>
        <v>4</v>
      </c>
      <c r="S712">
        <f t="shared" si="70"/>
        <v>-1</v>
      </c>
      <c r="T712">
        <f t="shared" si="71"/>
        <v>-1</v>
      </c>
    </row>
    <row r="713" spans="1:20" ht="15" x14ac:dyDescent="0.25">
      <c r="A713" s="8" t="s">
        <v>1451</v>
      </c>
      <c r="B713" s="8" t="s">
        <v>1452</v>
      </c>
      <c r="C713" s="8" t="s">
        <v>52</v>
      </c>
      <c r="D713" s="8" t="s">
        <v>65</v>
      </c>
      <c r="E713" s="8" t="s">
        <v>49</v>
      </c>
      <c r="F713" s="8" t="s">
        <v>18</v>
      </c>
      <c r="G713" s="8" t="s">
        <v>85</v>
      </c>
      <c r="H713" s="9">
        <v>42</v>
      </c>
      <c r="I713" s="10">
        <v>43058</v>
      </c>
      <c r="J713" s="11">
        <v>101143</v>
      </c>
      <c r="K713" s="12">
        <v>0.06</v>
      </c>
      <c r="L713" s="8" t="s">
        <v>20</v>
      </c>
      <c r="M713" s="8" t="s">
        <v>56</v>
      </c>
      <c r="N713" s="13" t="s">
        <v>30</v>
      </c>
      <c r="O713" t="str">
        <f t="shared" si="66"/>
        <v>Miami United States</v>
      </c>
      <c r="P713" t="str">
        <f t="shared" si="67"/>
        <v>Julia Sandoval Manager</v>
      </c>
      <c r="Q713">
        <f t="shared" si="68"/>
        <v>-1</v>
      </c>
      <c r="R713">
        <f t="shared" si="69"/>
        <v>4</v>
      </c>
      <c r="S713">
        <f t="shared" si="70"/>
        <v>-1</v>
      </c>
      <c r="T713">
        <f t="shared" si="71"/>
        <v>-1</v>
      </c>
    </row>
    <row r="714" spans="1:20" ht="15" x14ac:dyDescent="0.25">
      <c r="A714" s="3" t="s">
        <v>1453</v>
      </c>
      <c r="B714" s="3" t="s">
        <v>1454</v>
      </c>
      <c r="C714" s="3" t="s">
        <v>184</v>
      </c>
      <c r="D714" s="3" t="s">
        <v>65</v>
      </c>
      <c r="E714" s="3" t="s">
        <v>25</v>
      </c>
      <c r="F714" s="3" t="s">
        <v>18</v>
      </c>
      <c r="G714" s="3" t="s">
        <v>85</v>
      </c>
      <c r="H714" s="4">
        <v>45</v>
      </c>
      <c r="I714" s="5">
        <v>38639</v>
      </c>
      <c r="J714" s="6">
        <v>51404</v>
      </c>
      <c r="K714" s="7">
        <v>0</v>
      </c>
      <c r="L714" s="3" t="s">
        <v>93</v>
      </c>
      <c r="M714" s="3" t="s">
        <v>94</v>
      </c>
      <c r="N714" s="5">
        <v>40153</v>
      </c>
      <c r="O714" t="str">
        <f t="shared" si="66"/>
        <v>Manaus Brazil</v>
      </c>
      <c r="P714" t="str">
        <f t="shared" si="67"/>
        <v>Kennedy Vargas Business Partner</v>
      </c>
      <c r="Q714">
        <f t="shared" si="68"/>
        <v>2009</v>
      </c>
      <c r="R714">
        <f t="shared" si="69"/>
        <v>4</v>
      </c>
      <c r="S714">
        <f t="shared" si="70"/>
        <v>1514</v>
      </c>
      <c r="T714">
        <f t="shared" si="71"/>
        <v>1081</v>
      </c>
    </row>
    <row r="715" spans="1:20" ht="15" x14ac:dyDescent="0.25">
      <c r="A715" s="8" t="s">
        <v>1455</v>
      </c>
      <c r="B715" s="8" t="s">
        <v>1456</v>
      </c>
      <c r="C715" s="8" t="s">
        <v>175</v>
      </c>
      <c r="D715" s="8" t="s">
        <v>69</v>
      </c>
      <c r="E715" s="8" t="s">
        <v>35</v>
      </c>
      <c r="F715" s="8" t="s">
        <v>26</v>
      </c>
      <c r="G715" s="8" t="s">
        <v>36</v>
      </c>
      <c r="H715" s="9">
        <v>45</v>
      </c>
      <c r="I715" s="10">
        <v>42329</v>
      </c>
      <c r="J715" s="11">
        <v>87292</v>
      </c>
      <c r="K715" s="12">
        <v>0</v>
      </c>
      <c r="L715" s="8" t="s">
        <v>20</v>
      </c>
      <c r="M715" s="8" t="s">
        <v>88</v>
      </c>
      <c r="N715" s="13" t="s">
        <v>30</v>
      </c>
      <c r="O715" t="str">
        <f t="shared" si="66"/>
        <v>Columbus United States</v>
      </c>
      <c r="P715" t="str">
        <f t="shared" si="67"/>
        <v>Thomas Williams Field Engineer</v>
      </c>
      <c r="Q715">
        <f t="shared" si="68"/>
        <v>-1</v>
      </c>
      <c r="R715">
        <f t="shared" si="69"/>
        <v>4</v>
      </c>
      <c r="S715">
        <f t="shared" si="70"/>
        <v>-1</v>
      </c>
      <c r="T715">
        <f t="shared" si="71"/>
        <v>-1</v>
      </c>
    </row>
    <row r="716" spans="1:20" ht="15" x14ac:dyDescent="0.25">
      <c r="A716" s="3" t="s">
        <v>1457</v>
      </c>
      <c r="B716" s="3" t="s">
        <v>1458</v>
      </c>
      <c r="C716" s="3" t="s">
        <v>33</v>
      </c>
      <c r="D716" s="3" t="s">
        <v>80</v>
      </c>
      <c r="E716" s="3" t="s">
        <v>35</v>
      </c>
      <c r="F716" s="3" t="s">
        <v>18</v>
      </c>
      <c r="G716" s="3" t="s">
        <v>27</v>
      </c>
      <c r="H716" s="4">
        <v>28</v>
      </c>
      <c r="I716" s="5">
        <v>43810</v>
      </c>
      <c r="J716" s="6">
        <v>182321</v>
      </c>
      <c r="K716" s="7">
        <v>0.28000000000000003</v>
      </c>
      <c r="L716" s="3" t="s">
        <v>28</v>
      </c>
      <c r="M716" s="3" t="s">
        <v>114</v>
      </c>
      <c r="N716" s="14" t="s">
        <v>30</v>
      </c>
      <c r="O716" t="str">
        <f t="shared" si="66"/>
        <v>Beijing China</v>
      </c>
      <c r="P716" t="str">
        <f t="shared" si="67"/>
        <v>Raelynn Hong Director</v>
      </c>
      <c r="Q716">
        <f t="shared" si="68"/>
        <v>-1</v>
      </c>
      <c r="R716">
        <f t="shared" si="69"/>
        <v>4</v>
      </c>
      <c r="S716">
        <f t="shared" si="70"/>
        <v>-1</v>
      </c>
      <c r="T716">
        <f t="shared" si="71"/>
        <v>-1</v>
      </c>
    </row>
    <row r="717" spans="1:20" ht="15" x14ac:dyDescent="0.25">
      <c r="A717" s="8" t="s">
        <v>1321</v>
      </c>
      <c r="B717" s="8" t="s">
        <v>1459</v>
      </c>
      <c r="C717" s="8" t="s">
        <v>330</v>
      </c>
      <c r="D717" s="8" t="s">
        <v>16</v>
      </c>
      <c r="E717" s="8" t="s">
        <v>49</v>
      </c>
      <c r="F717" s="8" t="s">
        <v>26</v>
      </c>
      <c r="G717" s="8" t="s">
        <v>36</v>
      </c>
      <c r="H717" s="9">
        <v>51</v>
      </c>
      <c r="I717" s="10">
        <v>41697</v>
      </c>
      <c r="J717" s="11">
        <v>53929</v>
      </c>
      <c r="K717" s="12">
        <v>0</v>
      </c>
      <c r="L717" s="8" t="s">
        <v>20</v>
      </c>
      <c r="M717" s="8" t="s">
        <v>56</v>
      </c>
      <c r="N717" s="10">
        <v>43091</v>
      </c>
      <c r="O717" t="str">
        <f t="shared" si="66"/>
        <v>Miami United States</v>
      </c>
      <c r="P717" t="str">
        <f t="shared" si="67"/>
        <v>Eli Reed Systems Analyst</v>
      </c>
      <c r="Q717">
        <f t="shared" si="68"/>
        <v>2017</v>
      </c>
      <c r="R717">
        <f t="shared" si="69"/>
        <v>1</v>
      </c>
      <c r="S717">
        <f t="shared" si="70"/>
        <v>1394</v>
      </c>
      <c r="T717">
        <f t="shared" si="71"/>
        <v>997</v>
      </c>
    </row>
    <row r="718" spans="1:20" ht="15" x14ac:dyDescent="0.25">
      <c r="A718" s="3" t="s">
        <v>1460</v>
      </c>
      <c r="B718" s="3" t="s">
        <v>1461</v>
      </c>
      <c r="C718" s="3" t="s">
        <v>79</v>
      </c>
      <c r="D718" s="3" t="s">
        <v>59</v>
      </c>
      <c r="E718" s="3" t="s">
        <v>25</v>
      </c>
      <c r="F718" s="3" t="s">
        <v>18</v>
      </c>
      <c r="G718" s="3" t="s">
        <v>27</v>
      </c>
      <c r="H718" s="4">
        <v>38</v>
      </c>
      <c r="I718" s="5">
        <v>41256</v>
      </c>
      <c r="J718" s="6">
        <v>191571</v>
      </c>
      <c r="K718" s="7">
        <v>0.32</v>
      </c>
      <c r="L718" s="3" t="s">
        <v>20</v>
      </c>
      <c r="M718" s="3" t="s">
        <v>60</v>
      </c>
      <c r="N718" s="14" t="s">
        <v>30</v>
      </c>
      <c r="O718" t="str">
        <f t="shared" si="66"/>
        <v>Austin United States</v>
      </c>
      <c r="P718" t="str">
        <f t="shared" si="67"/>
        <v>Lyla Yoon Vice President</v>
      </c>
      <c r="Q718">
        <f t="shared" si="68"/>
        <v>-1</v>
      </c>
      <c r="R718">
        <f t="shared" si="69"/>
        <v>4</v>
      </c>
      <c r="S718">
        <f t="shared" si="70"/>
        <v>-1</v>
      </c>
      <c r="T718">
        <f t="shared" si="71"/>
        <v>-1</v>
      </c>
    </row>
    <row r="719" spans="1:20" ht="15" x14ac:dyDescent="0.25">
      <c r="A719" s="8" t="s">
        <v>1462</v>
      </c>
      <c r="B719" s="8" t="s">
        <v>1463</v>
      </c>
      <c r="C719" s="8" t="s">
        <v>15</v>
      </c>
      <c r="D719" s="8" t="s">
        <v>59</v>
      </c>
      <c r="E719" s="8" t="s">
        <v>49</v>
      </c>
      <c r="F719" s="8" t="s">
        <v>18</v>
      </c>
      <c r="G719" s="8" t="s">
        <v>36</v>
      </c>
      <c r="H719" s="9">
        <v>62</v>
      </c>
      <c r="I719" s="10">
        <v>39843</v>
      </c>
      <c r="J719" s="11">
        <v>150555</v>
      </c>
      <c r="K719" s="12">
        <v>0.13</v>
      </c>
      <c r="L719" s="8" t="s">
        <v>20</v>
      </c>
      <c r="M719" s="8" t="s">
        <v>44</v>
      </c>
      <c r="N719" s="13" t="s">
        <v>30</v>
      </c>
      <c r="O719" t="str">
        <f t="shared" si="66"/>
        <v>Phoenix United States</v>
      </c>
      <c r="P719" t="str">
        <f t="shared" si="67"/>
        <v>Hannah White Sr. Manger</v>
      </c>
      <c r="Q719">
        <f t="shared" si="68"/>
        <v>-1</v>
      </c>
      <c r="R719">
        <f t="shared" si="69"/>
        <v>1</v>
      </c>
      <c r="S719">
        <f t="shared" si="70"/>
        <v>-1</v>
      </c>
      <c r="T719">
        <f t="shared" si="71"/>
        <v>-1</v>
      </c>
    </row>
    <row r="720" spans="1:20" ht="15" x14ac:dyDescent="0.25">
      <c r="A720" s="3" t="s">
        <v>1464</v>
      </c>
      <c r="B720" s="3" t="s">
        <v>1465</v>
      </c>
      <c r="C720" s="3" t="s">
        <v>52</v>
      </c>
      <c r="D720" s="3" t="s">
        <v>34</v>
      </c>
      <c r="E720" s="3" t="s">
        <v>49</v>
      </c>
      <c r="F720" s="3" t="s">
        <v>26</v>
      </c>
      <c r="G720" s="3" t="s">
        <v>27</v>
      </c>
      <c r="H720" s="4">
        <v>52</v>
      </c>
      <c r="I720" s="5">
        <v>40091</v>
      </c>
      <c r="J720" s="6">
        <v>122890</v>
      </c>
      <c r="K720" s="7">
        <v>7.0000000000000007E-2</v>
      </c>
      <c r="L720" s="3" t="s">
        <v>28</v>
      </c>
      <c r="M720" s="3" t="s">
        <v>74</v>
      </c>
      <c r="N720" s="14" t="s">
        <v>30</v>
      </c>
      <c r="O720" t="str">
        <f t="shared" si="66"/>
        <v>Shanghai China</v>
      </c>
      <c r="P720" t="str">
        <f t="shared" si="67"/>
        <v>Theodore Xi Manager</v>
      </c>
      <c r="Q720">
        <f t="shared" si="68"/>
        <v>-1</v>
      </c>
      <c r="R720">
        <f t="shared" si="69"/>
        <v>4</v>
      </c>
      <c r="S720">
        <f t="shared" si="70"/>
        <v>-1</v>
      </c>
      <c r="T720">
        <f t="shared" si="71"/>
        <v>-1</v>
      </c>
    </row>
    <row r="721" spans="1:20" ht="15" x14ac:dyDescent="0.25">
      <c r="A721" s="8" t="s">
        <v>1466</v>
      </c>
      <c r="B721" s="8" t="s">
        <v>1467</v>
      </c>
      <c r="C721" s="8" t="s">
        <v>79</v>
      </c>
      <c r="D721" s="8" t="s">
        <v>34</v>
      </c>
      <c r="E721" s="8" t="s">
        <v>17</v>
      </c>
      <c r="F721" s="8" t="s">
        <v>26</v>
      </c>
      <c r="G721" s="8" t="s">
        <v>27</v>
      </c>
      <c r="H721" s="9">
        <v>52</v>
      </c>
      <c r="I721" s="10">
        <v>35576</v>
      </c>
      <c r="J721" s="11">
        <v>216999</v>
      </c>
      <c r="K721" s="12">
        <v>0.37</v>
      </c>
      <c r="L721" s="8" t="s">
        <v>20</v>
      </c>
      <c r="M721" s="8" t="s">
        <v>56</v>
      </c>
      <c r="N721" s="13" t="s">
        <v>30</v>
      </c>
      <c r="O721" t="str">
        <f t="shared" si="66"/>
        <v>Miami United States</v>
      </c>
      <c r="P721" t="str">
        <f t="shared" si="67"/>
        <v>Ezra Liang Vice President</v>
      </c>
      <c r="Q721">
        <f t="shared" si="68"/>
        <v>-1</v>
      </c>
      <c r="R721">
        <f t="shared" si="69"/>
        <v>2</v>
      </c>
      <c r="S721">
        <f t="shared" si="70"/>
        <v>-1</v>
      </c>
      <c r="T721">
        <f t="shared" si="71"/>
        <v>-1</v>
      </c>
    </row>
    <row r="722" spans="1:20" ht="15" x14ac:dyDescent="0.25">
      <c r="A722" s="3" t="s">
        <v>1468</v>
      </c>
      <c r="B722" s="3" t="s">
        <v>1469</v>
      </c>
      <c r="C722" s="3" t="s">
        <v>52</v>
      </c>
      <c r="D722" s="3" t="s">
        <v>65</v>
      </c>
      <c r="E722" s="3" t="s">
        <v>49</v>
      </c>
      <c r="F722" s="3" t="s">
        <v>26</v>
      </c>
      <c r="G722" s="3" t="s">
        <v>27</v>
      </c>
      <c r="H722" s="4">
        <v>48</v>
      </c>
      <c r="I722" s="5">
        <v>42201</v>
      </c>
      <c r="J722" s="6">
        <v>110565</v>
      </c>
      <c r="K722" s="7">
        <v>0.09</v>
      </c>
      <c r="L722" s="3" t="s">
        <v>28</v>
      </c>
      <c r="M722" s="3" t="s">
        <v>114</v>
      </c>
      <c r="N722" s="14" t="s">
        <v>30</v>
      </c>
      <c r="O722" t="str">
        <f t="shared" si="66"/>
        <v>Beijing China</v>
      </c>
      <c r="P722" t="str">
        <f t="shared" si="67"/>
        <v>Grayson Yee Manager</v>
      </c>
      <c r="Q722">
        <f t="shared" si="68"/>
        <v>-1</v>
      </c>
      <c r="R722">
        <f t="shared" si="69"/>
        <v>3</v>
      </c>
      <c r="S722">
        <f t="shared" si="70"/>
        <v>-1</v>
      </c>
      <c r="T722">
        <f t="shared" si="71"/>
        <v>-1</v>
      </c>
    </row>
    <row r="723" spans="1:20" ht="15" x14ac:dyDescent="0.25">
      <c r="A723" s="8" t="s">
        <v>1470</v>
      </c>
      <c r="B723" s="8" t="s">
        <v>1471</v>
      </c>
      <c r="C723" s="8" t="s">
        <v>119</v>
      </c>
      <c r="D723" s="8" t="s">
        <v>16</v>
      </c>
      <c r="E723" s="8" t="s">
        <v>35</v>
      </c>
      <c r="F723" s="8" t="s">
        <v>26</v>
      </c>
      <c r="G723" s="8" t="s">
        <v>36</v>
      </c>
      <c r="H723" s="9">
        <v>38</v>
      </c>
      <c r="I723" s="10">
        <v>42113</v>
      </c>
      <c r="J723" s="11">
        <v>48762</v>
      </c>
      <c r="K723" s="12">
        <v>0</v>
      </c>
      <c r="L723" s="8" t="s">
        <v>20</v>
      </c>
      <c r="M723" s="8" t="s">
        <v>21</v>
      </c>
      <c r="N723" s="13" t="s">
        <v>30</v>
      </c>
      <c r="O723" t="str">
        <f t="shared" si="66"/>
        <v>Seattle United States</v>
      </c>
      <c r="P723" t="str">
        <f t="shared" si="67"/>
        <v>Eli Richardson IT Coordinator</v>
      </c>
      <c r="Q723">
        <f t="shared" si="68"/>
        <v>-1</v>
      </c>
      <c r="R723">
        <f t="shared" si="69"/>
        <v>2</v>
      </c>
      <c r="S723">
        <f t="shared" si="70"/>
        <v>-1</v>
      </c>
      <c r="T723">
        <f t="shared" si="71"/>
        <v>-1</v>
      </c>
    </row>
    <row r="724" spans="1:20" ht="15" x14ac:dyDescent="0.25">
      <c r="A724" s="3" t="s">
        <v>1472</v>
      </c>
      <c r="B724" s="3" t="s">
        <v>1473</v>
      </c>
      <c r="C724" s="3" t="s">
        <v>277</v>
      </c>
      <c r="D724" s="3" t="s">
        <v>69</v>
      </c>
      <c r="E724" s="3" t="s">
        <v>35</v>
      </c>
      <c r="F724" s="3" t="s">
        <v>18</v>
      </c>
      <c r="G724" s="3" t="s">
        <v>27</v>
      </c>
      <c r="H724" s="4">
        <v>51</v>
      </c>
      <c r="I724" s="5">
        <v>42777</v>
      </c>
      <c r="J724" s="6">
        <v>87036</v>
      </c>
      <c r="K724" s="7">
        <v>0</v>
      </c>
      <c r="L724" s="3" t="s">
        <v>28</v>
      </c>
      <c r="M724" s="3" t="s">
        <v>29</v>
      </c>
      <c r="N724" s="14" t="s">
        <v>30</v>
      </c>
      <c r="O724" t="str">
        <f t="shared" si="66"/>
        <v>Chongqing China</v>
      </c>
      <c r="P724" t="str">
        <f t="shared" si="67"/>
        <v>Audrey Lee Development Engineer</v>
      </c>
      <c r="Q724">
        <f t="shared" si="68"/>
        <v>-1</v>
      </c>
      <c r="R724">
        <f t="shared" si="69"/>
        <v>1</v>
      </c>
      <c r="S724">
        <f t="shared" si="70"/>
        <v>-1</v>
      </c>
      <c r="T724">
        <f t="shared" si="71"/>
        <v>-1</v>
      </c>
    </row>
    <row r="725" spans="1:20" ht="15" x14ac:dyDescent="0.25">
      <c r="A725" s="8" t="s">
        <v>1474</v>
      </c>
      <c r="B725" s="8" t="s">
        <v>1475</v>
      </c>
      <c r="C725" s="8" t="s">
        <v>33</v>
      </c>
      <c r="D725" s="8" t="s">
        <v>80</v>
      </c>
      <c r="E725" s="8" t="s">
        <v>35</v>
      </c>
      <c r="F725" s="8" t="s">
        <v>26</v>
      </c>
      <c r="G725" s="8" t="s">
        <v>36</v>
      </c>
      <c r="H725" s="9">
        <v>32</v>
      </c>
      <c r="I725" s="10">
        <v>42702</v>
      </c>
      <c r="J725" s="11">
        <v>177443</v>
      </c>
      <c r="K725" s="12">
        <v>0.16</v>
      </c>
      <c r="L725" s="8" t="s">
        <v>20</v>
      </c>
      <c r="M725" s="8" t="s">
        <v>21</v>
      </c>
      <c r="N725" s="13" t="s">
        <v>30</v>
      </c>
      <c r="O725" t="str">
        <f t="shared" si="66"/>
        <v>Seattle United States</v>
      </c>
      <c r="P725" t="str">
        <f t="shared" si="67"/>
        <v>Jameson Allen Director</v>
      </c>
      <c r="Q725">
        <f t="shared" si="68"/>
        <v>-1</v>
      </c>
      <c r="R725">
        <f t="shared" si="69"/>
        <v>4</v>
      </c>
      <c r="S725">
        <f t="shared" si="70"/>
        <v>-1</v>
      </c>
      <c r="T725">
        <f t="shared" si="71"/>
        <v>-1</v>
      </c>
    </row>
    <row r="726" spans="1:20" ht="15" x14ac:dyDescent="0.25">
      <c r="A726" s="3" t="s">
        <v>1476</v>
      </c>
      <c r="B726" s="3" t="s">
        <v>1477</v>
      </c>
      <c r="C726" s="3" t="s">
        <v>131</v>
      </c>
      <c r="D726" s="3" t="s">
        <v>16</v>
      </c>
      <c r="E726" s="3" t="s">
        <v>17</v>
      </c>
      <c r="F726" s="3" t="s">
        <v>18</v>
      </c>
      <c r="G726" s="3" t="s">
        <v>27</v>
      </c>
      <c r="H726" s="4">
        <v>36</v>
      </c>
      <c r="I726" s="5">
        <v>42489</v>
      </c>
      <c r="J726" s="6">
        <v>75862</v>
      </c>
      <c r="K726" s="7">
        <v>0</v>
      </c>
      <c r="L726" s="3" t="s">
        <v>20</v>
      </c>
      <c r="M726" s="3" t="s">
        <v>60</v>
      </c>
      <c r="N726" s="14" t="s">
        <v>30</v>
      </c>
      <c r="O726" t="str">
        <f t="shared" si="66"/>
        <v>Austin United States</v>
      </c>
      <c r="P726" t="str">
        <f t="shared" si="67"/>
        <v>Eliza Chen Enterprise Architect</v>
      </c>
      <c r="Q726">
        <f t="shared" si="68"/>
        <v>-1</v>
      </c>
      <c r="R726">
        <f t="shared" si="69"/>
        <v>2</v>
      </c>
      <c r="S726">
        <f t="shared" si="70"/>
        <v>-1</v>
      </c>
      <c r="T726">
        <f t="shared" si="71"/>
        <v>-1</v>
      </c>
    </row>
    <row r="727" spans="1:20" ht="15" x14ac:dyDescent="0.25">
      <c r="A727" s="8" t="s">
        <v>1478</v>
      </c>
      <c r="B727" s="8" t="s">
        <v>1479</v>
      </c>
      <c r="C727" s="8" t="s">
        <v>143</v>
      </c>
      <c r="D727" s="8" t="s">
        <v>65</v>
      </c>
      <c r="E727" s="8" t="s">
        <v>17</v>
      </c>
      <c r="F727" s="8" t="s">
        <v>18</v>
      </c>
      <c r="G727" s="8" t="s">
        <v>27</v>
      </c>
      <c r="H727" s="9">
        <v>45</v>
      </c>
      <c r="I727" s="10">
        <v>43581</v>
      </c>
      <c r="J727" s="11">
        <v>90870</v>
      </c>
      <c r="K727" s="12">
        <v>0</v>
      </c>
      <c r="L727" s="8" t="s">
        <v>20</v>
      </c>
      <c r="M727" s="8" t="s">
        <v>37</v>
      </c>
      <c r="N727" s="13" t="s">
        <v>30</v>
      </c>
      <c r="O727" t="str">
        <f t="shared" si="66"/>
        <v>Chicago United States</v>
      </c>
      <c r="P727" t="str">
        <f t="shared" si="67"/>
        <v>Lyla Chen Sr. Business Partner</v>
      </c>
      <c r="Q727">
        <f t="shared" si="68"/>
        <v>-1</v>
      </c>
      <c r="R727">
        <f t="shared" si="69"/>
        <v>2</v>
      </c>
      <c r="S727">
        <f t="shared" si="70"/>
        <v>-1</v>
      </c>
      <c r="T727">
        <f t="shared" si="71"/>
        <v>-1</v>
      </c>
    </row>
    <row r="728" spans="1:20" ht="15" x14ac:dyDescent="0.25">
      <c r="A728" s="3" t="s">
        <v>1480</v>
      </c>
      <c r="B728" s="3" t="s">
        <v>1481</v>
      </c>
      <c r="C728" s="3" t="s">
        <v>113</v>
      </c>
      <c r="D728" s="3" t="s">
        <v>69</v>
      </c>
      <c r="E728" s="3" t="s">
        <v>49</v>
      </c>
      <c r="F728" s="3" t="s">
        <v>18</v>
      </c>
      <c r="G728" s="3" t="s">
        <v>27</v>
      </c>
      <c r="H728" s="4">
        <v>32</v>
      </c>
      <c r="I728" s="5">
        <v>41977</v>
      </c>
      <c r="J728" s="6">
        <v>99202</v>
      </c>
      <c r="K728" s="7">
        <v>0.11</v>
      </c>
      <c r="L728" s="3" t="s">
        <v>20</v>
      </c>
      <c r="M728" s="3" t="s">
        <v>44</v>
      </c>
      <c r="N728" s="14" t="s">
        <v>30</v>
      </c>
      <c r="O728" t="str">
        <f t="shared" si="66"/>
        <v>Phoenix United States</v>
      </c>
      <c r="P728" t="str">
        <f t="shared" si="67"/>
        <v>Emily Doan Engineering Manager</v>
      </c>
      <c r="Q728">
        <f t="shared" si="68"/>
        <v>-1</v>
      </c>
      <c r="R728">
        <f t="shared" si="69"/>
        <v>4</v>
      </c>
      <c r="S728">
        <f t="shared" si="70"/>
        <v>-1</v>
      </c>
      <c r="T728">
        <f t="shared" si="71"/>
        <v>-1</v>
      </c>
    </row>
    <row r="729" spans="1:20" ht="15" x14ac:dyDescent="0.25">
      <c r="A729" s="8" t="s">
        <v>1482</v>
      </c>
      <c r="B729" s="8" t="s">
        <v>1483</v>
      </c>
      <c r="C729" s="8" t="s">
        <v>43</v>
      </c>
      <c r="D729" s="8" t="s">
        <v>80</v>
      </c>
      <c r="E729" s="8" t="s">
        <v>49</v>
      </c>
      <c r="F729" s="8" t="s">
        <v>26</v>
      </c>
      <c r="G729" s="8" t="s">
        <v>27</v>
      </c>
      <c r="H729" s="9">
        <v>45</v>
      </c>
      <c r="I729" s="10">
        <v>39347</v>
      </c>
      <c r="J729" s="11">
        <v>92293</v>
      </c>
      <c r="K729" s="12">
        <v>0</v>
      </c>
      <c r="L729" s="8" t="s">
        <v>28</v>
      </c>
      <c r="M729" s="8" t="s">
        <v>134</v>
      </c>
      <c r="N729" s="13" t="s">
        <v>30</v>
      </c>
      <c r="O729" t="str">
        <f t="shared" si="66"/>
        <v>Chengdu China</v>
      </c>
      <c r="P729" t="str">
        <f t="shared" si="67"/>
        <v>Jack Mai Sr. Analyst</v>
      </c>
      <c r="Q729">
        <f t="shared" si="68"/>
        <v>-1</v>
      </c>
      <c r="R729">
        <f t="shared" si="69"/>
        <v>3</v>
      </c>
      <c r="S729">
        <f t="shared" si="70"/>
        <v>-1</v>
      </c>
      <c r="T729">
        <f t="shared" si="71"/>
        <v>-1</v>
      </c>
    </row>
    <row r="730" spans="1:20" ht="15" x14ac:dyDescent="0.25">
      <c r="A730" s="3" t="s">
        <v>1484</v>
      </c>
      <c r="B730" s="3" t="s">
        <v>1485</v>
      </c>
      <c r="C730" s="3" t="s">
        <v>372</v>
      </c>
      <c r="D730" s="3" t="s">
        <v>16</v>
      </c>
      <c r="E730" s="3" t="s">
        <v>49</v>
      </c>
      <c r="F730" s="3" t="s">
        <v>26</v>
      </c>
      <c r="G730" s="3" t="s">
        <v>36</v>
      </c>
      <c r="H730" s="4">
        <v>54</v>
      </c>
      <c r="I730" s="5">
        <v>33785</v>
      </c>
      <c r="J730" s="6">
        <v>63196</v>
      </c>
      <c r="K730" s="7">
        <v>0</v>
      </c>
      <c r="L730" s="3" t="s">
        <v>20</v>
      </c>
      <c r="M730" s="3" t="s">
        <v>37</v>
      </c>
      <c r="N730" s="5">
        <v>41938</v>
      </c>
      <c r="O730" t="str">
        <f t="shared" si="66"/>
        <v>Chicago United States</v>
      </c>
      <c r="P730" t="str">
        <f t="shared" si="67"/>
        <v>Grayson Turner Solutions Architect</v>
      </c>
      <c r="Q730">
        <f t="shared" si="68"/>
        <v>2014</v>
      </c>
      <c r="R730">
        <f t="shared" si="69"/>
        <v>2</v>
      </c>
      <c r="S730">
        <f t="shared" si="70"/>
        <v>8153</v>
      </c>
      <c r="T730">
        <f t="shared" si="71"/>
        <v>5824</v>
      </c>
    </row>
    <row r="731" spans="1:20" ht="15" x14ac:dyDescent="0.25">
      <c r="A731" s="8" t="s">
        <v>1486</v>
      </c>
      <c r="B731" s="8" t="s">
        <v>1487</v>
      </c>
      <c r="C731" s="8" t="s">
        <v>277</v>
      </c>
      <c r="D731" s="8" t="s">
        <v>69</v>
      </c>
      <c r="E731" s="8" t="s">
        <v>35</v>
      </c>
      <c r="F731" s="8" t="s">
        <v>18</v>
      </c>
      <c r="G731" s="8" t="s">
        <v>27</v>
      </c>
      <c r="H731" s="9">
        <v>48</v>
      </c>
      <c r="I731" s="10">
        <v>41032</v>
      </c>
      <c r="J731" s="11">
        <v>65340</v>
      </c>
      <c r="K731" s="12">
        <v>0</v>
      </c>
      <c r="L731" s="8" t="s">
        <v>28</v>
      </c>
      <c r="M731" s="8" t="s">
        <v>74</v>
      </c>
      <c r="N731" s="10">
        <v>43229</v>
      </c>
      <c r="O731" t="str">
        <f t="shared" si="66"/>
        <v>Shanghai China</v>
      </c>
      <c r="P731" t="str">
        <f t="shared" si="67"/>
        <v>Ivy Tang Development Engineer</v>
      </c>
      <c r="Q731">
        <f t="shared" si="68"/>
        <v>2018</v>
      </c>
      <c r="R731">
        <f t="shared" si="69"/>
        <v>2</v>
      </c>
      <c r="S731">
        <f t="shared" si="70"/>
        <v>2197</v>
      </c>
      <c r="T731">
        <f t="shared" si="71"/>
        <v>1570</v>
      </c>
    </row>
    <row r="732" spans="1:20" ht="15" x14ac:dyDescent="0.25">
      <c r="A732" s="3" t="s">
        <v>1488</v>
      </c>
      <c r="B732" s="3" t="s">
        <v>1489</v>
      </c>
      <c r="C732" s="3" t="s">
        <v>79</v>
      </c>
      <c r="D732" s="3" t="s">
        <v>80</v>
      </c>
      <c r="E732" s="3" t="s">
        <v>49</v>
      </c>
      <c r="F732" s="3" t="s">
        <v>26</v>
      </c>
      <c r="G732" s="3" t="s">
        <v>27</v>
      </c>
      <c r="H732" s="4">
        <v>45</v>
      </c>
      <c r="I732" s="5">
        <v>42271</v>
      </c>
      <c r="J732" s="6">
        <v>202680</v>
      </c>
      <c r="K732" s="7">
        <v>0.32</v>
      </c>
      <c r="L732" s="3" t="s">
        <v>20</v>
      </c>
      <c r="M732" s="3" t="s">
        <v>44</v>
      </c>
      <c r="N732" s="5">
        <v>44790</v>
      </c>
      <c r="O732" t="str">
        <f t="shared" si="66"/>
        <v>Phoenix United States</v>
      </c>
      <c r="P732" t="str">
        <f t="shared" si="67"/>
        <v>Robert Zhang Vice President</v>
      </c>
      <c r="Q732">
        <f t="shared" si="68"/>
        <v>2022</v>
      </c>
      <c r="R732">
        <f t="shared" si="69"/>
        <v>3</v>
      </c>
      <c r="S732">
        <f t="shared" si="70"/>
        <v>2519</v>
      </c>
      <c r="T732">
        <f t="shared" si="71"/>
        <v>1800</v>
      </c>
    </row>
    <row r="733" spans="1:20" ht="15" x14ac:dyDescent="0.25">
      <c r="A733" s="8" t="s">
        <v>1490</v>
      </c>
      <c r="B733" s="8" t="s">
        <v>1491</v>
      </c>
      <c r="C733" s="8" t="s">
        <v>40</v>
      </c>
      <c r="D733" s="8" t="s">
        <v>16</v>
      </c>
      <c r="E733" s="8" t="s">
        <v>25</v>
      </c>
      <c r="F733" s="8" t="s">
        <v>18</v>
      </c>
      <c r="G733" s="8" t="s">
        <v>85</v>
      </c>
      <c r="H733" s="9">
        <v>46</v>
      </c>
      <c r="I733" s="10">
        <v>42849</v>
      </c>
      <c r="J733" s="11">
        <v>77461</v>
      </c>
      <c r="K733" s="12">
        <v>0.09</v>
      </c>
      <c r="L733" s="8" t="s">
        <v>93</v>
      </c>
      <c r="M733" s="8" t="s">
        <v>218</v>
      </c>
      <c r="N733" s="13" t="s">
        <v>30</v>
      </c>
      <c r="O733" t="str">
        <f t="shared" si="66"/>
        <v>Sao Paulo Brazil</v>
      </c>
      <c r="P733" t="str">
        <f t="shared" si="67"/>
        <v>Eva Alvarado Computer Systems Manager</v>
      </c>
      <c r="Q733">
        <f t="shared" si="68"/>
        <v>-1</v>
      </c>
      <c r="R733">
        <f t="shared" si="69"/>
        <v>2</v>
      </c>
      <c r="S733">
        <f t="shared" si="70"/>
        <v>-1</v>
      </c>
      <c r="T733">
        <f t="shared" si="71"/>
        <v>-1</v>
      </c>
    </row>
    <row r="734" spans="1:20" ht="15" x14ac:dyDescent="0.25">
      <c r="A734" s="3" t="s">
        <v>1492</v>
      </c>
      <c r="B734" s="3" t="s">
        <v>1493</v>
      </c>
      <c r="C734" s="3" t="s">
        <v>181</v>
      </c>
      <c r="D734" s="3" t="s">
        <v>69</v>
      </c>
      <c r="E734" s="3" t="s">
        <v>17</v>
      </c>
      <c r="F734" s="3" t="s">
        <v>18</v>
      </c>
      <c r="G734" s="3" t="s">
        <v>27</v>
      </c>
      <c r="H734" s="4">
        <v>40</v>
      </c>
      <c r="I734" s="5">
        <v>42622</v>
      </c>
      <c r="J734" s="6">
        <v>109680</v>
      </c>
      <c r="K734" s="7">
        <v>0</v>
      </c>
      <c r="L734" s="3" t="s">
        <v>28</v>
      </c>
      <c r="M734" s="3" t="s">
        <v>134</v>
      </c>
      <c r="N734" s="14" t="s">
        <v>30</v>
      </c>
      <c r="O734" t="str">
        <f t="shared" si="66"/>
        <v>Chengdu China</v>
      </c>
      <c r="P734" t="str">
        <f t="shared" si="67"/>
        <v>Abigail Vang Operations Engineer</v>
      </c>
      <c r="Q734">
        <f t="shared" si="68"/>
        <v>-1</v>
      </c>
      <c r="R734">
        <f t="shared" si="69"/>
        <v>3</v>
      </c>
      <c r="S734">
        <f t="shared" si="70"/>
        <v>-1</v>
      </c>
      <c r="T734">
        <f t="shared" si="71"/>
        <v>-1</v>
      </c>
    </row>
    <row r="735" spans="1:20" ht="15" x14ac:dyDescent="0.25">
      <c r="A735" s="8" t="s">
        <v>355</v>
      </c>
      <c r="B735" s="8" t="s">
        <v>1494</v>
      </c>
      <c r="C735" s="8" t="s">
        <v>33</v>
      </c>
      <c r="D735" s="8" t="s">
        <v>48</v>
      </c>
      <c r="E735" s="8" t="s">
        <v>25</v>
      </c>
      <c r="F735" s="8" t="s">
        <v>18</v>
      </c>
      <c r="G735" s="8" t="s">
        <v>19</v>
      </c>
      <c r="H735" s="9">
        <v>61</v>
      </c>
      <c r="I735" s="10">
        <v>35661</v>
      </c>
      <c r="J735" s="11">
        <v>159567</v>
      </c>
      <c r="K735" s="12">
        <v>0.28000000000000003</v>
      </c>
      <c r="L735" s="8" t="s">
        <v>20</v>
      </c>
      <c r="M735" s="8" t="s">
        <v>44</v>
      </c>
      <c r="N735" s="13" t="s">
        <v>30</v>
      </c>
      <c r="O735" t="str">
        <f t="shared" si="66"/>
        <v>Phoenix United States</v>
      </c>
      <c r="P735" t="str">
        <f t="shared" si="67"/>
        <v>Claire Adams Director</v>
      </c>
      <c r="Q735">
        <f t="shared" si="68"/>
        <v>-1</v>
      </c>
      <c r="R735">
        <f t="shared" si="69"/>
        <v>3</v>
      </c>
      <c r="S735">
        <f t="shared" si="70"/>
        <v>-1</v>
      </c>
      <c r="T735">
        <f t="shared" si="71"/>
        <v>-1</v>
      </c>
    </row>
    <row r="736" spans="1:20" ht="15" x14ac:dyDescent="0.25">
      <c r="A736" s="3" t="s">
        <v>1495</v>
      </c>
      <c r="B736" s="3" t="s">
        <v>1496</v>
      </c>
      <c r="C736" s="3" t="s">
        <v>277</v>
      </c>
      <c r="D736" s="3" t="s">
        <v>69</v>
      </c>
      <c r="E736" s="3" t="s">
        <v>35</v>
      </c>
      <c r="F736" s="3" t="s">
        <v>26</v>
      </c>
      <c r="G736" s="3" t="s">
        <v>85</v>
      </c>
      <c r="H736" s="4">
        <v>54</v>
      </c>
      <c r="I736" s="5">
        <v>41237</v>
      </c>
      <c r="J736" s="6">
        <v>94407</v>
      </c>
      <c r="K736" s="7">
        <v>0</v>
      </c>
      <c r="L736" s="3" t="s">
        <v>93</v>
      </c>
      <c r="M736" s="3" t="s">
        <v>218</v>
      </c>
      <c r="N736" s="14" t="s">
        <v>30</v>
      </c>
      <c r="O736" t="str">
        <f t="shared" si="66"/>
        <v>Sao Paulo Brazil</v>
      </c>
      <c r="P736" t="str">
        <f t="shared" si="67"/>
        <v>Theodore Marquez Development Engineer</v>
      </c>
      <c r="Q736">
        <f t="shared" si="68"/>
        <v>-1</v>
      </c>
      <c r="R736">
        <f t="shared" si="69"/>
        <v>4</v>
      </c>
      <c r="S736">
        <f t="shared" si="70"/>
        <v>-1</v>
      </c>
      <c r="T736">
        <f t="shared" si="71"/>
        <v>-1</v>
      </c>
    </row>
    <row r="737" spans="1:20" ht="15" x14ac:dyDescent="0.25">
      <c r="A737" s="8" t="s">
        <v>1497</v>
      </c>
      <c r="B737" s="8" t="s">
        <v>1498</v>
      </c>
      <c r="C737" s="8" t="s">
        <v>79</v>
      </c>
      <c r="D737" s="8" t="s">
        <v>65</v>
      </c>
      <c r="E737" s="8" t="s">
        <v>49</v>
      </c>
      <c r="F737" s="8" t="s">
        <v>26</v>
      </c>
      <c r="G737" s="8" t="s">
        <v>85</v>
      </c>
      <c r="H737" s="9">
        <v>62</v>
      </c>
      <c r="I737" s="10">
        <v>37484</v>
      </c>
      <c r="J737" s="11">
        <v>234594</v>
      </c>
      <c r="K737" s="12">
        <v>0.33</v>
      </c>
      <c r="L737" s="8" t="s">
        <v>20</v>
      </c>
      <c r="M737" s="8" t="s">
        <v>21</v>
      </c>
      <c r="N737" s="13" t="s">
        <v>30</v>
      </c>
      <c r="O737" t="str">
        <f t="shared" si="66"/>
        <v>Seattle United States</v>
      </c>
      <c r="P737" t="str">
        <f t="shared" si="67"/>
        <v>Hunter Nunez Vice President</v>
      </c>
      <c r="Q737">
        <f t="shared" si="68"/>
        <v>-1</v>
      </c>
      <c r="R737">
        <f t="shared" si="69"/>
        <v>3</v>
      </c>
      <c r="S737">
        <f t="shared" si="70"/>
        <v>-1</v>
      </c>
      <c r="T737">
        <f t="shared" si="71"/>
        <v>-1</v>
      </c>
    </row>
    <row r="738" spans="1:20" ht="15" x14ac:dyDescent="0.25">
      <c r="A738" s="3" t="s">
        <v>1499</v>
      </c>
      <c r="B738" s="3" t="s">
        <v>1500</v>
      </c>
      <c r="C738" s="3" t="s">
        <v>330</v>
      </c>
      <c r="D738" s="3" t="s">
        <v>16</v>
      </c>
      <c r="E738" s="3" t="s">
        <v>35</v>
      </c>
      <c r="F738" s="3" t="s">
        <v>26</v>
      </c>
      <c r="G738" s="3" t="s">
        <v>36</v>
      </c>
      <c r="H738" s="4">
        <v>48</v>
      </c>
      <c r="I738" s="5">
        <v>37298</v>
      </c>
      <c r="J738" s="6">
        <v>43080</v>
      </c>
      <c r="K738" s="7">
        <v>0</v>
      </c>
      <c r="L738" s="3" t="s">
        <v>20</v>
      </c>
      <c r="M738" s="3" t="s">
        <v>60</v>
      </c>
      <c r="N738" s="14" t="s">
        <v>30</v>
      </c>
      <c r="O738" t="str">
        <f t="shared" si="66"/>
        <v>Austin United States</v>
      </c>
      <c r="P738" t="str">
        <f t="shared" si="67"/>
        <v>Charles Henderson Systems Analyst</v>
      </c>
      <c r="Q738">
        <f t="shared" si="68"/>
        <v>-1</v>
      </c>
      <c r="R738">
        <f t="shared" si="69"/>
        <v>1</v>
      </c>
      <c r="S738">
        <f t="shared" si="70"/>
        <v>-1</v>
      </c>
      <c r="T738">
        <f t="shared" si="71"/>
        <v>-1</v>
      </c>
    </row>
    <row r="739" spans="1:20" ht="15" x14ac:dyDescent="0.25">
      <c r="A739" s="8" t="s">
        <v>1501</v>
      </c>
      <c r="B739" s="8" t="s">
        <v>1502</v>
      </c>
      <c r="C739" s="8" t="s">
        <v>52</v>
      </c>
      <c r="D739" s="8" t="s">
        <v>80</v>
      </c>
      <c r="E739" s="8" t="s">
        <v>25</v>
      </c>
      <c r="F739" s="8" t="s">
        <v>18</v>
      </c>
      <c r="G739" s="8" t="s">
        <v>85</v>
      </c>
      <c r="H739" s="9">
        <v>29</v>
      </c>
      <c r="I739" s="10">
        <v>44325</v>
      </c>
      <c r="J739" s="11">
        <v>129541</v>
      </c>
      <c r="K739" s="12">
        <v>0.08</v>
      </c>
      <c r="L739" s="8" t="s">
        <v>20</v>
      </c>
      <c r="M739" s="8" t="s">
        <v>44</v>
      </c>
      <c r="N739" s="10">
        <v>44340</v>
      </c>
      <c r="O739" t="str">
        <f t="shared" si="66"/>
        <v>Phoenix United States</v>
      </c>
      <c r="P739" t="str">
        <f t="shared" si="67"/>
        <v>Camila Cortez Manager</v>
      </c>
      <c r="Q739">
        <f t="shared" si="68"/>
        <v>2021</v>
      </c>
      <c r="R739">
        <f t="shared" si="69"/>
        <v>2</v>
      </c>
      <c r="S739">
        <f t="shared" si="70"/>
        <v>15</v>
      </c>
      <c r="T739">
        <f t="shared" si="71"/>
        <v>11</v>
      </c>
    </row>
    <row r="740" spans="1:20" ht="15" x14ac:dyDescent="0.25">
      <c r="A740" s="3" t="s">
        <v>1503</v>
      </c>
      <c r="B740" s="3" t="s">
        <v>1504</v>
      </c>
      <c r="C740" s="3" t="s">
        <v>33</v>
      </c>
      <c r="D740" s="3" t="s">
        <v>48</v>
      </c>
      <c r="E740" s="3" t="s">
        <v>17</v>
      </c>
      <c r="F740" s="3" t="s">
        <v>26</v>
      </c>
      <c r="G740" s="3" t="s">
        <v>85</v>
      </c>
      <c r="H740" s="4">
        <v>39</v>
      </c>
      <c r="I740" s="5">
        <v>41635</v>
      </c>
      <c r="J740" s="6">
        <v>165756</v>
      </c>
      <c r="K740" s="7">
        <v>0.28000000000000003</v>
      </c>
      <c r="L740" s="3" t="s">
        <v>20</v>
      </c>
      <c r="M740" s="3" t="s">
        <v>88</v>
      </c>
      <c r="N740" s="5">
        <v>43991</v>
      </c>
      <c r="O740" t="str">
        <f t="shared" si="66"/>
        <v>Columbus United States</v>
      </c>
      <c r="P740" t="str">
        <f t="shared" si="67"/>
        <v>Aaron Garza Director</v>
      </c>
      <c r="Q740">
        <f t="shared" si="68"/>
        <v>2020</v>
      </c>
      <c r="R740">
        <f t="shared" si="69"/>
        <v>4</v>
      </c>
      <c r="S740">
        <f t="shared" si="70"/>
        <v>2356</v>
      </c>
      <c r="T740">
        <f t="shared" si="71"/>
        <v>1683</v>
      </c>
    </row>
    <row r="741" spans="1:20" ht="15" x14ac:dyDescent="0.25">
      <c r="A741" s="8" t="s">
        <v>1505</v>
      </c>
      <c r="B741" s="8" t="s">
        <v>1506</v>
      </c>
      <c r="C741" s="8" t="s">
        <v>15</v>
      </c>
      <c r="D741" s="8" t="s">
        <v>34</v>
      </c>
      <c r="E741" s="8" t="s">
        <v>35</v>
      </c>
      <c r="F741" s="8" t="s">
        <v>26</v>
      </c>
      <c r="G741" s="8" t="s">
        <v>27</v>
      </c>
      <c r="H741" s="9">
        <v>44</v>
      </c>
      <c r="I741" s="10">
        <v>40274</v>
      </c>
      <c r="J741" s="11">
        <v>142878</v>
      </c>
      <c r="K741" s="12">
        <v>0.12</v>
      </c>
      <c r="L741" s="8" t="s">
        <v>20</v>
      </c>
      <c r="M741" s="8" t="s">
        <v>88</v>
      </c>
      <c r="N741" s="13" t="s">
        <v>30</v>
      </c>
      <c r="O741" t="str">
        <f t="shared" si="66"/>
        <v>Columbus United States</v>
      </c>
      <c r="P741" t="str">
        <f t="shared" si="67"/>
        <v>Jose Singh Sr. Manger</v>
      </c>
      <c r="Q741">
        <f t="shared" si="68"/>
        <v>-1</v>
      </c>
      <c r="R741">
        <f t="shared" si="69"/>
        <v>2</v>
      </c>
      <c r="S741">
        <f t="shared" si="70"/>
        <v>-1</v>
      </c>
      <c r="T741">
        <f t="shared" si="71"/>
        <v>-1</v>
      </c>
    </row>
    <row r="742" spans="1:20" ht="15" x14ac:dyDescent="0.25">
      <c r="A742" s="3" t="s">
        <v>1507</v>
      </c>
      <c r="B742" s="3" t="s">
        <v>1508</v>
      </c>
      <c r="C742" s="3" t="s">
        <v>33</v>
      </c>
      <c r="D742" s="3" t="s">
        <v>69</v>
      </c>
      <c r="E742" s="3" t="s">
        <v>25</v>
      </c>
      <c r="F742" s="3" t="s">
        <v>26</v>
      </c>
      <c r="G742" s="3" t="s">
        <v>36</v>
      </c>
      <c r="H742" s="4">
        <v>52</v>
      </c>
      <c r="I742" s="5">
        <v>39018</v>
      </c>
      <c r="J742" s="6">
        <v>187992</v>
      </c>
      <c r="K742" s="7">
        <v>0.28000000000000003</v>
      </c>
      <c r="L742" s="3" t="s">
        <v>20</v>
      </c>
      <c r="M742" s="3" t="s">
        <v>56</v>
      </c>
      <c r="N742" s="14" t="s">
        <v>30</v>
      </c>
      <c r="O742" t="str">
        <f t="shared" si="66"/>
        <v>Miami United States</v>
      </c>
      <c r="P742" t="str">
        <f t="shared" si="67"/>
        <v>Gabriel Joseph Director</v>
      </c>
      <c r="Q742">
        <f t="shared" si="68"/>
        <v>-1</v>
      </c>
      <c r="R742">
        <f t="shared" si="69"/>
        <v>4</v>
      </c>
      <c r="S742">
        <f t="shared" si="70"/>
        <v>-1</v>
      </c>
      <c r="T742">
        <f t="shared" si="71"/>
        <v>-1</v>
      </c>
    </row>
    <row r="743" spans="1:20" ht="15" x14ac:dyDescent="0.25">
      <c r="A743" s="8" t="s">
        <v>1509</v>
      </c>
      <c r="B743" s="8" t="s">
        <v>1510</v>
      </c>
      <c r="C743" s="8" t="s">
        <v>79</v>
      </c>
      <c r="D743" s="8" t="s">
        <v>65</v>
      </c>
      <c r="E743" s="8" t="s">
        <v>35</v>
      </c>
      <c r="F743" s="8" t="s">
        <v>18</v>
      </c>
      <c r="G743" s="8" t="s">
        <v>85</v>
      </c>
      <c r="H743" s="9">
        <v>45</v>
      </c>
      <c r="I743" s="10">
        <v>43521</v>
      </c>
      <c r="J743" s="11">
        <v>249801</v>
      </c>
      <c r="K743" s="12">
        <v>0.39</v>
      </c>
      <c r="L743" s="8" t="s">
        <v>93</v>
      </c>
      <c r="M743" s="8" t="s">
        <v>218</v>
      </c>
      <c r="N743" s="13" t="s">
        <v>30</v>
      </c>
      <c r="O743" t="str">
        <f t="shared" si="66"/>
        <v>Sao Paulo Brazil</v>
      </c>
      <c r="P743" t="str">
        <f t="shared" si="67"/>
        <v>Natalia Santos Vice President</v>
      </c>
      <c r="Q743">
        <f t="shared" si="68"/>
        <v>-1</v>
      </c>
      <c r="R743">
        <f t="shared" si="69"/>
        <v>1</v>
      </c>
      <c r="S743">
        <f t="shared" si="70"/>
        <v>-1</v>
      </c>
      <c r="T743">
        <f t="shared" si="71"/>
        <v>-1</v>
      </c>
    </row>
    <row r="744" spans="1:20" ht="15" x14ac:dyDescent="0.25">
      <c r="A744" s="3" t="s">
        <v>1511</v>
      </c>
      <c r="B744" s="3" t="s">
        <v>1512</v>
      </c>
      <c r="C744" s="3" t="s">
        <v>485</v>
      </c>
      <c r="D744" s="3" t="s">
        <v>16</v>
      </c>
      <c r="E744" s="3" t="s">
        <v>17</v>
      </c>
      <c r="F744" s="3" t="s">
        <v>26</v>
      </c>
      <c r="G744" s="3" t="s">
        <v>36</v>
      </c>
      <c r="H744" s="4">
        <v>48</v>
      </c>
      <c r="I744" s="5">
        <v>38987</v>
      </c>
      <c r="J744" s="6">
        <v>76505</v>
      </c>
      <c r="K744" s="7">
        <v>0</v>
      </c>
      <c r="L744" s="3" t="s">
        <v>20</v>
      </c>
      <c r="M744" s="3" t="s">
        <v>21</v>
      </c>
      <c r="N744" s="5">
        <v>39180</v>
      </c>
      <c r="O744" t="str">
        <f t="shared" si="66"/>
        <v>Seattle United States</v>
      </c>
      <c r="P744" t="str">
        <f t="shared" si="67"/>
        <v>Dylan Wilson Network Administrator</v>
      </c>
      <c r="Q744">
        <f t="shared" si="68"/>
        <v>2007</v>
      </c>
      <c r="R744">
        <f t="shared" si="69"/>
        <v>3</v>
      </c>
      <c r="S744">
        <f t="shared" si="70"/>
        <v>193</v>
      </c>
      <c r="T744">
        <f t="shared" si="71"/>
        <v>138</v>
      </c>
    </row>
    <row r="745" spans="1:20" ht="15" x14ac:dyDescent="0.25">
      <c r="A745" s="8" t="s">
        <v>1513</v>
      </c>
      <c r="B745" s="8" t="s">
        <v>1514</v>
      </c>
      <c r="C745" s="8" t="s">
        <v>462</v>
      </c>
      <c r="D745" s="8" t="s">
        <v>16</v>
      </c>
      <c r="E745" s="8" t="s">
        <v>49</v>
      </c>
      <c r="F745" s="8" t="s">
        <v>26</v>
      </c>
      <c r="G745" s="8" t="s">
        <v>85</v>
      </c>
      <c r="H745" s="9">
        <v>39</v>
      </c>
      <c r="I745" s="10">
        <v>42664</v>
      </c>
      <c r="J745" s="11">
        <v>84297</v>
      </c>
      <c r="K745" s="12">
        <v>0</v>
      </c>
      <c r="L745" s="8" t="s">
        <v>93</v>
      </c>
      <c r="M745" s="8" t="s">
        <v>94</v>
      </c>
      <c r="N745" s="13" t="s">
        <v>30</v>
      </c>
      <c r="O745" t="str">
        <f t="shared" si="66"/>
        <v>Manaus Brazil</v>
      </c>
      <c r="P745" t="str">
        <f t="shared" si="67"/>
        <v>Robert Alvarez Service Desk Analyst</v>
      </c>
      <c r="Q745">
        <f t="shared" si="68"/>
        <v>-1</v>
      </c>
      <c r="R745">
        <f t="shared" si="69"/>
        <v>4</v>
      </c>
      <c r="S745">
        <f t="shared" si="70"/>
        <v>-1</v>
      </c>
      <c r="T745">
        <f t="shared" si="71"/>
        <v>-1</v>
      </c>
    </row>
    <row r="746" spans="1:20" ht="15" x14ac:dyDescent="0.25">
      <c r="A746" s="3" t="s">
        <v>1515</v>
      </c>
      <c r="B746" s="3" t="s">
        <v>1516</v>
      </c>
      <c r="C746" s="3" t="s">
        <v>43</v>
      </c>
      <c r="D746" s="3" t="s">
        <v>48</v>
      </c>
      <c r="E746" s="3" t="s">
        <v>35</v>
      </c>
      <c r="F746" s="3" t="s">
        <v>18</v>
      </c>
      <c r="G746" s="3" t="s">
        <v>85</v>
      </c>
      <c r="H746" s="4">
        <v>53</v>
      </c>
      <c r="I746" s="5">
        <v>42744</v>
      </c>
      <c r="J746" s="6">
        <v>75769</v>
      </c>
      <c r="K746" s="7">
        <v>0</v>
      </c>
      <c r="L746" s="3" t="s">
        <v>93</v>
      </c>
      <c r="M746" s="3" t="s">
        <v>94</v>
      </c>
      <c r="N746" s="5">
        <v>44029</v>
      </c>
      <c r="O746" t="str">
        <f t="shared" si="66"/>
        <v>Manaus Brazil</v>
      </c>
      <c r="P746" t="str">
        <f t="shared" si="67"/>
        <v>Samantha Chavez Sr. Analyst</v>
      </c>
      <c r="Q746">
        <f t="shared" si="68"/>
        <v>2020</v>
      </c>
      <c r="R746">
        <f t="shared" si="69"/>
        <v>1</v>
      </c>
      <c r="S746">
        <f t="shared" si="70"/>
        <v>1285</v>
      </c>
      <c r="T746">
        <f t="shared" si="71"/>
        <v>920</v>
      </c>
    </row>
    <row r="747" spans="1:20" ht="15" x14ac:dyDescent="0.25">
      <c r="A747" s="8" t="s">
        <v>203</v>
      </c>
      <c r="B747" s="8" t="s">
        <v>1517</v>
      </c>
      <c r="C747" s="8" t="s">
        <v>79</v>
      </c>
      <c r="D747" s="8" t="s">
        <v>59</v>
      </c>
      <c r="E747" s="8" t="s">
        <v>35</v>
      </c>
      <c r="F747" s="8" t="s">
        <v>26</v>
      </c>
      <c r="G747" s="8" t="s">
        <v>36</v>
      </c>
      <c r="H747" s="9">
        <v>41</v>
      </c>
      <c r="I747" s="10">
        <v>41503</v>
      </c>
      <c r="J747" s="11">
        <v>235619</v>
      </c>
      <c r="K747" s="12">
        <v>0.3</v>
      </c>
      <c r="L747" s="8" t="s">
        <v>20</v>
      </c>
      <c r="M747" s="8" t="s">
        <v>21</v>
      </c>
      <c r="N747" s="13" t="s">
        <v>30</v>
      </c>
      <c r="O747" t="str">
        <f t="shared" si="66"/>
        <v>Seattle United States</v>
      </c>
      <c r="P747" t="str">
        <f t="shared" si="67"/>
        <v>Samuel Bailey Vice President</v>
      </c>
      <c r="Q747">
        <f t="shared" si="68"/>
        <v>-1</v>
      </c>
      <c r="R747">
        <f t="shared" si="69"/>
        <v>3</v>
      </c>
      <c r="S747">
        <f t="shared" si="70"/>
        <v>-1</v>
      </c>
      <c r="T747">
        <f t="shared" si="71"/>
        <v>-1</v>
      </c>
    </row>
    <row r="748" spans="1:20" ht="15" x14ac:dyDescent="0.25">
      <c r="A748" s="3" t="s">
        <v>1518</v>
      </c>
      <c r="B748" s="3" t="s">
        <v>1519</v>
      </c>
      <c r="C748" s="3" t="s">
        <v>33</v>
      </c>
      <c r="D748" s="3" t="s">
        <v>69</v>
      </c>
      <c r="E748" s="3" t="s">
        <v>35</v>
      </c>
      <c r="F748" s="3" t="s">
        <v>26</v>
      </c>
      <c r="G748" s="3" t="s">
        <v>85</v>
      </c>
      <c r="H748" s="4">
        <v>40</v>
      </c>
      <c r="I748" s="5">
        <v>43868</v>
      </c>
      <c r="J748" s="6">
        <v>187187</v>
      </c>
      <c r="K748" s="7">
        <v>0.18</v>
      </c>
      <c r="L748" s="3" t="s">
        <v>93</v>
      </c>
      <c r="M748" s="3" t="s">
        <v>94</v>
      </c>
      <c r="N748" s="14" t="s">
        <v>30</v>
      </c>
      <c r="O748" t="str">
        <f t="shared" si="66"/>
        <v>Manaus Brazil</v>
      </c>
      <c r="P748" t="str">
        <f t="shared" si="67"/>
        <v>Ezekiel Delgado Director</v>
      </c>
      <c r="Q748">
        <f t="shared" si="68"/>
        <v>-1</v>
      </c>
      <c r="R748">
        <f t="shared" si="69"/>
        <v>1</v>
      </c>
      <c r="S748">
        <f t="shared" si="70"/>
        <v>-1</v>
      </c>
      <c r="T748">
        <f t="shared" si="71"/>
        <v>-1</v>
      </c>
    </row>
    <row r="749" spans="1:20" ht="15" x14ac:dyDescent="0.25">
      <c r="A749" s="8" t="s">
        <v>95</v>
      </c>
      <c r="B749" s="8" t="s">
        <v>1520</v>
      </c>
      <c r="C749" s="8" t="s">
        <v>251</v>
      </c>
      <c r="D749" s="8" t="s">
        <v>16</v>
      </c>
      <c r="E749" s="8" t="s">
        <v>17</v>
      </c>
      <c r="F749" s="8" t="s">
        <v>26</v>
      </c>
      <c r="G749" s="8" t="s">
        <v>85</v>
      </c>
      <c r="H749" s="9">
        <v>48</v>
      </c>
      <c r="I749" s="10">
        <v>38560</v>
      </c>
      <c r="J749" s="11">
        <v>68987</v>
      </c>
      <c r="K749" s="12">
        <v>0</v>
      </c>
      <c r="L749" s="8" t="s">
        <v>20</v>
      </c>
      <c r="M749" s="8" t="s">
        <v>37</v>
      </c>
      <c r="N749" s="10">
        <v>38829</v>
      </c>
      <c r="O749" t="str">
        <f t="shared" si="66"/>
        <v>Chicago United States</v>
      </c>
      <c r="P749" t="str">
        <f t="shared" si="67"/>
        <v>Benjamin Ramirez Network Engineer</v>
      </c>
      <c r="Q749">
        <f t="shared" si="68"/>
        <v>2006</v>
      </c>
      <c r="R749">
        <f t="shared" si="69"/>
        <v>3</v>
      </c>
      <c r="S749">
        <f t="shared" si="70"/>
        <v>269</v>
      </c>
      <c r="T749">
        <f t="shared" si="71"/>
        <v>193</v>
      </c>
    </row>
    <row r="750" spans="1:20" ht="15" x14ac:dyDescent="0.25">
      <c r="A750" s="3" t="s">
        <v>1521</v>
      </c>
      <c r="B750" s="3" t="s">
        <v>1522</v>
      </c>
      <c r="C750" s="3" t="s">
        <v>33</v>
      </c>
      <c r="D750" s="3" t="s">
        <v>69</v>
      </c>
      <c r="E750" s="3" t="s">
        <v>35</v>
      </c>
      <c r="F750" s="3" t="s">
        <v>26</v>
      </c>
      <c r="G750" s="3" t="s">
        <v>36</v>
      </c>
      <c r="H750" s="4">
        <v>41</v>
      </c>
      <c r="I750" s="5">
        <v>39156</v>
      </c>
      <c r="J750" s="6">
        <v>155926</v>
      </c>
      <c r="K750" s="7">
        <v>0.24</v>
      </c>
      <c r="L750" s="3" t="s">
        <v>20</v>
      </c>
      <c r="M750" s="3" t="s">
        <v>88</v>
      </c>
      <c r="N750" s="5">
        <v>39598</v>
      </c>
      <c r="O750" t="str">
        <f t="shared" si="66"/>
        <v>Columbus United States</v>
      </c>
      <c r="P750" t="str">
        <f t="shared" si="67"/>
        <v>Anthony Carter Director</v>
      </c>
      <c r="Q750">
        <f t="shared" si="68"/>
        <v>2008</v>
      </c>
      <c r="R750">
        <f t="shared" si="69"/>
        <v>1</v>
      </c>
      <c r="S750">
        <f t="shared" si="70"/>
        <v>442</v>
      </c>
      <c r="T750">
        <f t="shared" si="71"/>
        <v>317</v>
      </c>
    </row>
    <row r="751" spans="1:20" ht="15" x14ac:dyDescent="0.25">
      <c r="A751" s="8" t="s">
        <v>1523</v>
      </c>
      <c r="B751" s="8" t="s">
        <v>1524</v>
      </c>
      <c r="C751" s="8" t="s">
        <v>43</v>
      </c>
      <c r="D751" s="8" t="s">
        <v>59</v>
      </c>
      <c r="E751" s="8" t="s">
        <v>35</v>
      </c>
      <c r="F751" s="8" t="s">
        <v>26</v>
      </c>
      <c r="G751" s="8" t="s">
        <v>27</v>
      </c>
      <c r="H751" s="9">
        <v>54</v>
      </c>
      <c r="I751" s="10">
        <v>42494</v>
      </c>
      <c r="J751" s="11">
        <v>93668</v>
      </c>
      <c r="K751" s="12">
        <v>0</v>
      </c>
      <c r="L751" s="8" t="s">
        <v>20</v>
      </c>
      <c r="M751" s="8" t="s">
        <v>37</v>
      </c>
      <c r="N751" s="13" t="s">
        <v>30</v>
      </c>
      <c r="O751" t="str">
        <f t="shared" si="66"/>
        <v>Chicago United States</v>
      </c>
      <c r="P751" t="str">
        <f t="shared" si="67"/>
        <v>Ethan Tang Sr. Analyst</v>
      </c>
      <c r="Q751">
        <f t="shared" si="68"/>
        <v>-1</v>
      </c>
      <c r="R751">
        <f t="shared" si="69"/>
        <v>2</v>
      </c>
      <c r="S751">
        <f t="shared" si="70"/>
        <v>-1</v>
      </c>
      <c r="T751">
        <f t="shared" si="71"/>
        <v>-1</v>
      </c>
    </row>
    <row r="752" spans="1:20" ht="15" x14ac:dyDescent="0.25">
      <c r="A752" s="3" t="s">
        <v>1525</v>
      </c>
      <c r="B752" s="3" t="s">
        <v>1526</v>
      </c>
      <c r="C752" s="3" t="s">
        <v>164</v>
      </c>
      <c r="D752" s="3" t="s">
        <v>65</v>
      </c>
      <c r="E752" s="3" t="s">
        <v>17</v>
      </c>
      <c r="F752" s="3" t="s">
        <v>26</v>
      </c>
      <c r="G752" s="3" t="s">
        <v>36</v>
      </c>
      <c r="H752" s="4">
        <v>38</v>
      </c>
      <c r="I752" s="5">
        <v>43798</v>
      </c>
      <c r="J752" s="6">
        <v>69647</v>
      </c>
      <c r="K752" s="7">
        <v>0</v>
      </c>
      <c r="L752" s="3" t="s">
        <v>20</v>
      </c>
      <c r="M752" s="3" t="s">
        <v>56</v>
      </c>
      <c r="N752" s="5">
        <v>44671</v>
      </c>
      <c r="O752" t="str">
        <f t="shared" si="66"/>
        <v>Miami United States</v>
      </c>
      <c r="P752" t="str">
        <f t="shared" si="67"/>
        <v>Sebastian Rogers HRIS Analyst</v>
      </c>
      <c r="Q752">
        <f t="shared" si="68"/>
        <v>2022</v>
      </c>
      <c r="R752">
        <f t="shared" si="69"/>
        <v>4</v>
      </c>
      <c r="S752">
        <f t="shared" si="70"/>
        <v>873</v>
      </c>
      <c r="T752">
        <f t="shared" si="71"/>
        <v>624</v>
      </c>
    </row>
    <row r="753" spans="1:20" ht="15" x14ac:dyDescent="0.25">
      <c r="A753" s="8" t="s">
        <v>1527</v>
      </c>
      <c r="B753" s="8" t="s">
        <v>1528</v>
      </c>
      <c r="C753" s="8" t="s">
        <v>299</v>
      </c>
      <c r="D753" s="8" t="s">
        <v>16</v>
      </c>
      <c r="E753" s="8" t="s">
        <v>49</v>
      </c>
      <c r="F753" s="8" t="s">
        <v>26</v>
      </c>
      <c r="G753" s="8" t="s">
        <v>27</v>
      </c>
      <c r="H753" s="9">
        <v>57</v>
      </c>
      <c r="I753" s="10">
        <v>37798</v>
      </c>
      <c r="J753" s="11">
        <v>63318</v>
      </c>
      <c r="K753" s="12">
        <v>0</v>
      </c>
      <c r="L753" s="8" t="s">
        <v>20</v>
      </c>
      <c r="M753" s="8" t="s">
        <v>88</v>
      </c>
      <c r="N753" s="13" t="s">
        <v>30</v>
      </c>
      <c r="O753" t="str">
        <f t="shared" si="66"/>
        <v>Columbus United States</v>
      </c>
      <c r="P753" t="str">
        <f t="shared" si="67"/>
        <v>Miles Thao System Administrator </v>
      </c>
      <c r="Q753">
        <f t="shared" si="68"/>
        <v>-1</v>
      </c>
      <c r="R753">
        <f t="shared" si="69"/>
        <v>2</v>
      </c>
      <c r="S753">
        <f t="shared" si="70"/>
        <v>-1</v>
      </c>
      <c r="T753">
        <f t="shared" si="71"/>
        <v>-1</v>
      </c>
    </row>
    <row r="754" spans="1:20" ht="15" x14ac:dyDescent="0.25">
      <c r="A754" s="3" t="s">
        <v>1529</v>
      </c>
      <c r="B754" s="3" t="s">
        <v>1530</v>
      </c>
      <c r="C754" s="3" t="s">
        <v>43</v>
      </c>
      <c r="D754" s="3" t="s">
        <v>80</v>
      </c>
      <c r="E754" s="3" t="s">
        <v>25</v>
      </c>
      <c r="F754" s="3" t="s">
        <v>26</v>
      </c>
      <c r="G754" s="3" t="s">
        <v>27</v>
      </c>
      <c r="H754" s="4">
        <v>63</v>
      </c>
      <c r="I754" s="5">
        <v>42778</v>
      </c>
      <c r="J754" s="6">
        <v>77629</v>
      </c>
      <c r="K754" s="7">
        <v>0</v>
      </c>
      <c r="L754" s="3" t="s">
        <v>28</v>
      </c>
      <c r="M754" s="3" t="s">
        <v>114</v>
      </c>
      <c r="N754" s="14" t="s">
        <v>30</v>
      </c>
      <c r="O754" t="str">
        <f t="shared" si="66"/>
        <v>Beijing China</v>
      </c>
      <c r="P754" t="str">
        <f t="shared" si="67"/>
        <v>William Cao Sr. Analyst</v>
      </c>
      <c r="Q754">
        <f t="shared" si="68"/>
        <v>-1</v>
      </c>
      <c r="R754">
        <f t="shared" si="69"/>
        <v>1</v>
      </c>
      <c r="S754">
        <f t="shared" si="70"/>
        <v>-1</v>
      </c>
      <c r="T754">
        <f t="shared" si="71"/>
        <v>-1</v>
      </c>
    </row>
    <row r="755" spans="1:20" ht="15" x14ac:dyDescent="0.25">
      <c r="A755" s="8" t="s">
        <v>1531</v>
      </c>
      <c r="B755" s="8" t="s">
        <v>1532</v>
      </c>
      <c r="C755" s="8" t="s">
        <v>15</v>
      </c>
      <c r="D755" s="8" t="s">
        <v>65</v>
      </c>
      <c r="E755" s="8" t="s">
        <v>25</v>
      </c>
      <c r="F755" s="8" t="s">
        <v>26</v>
      </c>
      <c r="G755" s="8" t="s">
        <v>27</v>
      </c>
      <c r="H755" s="9">
        <v>62</v>
      </c>
      <c r="I755" s="10">
        <v>43061</v>
      </c>
      <c r="J755" s="11">
        <v>138808</v>
      </c>
      <c r="K755" s="12">
        <v>0.15</v>
      </c>
      <c r="L755" s="8" t="s">
        <v>28</v>
      </c>
      <c r="M755" s="8" t="s">
        <v>29</v>
      </c>
      <c r="N755" s="13" t="s">
        <v>30</v>
      </c>
      <c r="O755" t="str">
        <f t="shared" si="66"/>
        <v>Chongqing China</v>
      </c>
      <c r="P755" t="str">
        <f t="shared" si="67"/>
        <v>Leo Hsu Sr. Manger</v>
      </c>
      <c r="Q755">
        <f t="shared" si="68"/>
        <v>-1</v>
      </c>
      <c r="R755">
        <f t="shared" si="69"/>
        <v>4</v>
      </c>
      <c r="S755">
        <f t="shared" si="70"/>
        <v>-1</v>
      </c>
      <c r="T755">
        <f t="shared" si="71"/>
        <v>-1</v>
      </c>
    </row>
    <row r="756" spans="1:20" ht="15" x14ac:dyDescent="0.25">
      <c r="A756" s="3" t="s">
        <v>1533</v>
      </c>
      <c r="B756" s="3" t="s">
        <v>1534</v>
      </c>
      <c r="C756" s="3" t="s">
        <v>131</v>
      </c>
      <c r="D756" s="3" t="s">
        <v>16</v>
      </c>
      <c r="E756" s="3" t="s">
        <v>17</v>
      </c>
      <c r="F756" s="3" t="s">
        <v>18</v>
      </c>
      <c r="G756" s="3" t="s">
        <v>36</v>
      </c>
      <c r="H756" s="4">
        <v>49</v>
      </c>
      <c r="I756" s="5">
        <v>41703</v>
      </c>
      <c r="J756" s="6">
        <v>88777</v>
      </c>
      <c r="K756" s="7">
        <v>0</v>
      </c>
      <c r="L756" s="3" t="s">
        <v>20</v>
      </c>
      <c r="M756" s="3" t="s">
        <v>37</v>
      </c>
      <c r="N756" s="14" t="s">
        <v>30</v>
      </c>
      <c r="O756" t="str">
        <f t="shared" si="66"/>
        <v>Chicago United States</v>
      </c>
      <c r="P756" t="str">
        <f t="shared" si="67"/>
        <v>Avery Grant Enterprise Architect</v>
      </c>
      <c r="Q756">
        <f t="shared" si="68"/>
        <v>-1</v>
      </c>
      <c r="R756">
        <f t="shared" si="69"/>
        <v>1</v>
      </c>
      <c r="S756">
        <f t="shared" si="70"/>
        <v>-1</v>
      </c>
      <c r="T756">
        <f t="shared" si="71"/>
        <v>-1</v>
      </c>
    </row>
    <row r="757" spans="1:20" ht="15" x14ac:dyDescent="0.25">
      <c r="A757" s="8" t="s">
        <v>1535</v>
      </c>
      <c r="B757" s="8" t="s">
        <v>1536</v>
      </c>
      <c r="C757" s="8" t="s">
        <v>33</v>
      </c>
      <c r="D757" s="8" t="s">
        <v>59</v>
      </c>
      <c r="E757" s="8" t="s">
        <v>49</v>
      </c>
      <c r="F757" s="8" t="s">
        <v>18</v>
      </c>
      <c r="G757" s="8" t="s">
        <v>27</v>
      </c>
      <c r="H757" s="9">
        <v>60</v>
      </c>
      <c r="I757" s="10">
        <v>38121</v>
      </c>
      <c r="J757" s="11">
        <v>186378</v>
      </c>
      <c r="K757" s="12">
        <v>0.26</v>
      </c>
      <c r="L757" s="8" t="s">
        <v>28</v>
      </c>
      <c r="M757" s="8" t="s">
        <v>29</v>
      </c>
      <c r="N757" s="13" t="s">
        <v>30</v>
      </c>
      <c r="O757" t="str">
        <f t="shared" si="66"/>
        <v>Chongqing China</v>
      </c>
      <c r="P757" t="str">
        <f t="shared" si="67"/>
        <v>Penelope Fong Director</v>
      </c>
      <c r="Q757">
        <f t="shared" si="68"/>
        <v>-1</v>
      </c>
      <c r="R757">
        <f t="shared" si="69"/>
        <v>2</v>
      </c>
      <c r="S757">
        <f t="shared" si="70"/>
        <v>-1</v>
      </c>
      <c r="T757">
        <f t="shared" si="71"/>
        <v>-1</v>
      </c>
    </row>
    <row r="758" spans="1:20" ht="15" x14ac:dyDescent="0.25">
      <c r="A758" s="3" t="s">
        <v>1537</v>
      </c>
      <c r="B758" s="3" t="s">
        <v>1538</v>
      </c>
      <c r="C758" s="3" t="s">
        <v>108</v>
      </c>
      <c r="D758" s="3" t="s">
        <v>69</v>
      </c>
      <c r="E758" s="3" t="s">
        <v>17</v>
      </c>
      <c r="F758" s="3" t="s">
        <v>18</v>
      </c>
      <c r="G758" s="3" t="s">
        <v>27</v>
      </c>
      <c r="H758" s="4">
        <v>45</v>
      </c>
      <c r="I758" s="5">
        <v>42117</v>
      </c>
      <c r="J758" s="6">
        <v>60017</v>
      </c>
      <c r="K758" s="7">
        <v>0</v>
      </c>
      <c r="L758" s="3" t="s">
        <v>20</v>
      </c>
      <c r="M758" s="3" t="s">
        <v>37</v>
      </c>
      <c r="N758" s="14" t="s">
        <v>30</v>
      </c>
      <c r="O758" t="str">
        <f t="shared" si="66"/>
        <v>Chicago United States</v>
      </c>
      <c r="P758" t="str">
        <f t="shared" si="67"/>
        <v>Vivian Thao Quality Engineer</v>
      </c>
      <c r="Q758">
        <f t="shared" si="68"/>
        <v>-1</v>
      </c>
      <c r="R758">
        <f t="shared" si="69"/>
        <v>2</v>
      </c>
      <c r="S758">
        <f t="shared" si="70"/>
        <v>-1</v>
      </c>
      <c r="T758">
        <f t="shared" si="71"/>
        <v>-1</v>
      </c>
    </row>
    <row r="759" spans="1:20" ht="15" x14ac:dyDescent="0.25">
      <c r="A759" s="8" t="s">
        <v>1539</v>
      </c>
      <c r="B759" s="8" t="s">
        <v>1540</v>
      </c>
      <c r="C759" s="8" t="s">
        <v>15</v>
      </c>
      <c r="D759" s="8" t="s">
        <v>48</v>
      </c>
      <c r="E759" s="8" t="s">
        <v>35</v>
      </c>
      <c r="F759" s="8" t="s">
        <v>18</v>
      </c>
      <c r="G759" s="8" t="s">
        <v>85</v>
      </c>
      <c r="H759" s="9">
        <v>45</v>
      </c>
      <c r="I759" s="10">
        <v>43305</v>
      </c>
      <c r="J759" s="11">
        <v>148991</v>
      </c>
      <c r="K759" s="12">
        <v>0.12</v>
      </c>
      <c r="L759" s="8" t="s">
        <v>93</v>
      </c>
      <c r="M759" s="8" t="s">
        <v>218</v>
      </c>
      <c r="N759" s="13" t="s">
        <v>30</v>
      </c>
      <c r="O759" t="str">
        <f t="shared" si="66"/>
        <v>Sao Paulo Brazil</v>
      </c>
      <c r="P759" t="str">
        <f t="shared" si="67"/>
        <v>Eva Estrada Sr. Manger</v>
      </c>
      <c r="Q759">
        <f t="shared" si="68"/>
        <v>-1</v>
      </c>
      <c r="R759">
        <f t="shared" si="69"/>
        <v>3</v>
      </c>
      <c r="S759">
        <f t="shared" si="70"/>
        <v>-1</v>
      </c>
      <c r="T759">
        <f t="shared" si="71"/>
        <v>-1</v>
      </c>
    </row>
    <row r="760" spans="1:20" ht="15" x14ac:dyDescent="0.25">
      <c r="A760" s="3" t="s">
        <v>1541</v>
      </c>
      <c r="B760" s="3" t="s">
        <v>1542</v>
      </c>
      <c r="C760" s="3" t="s">
        <v>175</v>
      </c>
      <c r="D760" s="3" t="s">
        <v>69</v>
      </c>
      <c r="E760" s="3" t="s">
        <v>35</v>
      </c>
      <c r="F760" s="3" t="s">
        <v>18</v>
      </c>
      <c r="G760" s="3" t="s">
        <v>85</v>
      </c>
      <c r="H760" s="4">
        <v>52</v>
      </c>
      <c r="I760" s="5">
        <v>39532</v>
      </c>
      <c r="J760" s="6">
        <v>97398</v>
      </c>
      <c r="K760" s="7">
        <v>0</v>
      </c>
      <c r="L760" s="3" t="s">
        <v>93</v>
      </c>
      <c r="M760" s="3" t="s">
        <v>94</v>
      </c>
      <c r="N760" s="14" t="s">
        <v>30</v>
      </c>
      <c r="O760" t="str">
        <f t="shared" si="66"/>
        <v>Manaus Brazil</v>
      </c>
      <c r="P760" t="str">
        <f t="shared" si="67"/>
        <v>Emma Luna Field Engineer</v>
      </c>
      <c r="Q760">
        <f t="shared" si="68"/>
        <v>-1</v>
      </c>
      <c r="R760">
        <f t="shared" si="69"/>
        <v>1</v>
      </c>
      <c r="S760">
        <f t="shared" si="70"/>
        <v>-1</v>
      </c>
      <c r="T760">
        <f t="shared" si="71"/>
        <v>-1</v>
      </c>
    </row>
    <row r="761" spans="1:20" ht="15" x14ac:dyDescent="0.25">
      <c r="A761" s="8" t="s">
        <v>1543</v>
      </c>
      <c r="B761" s="8" t="s">
        <v>1544</v>
      </c>
      <c r="C761" s="8" t="s">
        <v>143</v>
      </c>
      <c r="D761" s="8" t="s">
        <v>65</v>
      </c>
      <c r="E761" s="8" t="s">
        <v>25</v>
      </c>
      <c r="F761" s="8" t="s">
        <v>18</v>
      </c>
      <c r="G761" s="8" t="s">
        <v>27</v>
      </c>
      <c r="H761" s="9">
        <v>63</v>
      </c>
      <c r="I761" s="10">
        <v>39204</v>
      </c>
      <c r="J761" s="11">
        <v>72805</v>
      </c>
      <c r="K761" s="12">
        <v>0</v>
      </c>
      <c r="L761" s="8" t="s">
        <v>28</v>
      </c>
      <c r="M761" s="8" t="s">
        <v>74</v>
      </c>
      <c r="N761" s="13" t="s">
        <v>30</v>
      </c>
      <c r="O761" t="str">
        <f t="shared" si="66"/>
        <v>Shanghai China</v>
      </c>
      <c r="P761" t="str">
        <f t="shared" si="67"/>
        <v>Charlotte Wu Sr. Business Partner</v>
      </c>
      <c r="Q761">
        <f t="shared" si="68"/>
        <v>-1</v>
      </c>
      <c r="R761">
        <f t="shared" si="69"/>
        <v>2</v>
      </c>
      <c r="S761">
        <f t="shared" si="70"/>
        <v>-1</v>
      </c>
      <c r="T761">
        <f t="shared" si="71"/>
        <v>-1</v>
      </c>
    </row>
    <row r="762" spans="1:20" ht="15" x14ac:dyDescent="0.25">
      <c r="A762" s="3" t="s">
        <v>1545</v>
      </c>
      <c r="B762" s="3" t="s">
        <v>1546</v>
      </c>
      <c r="C762" s="3" t="s">
        <v>294</v>
      </c>
      <c r="D762" s="3" t="s">
        <v>48</v>
      </c>
      <c r="E762" s="3" t="s">
        <v>17</v>
      </c>
      <c r="F762" s="3" t="s">
        <v>18</v>
      </c>
      <c r="G762" s="3" t="s">
        <v>27</v>
      </c>
      <c r="H762" s="4">
        <v>46</v>
      </c>
      <c r="I762" s="5">
        <v>44213</v>
      </c>
      <c r="J762" s="6">
        <v>72131</v>
      </c>
      <c r="K762" s="7">
        <v>0</v>
      </c>
      <c r="L762" s="3" t="s">
        <v>28</v>
      </c>
      <c r="M762" s="3" t="s">
        <v>74</v>
      </c>
      <c r="N762" s="14" t="s">
        <v>30</v>
      </c>
      <c r="O762" t="str">
        <f t="shared" si="66"/>
        <v>Shanghai China</v>
      </c>
      <c r="P762" t="str">
        <f t="shared" si="67"/>
        <v>Vivian Chu Sr. Account Representative</v>
      </c>
      <c r="Q762">
        <f t="shared" si="68"/>
        <v>-1</v>
      </c>
      <c r="R762">
        <f t="shared" si="69"/>
        <v>1</v>
      </c>
      <c r="S762">
        <f t="shared" si="70"/>
        <v>-1</v>
      </c>
      <c r="T762">
        <f t="shared" si="71"/>
        <v>-1</v>
      </c>
    </row>
    <row r="763" spans="1:20" ht="15" x14ac:dyDescent="0.25">
      <c r="A763" s="8" t="s">
        <v>1547</v>
      </c>
      <c r="B763" s="8" t="s">
        <v>1548</v>
      </c>
      <c r="C763" s="8" t="s">
        <v>52</v>
      </c>
      <c r="D763" s="8" t="s">
        <v>65</v>
      </c>
      <c r="E763" s="8" t="s">
        <v>25</v>
      </c>
      <c r="F763" s="8" t="s">
        <v>26</v>
      </c>
      <c r="G763" s="8" t="s">
        <v>36</v>
      </c>
      <c r="H763" s="9">
        <v>64</v>
      </c>
      <c r="I763" s="10">
        <v>33964</v>
      </c>
      <c r="J763" s="11">
        <v>104668</v>
      </c>
      <c r="K763" s="12">
        <v>0.08</v>
      </c>
      <c r="L763" s="8" t="s">
        <v>20</v>
      </c>
      <c r="M763" s="8" t="s">
        <v>88</v>
      </c>
      <c r="N763" s="13" t="s">
        <v>30</v>
      </c>
      <c r="O763" t="str">
        <f t="shared" si="66"/>
        <v>Columbus United States</v>
      </c>
      <c r="P763" t="str">
        <f t="shared" si="67"/>
        <v>Jayden Williams Manager</v>
      </c>
      <c r="Q763">
        <f t="shared" si="68"/>
        <v>-1</v>
      </c>
      <c r="R763">
        <f t="shared" si="69"/>
        <v>4</v>
      </c>
      <c r="S763">
        <f t="shared" si="70"/>
        <v>-1</v>
      </c>
      <c r="T763">
        <f t="shared" si="71"/>
        <v>-1</v>
      </c>
    </row>
    <row r="764" spans="1:20" ht="15" x14ac:dyDescent="0.25">
      <c r="A764" s="3" t="s">
        <v>1549</v>
      </c>
      <c r="B764" s="3" t="s">
        <v>1550</v>
      </c>
      <c r="C764" s="3" t="s">
        <v>43</v>
      </c>
      <c r="D764" s="3" t="s">
        <v>48</v>
      </c>
      <c r="E764" s="3" t="s">
        <v>25</v>
      </c>
      <c r="F764" s="3" t="s">
        <v>18</v>
      </c>
      <c r="G764" s="3" t="s">
        <v>36</v>
      </c>
      <c r="H764" s="4">
        <v>53</v>
      </c>
      <c r="I764" s="5">
        <v>42952</v>
      </c>
      <c r="J764" s="6">
        <v>89769</v>
      </c>
      <c r="K764" s="7">
        <v>0</v>
      </c>
      <c r="L764" s="3" t="s">
        <v>20</v>
      </c>
      <c r="M764" s="3" t="s">
        <v>21</v>
      </c>
      <c r="N764" s="14" t="s">
        <v>30</v>
      </c>
      <c r="O764" t="str">
        <f t="shared" si="66"/>
        <v>Seattle United States</v>
      </c>
      <c r="P764" t="str">
        <f t="shared" si="67"/>
        <v>Amelia Bell Sr. Analyst</v>
      </c>
      <c r="Q764">
        <f t="shared" si="68"/>
        <v>-1</v>
      </c>
      <c r="R764">
        <f t="shared" si="69"/>
        <v>3</v>
      </c>
      <c r="S764">
        <f t="shared" si="70"/>
        <v>-1</v>
      </c>
      <c r="T764">
        <f t="shared" si="71"/>
        <v>-1</v>
      </c>
    </row>
    <row r="765" spans="1:20" ht="15" x14ac:dyDescent="0.25">
      <c r="A765" s="8" t="s">
        <v>1551</v>
      </c>
      <c r="B765" s="8" t="s">
        <v>1552</v>
      </c>
      <c r="C765" s="8" t="s">
        <v>52</v>
      </c>
      <c r="D765" s="8" t="s">
        <v>48</v>
      </c>
      <c r="E765" s="8" t="s">
        <v>49</v>
      </c>
      <c r="F765" s="8" t="s">
        <v>18</v>
      </c>
      <c r="G765" s="8" t="s">
        <v>27</v>
      </c>
      <c r="H765" s="9">
        <v>27</v>
      </c>
      <c r="I765" s="10">
        <v>43358</v>
      </c>
      <c r="J765" s="11">
        <v>127616</v>
      </c>
      <c r="K765" s="12">
        <v>7.0000000000000007E-2</v>
      </c>
      <c r="L765" s="8" t="s">
        <v>20</v>
      </c>
      <c r="M765" s="8" t="s">
        <v>88</v>
      </c>
      <c r="N765" s="13" t="s">
        <v>30</v>
      </c>
      <c r="O765" t="str">
        <f t="shared" si="66"/>
        <v>Columbus United States</v>
      </c>
      <c r="P765" t="str">
        <f t="shared" si="67"/>
        <v>Addison Mehta Manager</v>
      </c>
      <c r="Q765">
        <f t="shared" si="68"/>
        <v>-1</v>
      </c>
      <c r="R765">
        <f t="shared" si="69"/>
        <v>3</v>
      </c>
      <c r="S765">
        <f t="shared" si="70"/>
        <v>-1</v>
      </c>
      <c r="T765">
        <f t="shared" si="71"/>
        <v>-1</v>
      </c>
    </row>
    <row r="766" spans="1:20" ht="15" x14ac:dyDescent="0.25">
      <c r="A766" s="3" t="s">
        <v>550</v>
      </c>
      <c r="B766" s="3" t="s">
        <v>1553</v>
      </c>
      <c r="C766" s="3" t="s">
        <v>52</v>
      </c>
      <c r="D766" s="3" t="s">
        <v>65</v>
      </c>
      <c r="E766" s="3" t="s">
        <v>49</v>
      </c>
      <c r="F766" s="3" t="s">
        <v>26</v>
      </c>
      <c r="G766" s="3" t="s">
        <v>36</v>
      </c>
      <c r="H766" s="4">
        <v>45</v>
      </c>
      <c r="I766" s="5">
        <v>41099</v>
      </c>
      <c r="J766" s="6">
        <v>109883</v>
      </c>
      <c r="K766" s="7">
        <v>7.0000000000000007E-2</v>
      </c>
      <c r="L766" s="3" t="s">
        <v>20</v>
      </c>
      <c r="M766" s="3" t="s">
        <v>88</v>
      </c>
      <c r="N766" s="14" t="s">
        <v>30</v>
      </c>
      <c r="O766" t="str">
        <f t="shared" si="66"/>
        <v>Columbus United States</v>
      </c>
      <c r="P766" t="str">
        <f t="shared" si="67"/>
        <v>Alexander Jackson Manager</v>
      </c>
      <c r="Q766">
        <f t="shared" si="68"/>
        <v>-1</v>
      </c>
      <c r="R766">
        <f t="shared" si="69"/>
        <v>3</v>
      </c>
      <c r="S766">
        <f t="shared" si="70"/>
        <v>-1</v>
      </c>
      <c r="T766">
        <f t="shared" si="71"/>
        <v>-1</v>
      </c>
    </row>
    <row r="767" spans="1:20" ht="15" x14ac:dyDescent="0.25">
      <c r="A767" s="8" t="s">
        <v>1554</v>
      </c>
      <c r="B767" s="8" t="s">
        <v>1555</v>
      </c>
      <c r="C767" s="8" t="s">
        <v>184</v>
      </c>
      <c r="D767" s="8" t="s">
        <v>65</v>
      </c>
      <c r="E767" s="8" t="s">
        <v>25</v>
      </c>
      <c r="F767" s="8" t="s">
        <v>18</v>
      </c>
      <c r="G767" s="8" t="s">
        <v>27</v>
      </c>
      <c r="H767" s="9">
        <v>25</v>
      </c>
      <c r="I767" s="10">
        <v>44270</v>
      </c>
      <c r="J767" s="11">
        <v>47974</v>
      </c>
      <c r="K767" s="12">
        <v>0</v>
      </c>
      <c r="L767" s="8" t="s">
        <v>28</v>
      </c>
      <c r="M767" s="8" t="s">
        <v>29</v>
      </c>
      <c r="N767" s="13" t="s">
        <v>30</v>
      </c>
      <c r="O767" t="str">
        <f t="shared" si="66"/>
        <v>Chongqing China</v>
      </c>
      <c r="P767" t="str">
        <f t="shared" si="67"/>
        <v>Everly Lin Business Partner</v>
      </c>
      <c r="Q767">
        <f t="shared" si="68"/>
        <v>-1</v>
      </c>
      <c r="R767">
        <f t="shared" si="69"/>
        <v>1</v>
      </c>
      <c r="S767">
        <f t="shared" si="70"/>
        <v>-1</v>
      </c>
      <c r="T767">
        <f t="shared" si="71"/>
        <v>-1</v>
      </c>
    </row>
    <row r="768" spans="1:20" ht="15" x14ac:dyDescent="0.25">
      <c r="A768" s="3" t="s">
        <v>1556</v>
      </c>
      <c r="B768" s="3" t="s">
        <v>1557</v>
      </c>
      <c r="C768" s="3" t="s">
        <v>15</v>
      </c>
      <c r="D768" s="3" t="s">
        <v>16</v>
      </c>
      <c r="E768" s="3" t="s">
        <v>35</v>
      </c>
      <c r="F768" s="3" t="s">
        <v>18</v>
      </c>
      <c r="G768" s="3" t="s">
        <v>36</v>
      </c>
      <c r="H768" s="4">
        <v>43</v>
      </c>
      <c r="I768" s="5">
        <v>42090</v>
      </c>
      <c r="J768" s="6">
        <v>120321</v>
      </c>
      <c r="K768" s="7">
        <v>0.12</v>
      </c>
      <c r="L768" s="3" t="s">
        <v>20</v>
      </c>
      <c r="M768" s="3" t="s">
        <v>60</v>
      </c>
      <c r="N768" s="14" t="s">
        <v>30</v>
      </c>
      <c r="O768" t="str">
        <f t="shared" si="66"/>
        <v>Austin United States</v>
      </c>
      <c r="P768" t="str">
        <f t="shared" si="67"/>
        <v>Lyla Stewart Sr. Manger</v>
      </c>
      <c r="Q768">
        <f t="shared" si="68"/>
        <v>-1</v>
      </c>
      <c r="R768">
        <f t="shared" si="69"/>
        <v>1</v>
      </c>
      <c r="S768">
        <f t="shared" si="70"/>
        <v>-1</v>
      </c>
      <c r="T768">
        <f t="shared" si="71"/>
        <v>-1</v>
      </c>
    </row>
    <row r="769" spans="1:20" ht="15" x14ac:dyDescent="0.25">
      <c r="A769" s="8" t="s">
        <v>1558</v>
      </c>
      <c r="B769" s="8" t="s">
        <v>1559</v>
      </c>
      <c r="C769" s="8" t="s">
        <v>119</v>
      </c>
      <c r="D769" s="8" t="s">
        <v>16</v>
      </c>
      <c r="E769" s="8" t="s">
        <v>25</v>
      </c>
      <c r="F769" s="8" t="s">
        <v>18</v>
      </c>
      <c r="G769" s="8" t="s">
        <v>85</v>
      </c>
      <c r="H769" s="9">
        <v>61</v>
      </c>
      <c r="I769" s="10">
        <v>41861</v>
      </c>
      <c r="J769" s="11">
        <v>57446</v>
      </c>
      <c r="K769" s="12">
        <v>0</v>
      </c>
      <c r="L769" s="8" t="s">
        <v>20</v>
      </c>
      <c r="M769" s="8" t="s">
        <v>44</v>
      </c>
      <c r="N769" s="13" t="s">
        <v>30</v>
      </c>
      <c r="O769" t="str">
        <f t="shared" si="66"/>
        <v>Phoenix United States</v>
      </c>
      <c r="P769" t="str">
        <f t="shared" si="67"/>
        <v>Brooklyn Ruiz IT Coordinator</v>
      </c>
      <c r="Q769">
        <f t="shared" si="68"/>
        <v>-1</v>
      </c>
      <c r="R769">
        <f t="shared" si="69"/>
        <v>3</v>
      </c>
      <c r="S769">
        <f t="shared" si="70"/>
        <v>-1</v>
      </c>
      <c r="T769">
        <f t="shared" si="71"/>
        <v>-1</v>
      </c>
    </row>
    <row r="770" spans="1:20" ht="15" x14ac:dyDescent="0.25">
      <c r="A770" s="3" t="s">
        <v>1560</v>
      </c>
      <c r="B770" s="3" t="s">
        <v>1561</v>
      </c>
      <c r="C770" s="3" t="s">
        <v>33</v>
      </c>
      <c r="D770" s="3" t="s">
        <v>59</v>
      </c>
      <c r="E770" s="3" t="s">
        <v>17</v>
      </c>
      <c r="F770" s="3" t="s">
        <v>18</v>
      </c>
      <c r="G770" s="3" t="s">
        <v>36</v>
      </c>
      <c r="H770" s="4">
        <v>42</v>
      </c>
      <c r="I770" s="5">
        <v>39968</v>
      </c>
      <c r="J770" s="6">
        <v>174099</v>
      </c>
      <c r="K770" s="7">
        <v>0.26</v>
      </c>
      <c r="L770" s="3" t="s">
        <v>20</v>
      </c>
      <c r="M770" s="3" t="s">
        <v>60</v>
      </c>
      <c r="N770" s="14" t="s">
        <v>30</v>
      </c>
      <c r="O770" t="str">
        <f t="shared" si="66"/>
        <v>Austin United States</v>
      </c>
      <c r="P770" t="str">
        <f t="shared" si="67"/>
        <v>Skylar Evans Director</v>
      </c>
      <c r="Q770">
        <f t="shared" si="68"/>
        <v>-1</v>
      </c>
      <c r="R770">
        <f t="shared" si="69"/>
        <v>2</v>
      </c>
      <c r="S770">
        <f t="shared" si="70"/>
        <v>-1</v>
      </c>
      <c r="T770">
        <f t="shared" si="71"/>
        <v>-1</v>
      </c>
    </row>
    <row r="771" spans="1:20" ht="15" x14ac:dyDescent="0.25">
      <c r="A771" s="8" t="s">
        <v>1562</v>
      </c>
      <c r="B771" s="8" t="s">
        <v>1563</v>
      </c>
      <c r="C771" s="8" t="s">
        <v>15</v>
      </c>
      <c r="D771" s="8" t="s">
        <v>34</v>
      </c>
      <c r="E771" s="8" t="s">
        <v>25</v>
      </c>
      <c r="F771" s="8" t="s">
        <v>26</v>
      </c>
      <c r="G771" s="8" t="s">
        <v>27</v>
      </c>
      <c r="H771" s="9">
        <v>63</v>
      </c>
      <c r="I771" s="10">
        <v>37295</v>
      </c>
      <c r="J771" s="11">
        <v>128703</v>
      </c>
      <c r="K771" s="12">
        <v>0.13</v>
      </c>
      <c r="L771" s="8" t="s">
        <v>20</v>
      </c>
      <c r="M771" s="8" t="s">
        <v>60</v>
      </c>
      <c r="N771" s="13" t="s">
        <v>30</v>
      </c>
      <c r="O771" t="str">
        <f t="shared" ref="O771:O834" si="72">CONCATENATE(M771," ",L771)</f>
        <v>Austin United States</v>
      </c>
      <c r="P771" t="str">
        <f t="shared" ref="P771:P834" si="73">CONCATENATE(B771," ",C771)</f>
        <v>Lincoln Huynh Sr. Manger</v>
      </c>
      <c r="Q771">
        <f t="shared" ref="Q771:Q834" si="74">IF(N771="",-1,YEAR(N771))</f>
        <v>-1</v>
      </c>
      <c r="R771">
        <f t="shared" ref="R771:R834" si="75">ROUNDUP(MONTH(I771)/3,0)</f>
        <v>1</v>
      </c>
      <c r="S771">
        <f t="shared" ref="S771:S834" si="76">IF(Q771=-1,-1,N771-I771)</f>
        <v>-1</v>
      </c>
      <c r="T771">
        <f t="shared" ref="T771:T834" si="77">IF(N771="",-1,NETWORKDAYS(I771,N771))</f>
        <v>-1</v>
      </c>
    </row>
    <row r="772" spans="1:20" ht="15" x14ac:dyDescent="0.25">
      <c r="A772" s="3" t="s">
        <v>1564</v>
      </c>
      <c r="B772" s="3" t="s">
        <v>1565</v>
      </c>
      <c r="C772" s="3" t="s">
        <v>175</v>
      </c>
      <c r="D772" s="3" t="s">
        <v>69</v>
      </c>
      <c r="E772" s="3" t="s">
        <v>49</v>
      </c>
      <c r="F772" s="3" t="s">
        <v>18</v>
      </c>
      <c r="G772" s="3" t="s">
        <v>36</v>
      </c>
      <c r="H772" s="4">
        <v>32</v>
      </c>
      <c r="I772" s="5">
        <v>42317</v>
      </c>
      <c r="J772" s="6">
        <v>65247</v>
      </c>
      <c r="K772" s="7">
        <v>0</v>
      </c>
      <c r="L772" s="3" t="s">
        <v>20</v>
      </c>
      <c r="M772" s="3" t="s">
        <v>44</v>
      </c>
      <c r="N772" s="14" t="s">
        <v>30</v>
      </c>
      <c r="O772" t="str">
        <f t="shared" si="72"/>
        <v>Phoenix United States</v>
      </c>
      <c r="P772" t="str">
        <f t="shared" si="73"/>
        <v>Hazel Griffin Field Engineer</v>
      </c>
      <c r="Q772">
        <f t="shared" si="74"/>
        <v>-1</v>
      </c>
      <c r="R772">
        <f t="shared" si="75"/>
        <v>4</v>
      </c>
      <c r="S772">
        <f t="shared" si="76"/>
        <v>-1</v>
      </c>
      <c r="T772">
        <f t="shared" si="77"/>
        <v>-1</v>
      </c>
    </row>
    <row r="773" spans="1:20" ht="15" x14ac:dyDescent="0.25">
      <c r="A773" s="8" t="s">
        <v>1566</v>
      </c>
      <c r="B773" s="8" t="s">
        <v>1567</v>
      </c>
      <c r="C773" s="8" t="s">
        <v>108</v>
      </c>
      <c r="D773" s="8" t="s">
        <v>69</v>
      </c>
      <c r="E773" s="8" t="s">
        <v>17</v>
      </c>
      <c r="F773" s="8" t="s">
        <v>26</v>
      </c>
      <c r="G773" s="8" t="s">
        <v>85</v>
      </c>
      <c r="H773" s="9">
        <v>27</v>
      </c>
      <c r="I773" s="10">
        <v>43371</v>
      </c>
      <c r="J773" s="11">
        <v>64247</v>
      </c>
      <c r="K773" s="12">
        <v>0</v>
      </c>
      <c r="L773" s="8" t="s">
        <v>93</v>
      </c>
      <c r="M773" s="8" t="s">
        <v>99</v>
      </c>
      <c r="N773" s="13" t="s">
        <v>30</v>
      </c>
      <c r="O773" t="str">
        <f t="shared" si="72"/>
        <v>Rio de Janerio Brazil</v>
      </c>
      <c r="P773" t="str">
        <f t="shared" si="73"/>
        <v>Charles Gonzalez Quality Engineer</v>
      </c>
      <c r="Q773">
        <f t="shared" si="74"/>
        <v>-1</v>
      </c>
      <c r="R773">
        <f t="shared" si="75"/>
        <v>3</v>
      </c>
      <c r="S773">
        <f t="shared" si="76"/>
        <v>-1</v>
      </c>
      <c r="T773">
        <f t="shared" si="77"/>
        <v>-1</v>
      </c>
    </row>
    <row r="774" spans="1:20" ht="15" x14ac:dyDescent="0.25">
      <c r="A774" s="3" t="s">
        <v>1568</v>
      </c>
      <c r="B774" s="3" t="s">
        <v>1569</v>
      </c>
      <c r="C774" s="3" t="s">
        <v>52</v>
      </c>
      <c r="D774" s="3" t="s">
        <v>65</v>
      </c>
      <c r="E774" s="3" t="s">
        <v>17</v>
      </c>
      <c r="F774" s="3" t="s">
        <v>18</v>
      </c>
      <c r="G774" s="3" t="s">
        <v>36</v>
      </c>
      <c r="H774" s="4">
        <v>33</v>
      </c>
      <c r="I774" s="5">
        <v>41071</v>
      </c>
      <c r="J774" s="6">
        <v>118253</v>
      </c>
      <c r="K774" s="7">
        <v>0.08</v>
      </c>
      <c r="L774" s="3" t="s">
        <v>20</v>
      </c>
      <c r="M774" s="3" t="s">
        <v>60</v>
      </c>
      <c r="N774" s="14" t="s">
        <v>30</v>
      </c>
      <c r="O774" t="str">
        <f t="shared" si="72"/>
        <v>Austin United States</v>
      </c>
      <c r="P774" t="str">
        <f t="shared" si="73"/>
        <v>Leah Patterson Manager</v>
      </c>
      <c r="Q774">
        <f t="shared" si="74"/>
        <v>-1</v>
      </c>
      <c r="R774">
        <f t="shared" si="75"/>
        <v>2</v>
      </c>
      <c r="S774">
        <f t="shared" si="76"/>
        <v>-1</v>
      </c>
      <c r="T774">
        <f t="shared" si="77"/>
        <v>-1</v>
      </c>
    </row>
    <row r="775" spans="1:20" ht="15" x14ac:dyDescent="0.25">
      <c r="A775" s="8" t="s">
        <v>1570</v>
      </c>
      <c r="B775" s="8" t="s">
        <v>1571</v>
      </c>
      <c r="C775" s="8" t="s">
        <v>181</v>
      </c>
      <c r="D775" s="8" t="s">
        <v>69</v>
      </c>
      <c r="E775" s="8" t="s">
        <v>25</v>
      </c>
      <c r="F775" s="8" t="s">
        <v>18</v>
      </c>
      <c r="G775" s="8" t="s">
        <v>27</v>
      </c>
      <c r="H775" s="9">
        <v>45</v>
      </c>
      <c r="I775" s="10">
        <v>38057</v>
      </c>
      <c r="J775" s="11">
        <v>109422</v>
      </c>
      <c r="K775" s="12">
        <v>0</v>
      </c>
      <c r="L775" s="8" t="s">
        <v>28</v>
      </c>
      <c r="M775" s="8" t="s">
        <v>29</v>
      </c>
      <c r="N775" s="13" t="s">
        <v>30</v>
      </c>
      <c r="O775" t="str">
        <f t="shared" si="72"/>
        <v>Chongqing China</v>
      </c>
      <c r="P775" t="str">
        <f t="shared" si="73"/>
        <v>Avery Sun Operations Engineer</v>
      </c>
      <c r="Q775">
        <f t="shared" si="74"/>
        <v>-1</v>
      </c>
      <c r="R775">
        <f t="shared" si="75"/>
        <v>1</v>
      </c>
      <c r="S775">
        <f t="shared" si="76"/>
        <v>-1</v>
      </c>
      <c r="T775">
        <f t="shared" si="77"/>
        <v>-1</v>
      </c>
    </row>
    <row r="776" spans="1:20" ht="15" x14ac:dyDescent="0.25">
      <c r="A776" s="3" t="s">
        <v>1572</v>
      </c>
      <c r="B776" s="3" t="s">
        <v>1573</v>
      </c>
      <c r="C776" s="3" t="s">
        <v>52</v>
      </c>
      <c r="D776" s="3" t="s">
        <v>65</v>
      </c>
      <c r="E776" s="3" t="s">
        <v>49</v>
      </c>
      <c r="F776" s="3" t="s">
        <v>26</v>
      </c>
      <c r="G776" s="3" t="s">
        <v>27</v>
      </c>
      <c r="H776" s="4">
        <v>41</v>
      </c>
      <c r="I776" s="5">
        <v>43502</v>
      </c>
      <c r="J776" s="6">
        <v>126950</v>
      </c>
      <c r="K776" s="7">
        <v>0.1</v>
      </c>
      <c r="L776" s="3" t="s">
        <v>20</v>
      </c>
      <c r="M776" s="3" t="s">
        <v>37</v>
      </c>
      <c r="N776" s="14" t="s">
        <v>30</v>
      </c>
      <c r="O776" t="str">
        <f t="shared" si="72"/>
        <v>Chicago United States</v>
      </c>
      <c r="P776" t="str">
        <f t="shared" si="73"/>
        <v>Isaac Yoon Manager</v>
      </c>
      <c r="Q776">
        <f t="shared" si="74"/>
        <v>-1</v>
      </c>
      <c r="R776">
        <f t="shared" si="75"/>
        <v>1</v>
      </c>
      <c r="S776">
        <f t="shared" si="76"/>
        <v>-1</v>
      </c>
      <c r="T776">
        <f t="shared" si="77"/>
        <v>-1</v>
      </c>
    </row>
    <row r="777" spans="1:20" ht="15" x14ac:dyDescent="0.25">
      <c r="A777" s="8" t="s">
        <v>1574</v>
      </c>
      <c r="B777" s="8" t="s">
        <v>1575</v>
      </c>
      <c r="C777" s="8" t="s">
        <v>131</v>
      </c>
      <c r="D777" s="8" t="s">
        <v>16</v>
      </c>
      <c r="E777" s="8" t="s">
        <v>25</v>
      </c>
      <c r="F777" s="8" t="s">
        <v>18</v>
      </c>
      <c r="G777" s="8" t="s">
        <v>27</v>
      </c>
      <c r="H777" s="9">
        <v>36</v>
      </c>
      <c r="I777" s="10">
        <v>41964</v>
      </c>
      <c r="J777" s="11">
        <v>97500</v>
      </c>
      <c r="K777" s="12">
        <v>0</v>
      </c>
      <c r="L777" s="8" t="s">
        <v>20</v>
      </c>
      <c r="M777" s="8" t="s">
        <v>56</v>
      </c>
      <c r="N777" s="13" t="s">
        <v>30</v>
      </c>
      <c r="O777" t="str">
        <f t="shared" si="72"/>
        <v>Miami United States</v>
      </c>
      <c r="P777" t="str">
        <f t="shared" si="73"/>
        <v>Isabella Bui Enterprise Architect</v>
      </c>
      <c r="Q777">
        <f t="shared" si="74"/>
        <v>-1</v>
      </c>
      <c r="R777">
        <f t="shared" si="75"/>
        <v>4</v>
      </c>
      <c r="S777">
        <f t="shared" si="76"/>
        <v>-1</v>
      </c>
      <c r="T777">
        <f t="shared" si="77"/>
        <v>-1</v>
      </c>
    </row>
    <row r="778" spans="1:20" ht="15" x14ac:dyDescent="0.25">
      <c r="A778" s="3" t="s">
        <v>1576</v>
      </c>
      <c r="B778" s="3" t="s">
        <v>1577</v>
      </c>
      <c r="C778" s="3" t="s">
        <v>119</v>
      </c>
      <c r="D778" s="3" t="s">
        <v>16</v>
      </c>
      <c r="E778" s="3" t="s">
        <v>25</v>
      </c>
      <c r="F778" s="3" t="s">
        <v>26</v>
      </c>
      <c r="G778" s="3" t="s">
        <v>27</v>
      </c>
      <c r="H778" s="4">
        <v>25</v>
      </c>
      <c r="I778" s="5">
        <v>44213</v>
      </c>
      <c r="J778" s="6">
        <v>41844</v>
      </c>
      <c r="K778" s="7">
        <v>0</v>
      </c>
      <c r="L778" s="3" t="s">
        <v>28</v>
      </c>
      <c r="M778" s="3" t="s">
        <v>29</v>
      </c>
      <c r="N778" s="14" t="s">
        <v>30</v>
      </c>
      <c r="O778" t="str">
        <f t="shared" si="72"/>
        <v>Chongqing China</v>
      </c>
      <c r="P778" t="str">
        <f t="shared" si="73"/>
        <v>Gabriel Zhou IT Coordinator</v>
      </c>
      <c r="Q778">
        <f t="shared" si="74"/>
        <v>-1</v>
      </c>
      <c r="R778">
        <f t="shared" si="75"/>
        <v>1</v>
      </c>
      <c r="S778">
        <f t="shared" si="76"/>
        <v>-1</v>
      </c>
      <c r="T778">
        <f t="shared" si="77"/>
        <v>-1</v>
      </c>
    </row>
    <row r="779" spans="1:20" ht="15" x14ac:dyDescent="0.25">
      <c r="A779" s="8" t="s">
        <v>1578</v>
      </c>
      <c r="B779" s="8" t="s">
        <v>1579</v>
      </c>
      <c r="C779" s="8" t="s">
        <v>124</v>
      </c>
      <c r="D779" s="8" t="s">
        <v>59</v>
      </c>
      <c r="E779" s="8" t="s">
        <v>17</v>
      </c>
      <c r="F779" s="8" t="s">
        <v>26</v>
      </c>
      <c r="G779" s="8" t="s">
        <v>27</v>
      </c>
      <c r="H779" s="9">
        <v>43</v>
      </c>
      <c r="I779" s="10">
        <v>41680</v>
      </c>
      <c r="J779" s="11">
        <v>58875</v>
      </c>
      <c r="K779" s="12">
        <v>0</v>
      </c>
      <c r="L779" s="8" t="s">
        <v>28</v>
      </c>
      <c r="M779" s="8" t="s">
        <v>134</v>
      </c>
      <c r="N779" s="13" t="s">
        <v>30</v>
      </c>
      <c r="O779" t="str">
        <f t="shared" si="72"/>
        <v>Chengdu China</v>
      </c>
      <c r="P779" t="str">
        <f t="shared" si="73"/>
        <v>Jack Vu Analyst II</v>
      </c>
      <c r="Q779">
        <f t="shared" si="74"/>
        <v>-1</v>
      </c>
      <c r="R779">
        <f t="shared" si="75"/>
        <v>1</v>
      </c>
      <c r="S779">
        <f t="shared" si="76"/>
        <v>-1</v>
      </c>
      <c r="T779">
        <f t="shared" si="77"/>
        <v>-1</v>
      </c>
    </row>
    <row r="780" spans="1:20" ht="15" x14ac:dyDescent="0.25">
      <c r="A780" s="3" t="s">
        <v>1580</v>
      </c>
      <c r="B780" s="3" t="s">
        <v>1581</v>
      </c>
      <c r="C780" s="3" t="s">
        <v>47</v>
      </c>
      <c r="D780" s="3" t="s">
        <v>48</v>
      </c>
      <c r="E780" s="3" t="s">
        <v>25</v>
      </c>
      <c r="F780" s="3" t="s">
        <v>18</v>
      </c>
      <c r="G780" s="3" t="s">
        <v>27</v>
      </c>
      <c r="H780" s="4">
        <v>37</v>
      </c>
      <c r="I780" s="5">
        <v>42318</v>
      </c>
      <c r="J780" s="6">
        <v>64204</v>
      </c>
      <c r="K780" s="7">
        <v>0</v>
      </c>
      <c r="L780" s="3" t="s">
        <v>20</v>
      </c>
      <c r="M780" s="3" t="s">
        <v>88</v>
      </c>
      <c r="N780" s="5">
        <v>44306</v>
      </c>
      <c r="O780" t="str">
        <f t="shared" si="72"/>
        <v>Columbus United States</v>
      </c>
      <c r="P780" t="str">
        <f t="shared" si="73"/>
        <v>Valentina Moua Account Representative</v>
      </c>
      <c r="Q780">
        <f t="shared" si="74"/>
        <v>2021</v>
      </c>
      <c r="R780">
        <f t="shared" si="75"/>
        <v>4</v>
      </c>
      <c r="S780">
        <f t="shared" si="76"/>
        <v>1988</v>
      </c>
      <c r="T780">
        <f t="shared" si="77"/>
        <v>1421</v>
      </c>
    </row>
    <row r="781" spans="1:20" ht="15" x14ac:dyDescent="0.25">
      <c r="A781" s="8" t="s">
        <v>1582</v>
      </c>
      <c r="B781" s="8" t="s">
        <v>1583</v>
      </c>
      <c r="C781" s="8" t="s">
        <v>124</v>
      </c>
      <c r="D781" s="8" t="s">
        <v>48</v>
      </c>
      <c r="E781" s="8" t="s">
        <v>49</v>
      </c>
      <c r="F781" s="8" t="s">
        <v>18</v>
      </c>
      <c r="G781" s="8" t="s">
        <v>27</v>
      </c>
      <c r="H781" s="9">
        <v>42</v>
      </c>
      <c r="I781" s="10">
        <v>40307</v>
      </c>
      <c r="J781" s="11">
        <v>67743</v>
      </c>
      <c r="K781" s="12">
        <v>0</v>
      </c>
      <c r="L781" s="8" t="s">
        <v>28</v>
      </c>
      <c r="M781" s="8" t="s">
        <v>114</v>
      </c>
      <c r="N781" s="10">
        <v>41998</v>
      </c>
      <c r="O781" t="str">
        <f t="shared" si="72"/>
        <v>Beijing China</v>
      </c>
      <c r="P781" t="str">
        <f t="shared" si="73"/>
        <v>Quinn Trinh Analyst II</v>
      </c>
      <c r="Q781">
        <f t="shared" si="74"/>
        <v>2014</v>
      </c>
      <c r="R781">
        <f t="shared" si="75"/>
        <v>2</v>
      </c>
      <c r="S781">
        <f t="shared" si="76"/>
        <v>1691</v>
      </c>
      <c r="T781">
        <f t="shared" si="77"/>
        <v>1209</v>
      </c>
    </row>
    <row r="782" spans="1:20" ht="15" x14ac:dyDescent="0.25">
      <c r="A782" s="3" t="s">
        <v>1584</v>
      </c>
      <c r="B782" s="3" t="s">
        <v>1229</v>
      </c>
      <c r="C782" s="3" t="s">
        <v>294</v>
      </c>
      <c r="D782" s="3" t="s">
        <v>48</v>
      </c>
      <c r="E782" s="3" t="s">
        <v>35</v>
      </c>
      <c r="F782" s="3" t="s">
        <v>18</v>
      </c>
      <c r="G782" s="3" t="s">
        <v>19</v>
      </c>
      <c r="H782" s="4">
        <v>60</v>
      </c>
      <c r="I782" s="5">
        <v>35641</v>
      </c>
      <c r="J782" s="6">
        <v>71677</v>
      </c>
      <c r="K782" s="7">
        <v>0</v>
      </c>
      <c r="L782" s="3" t="s">
        <v>20</v>
      </c>
      <c r="M782" s="3" t="s">
        <v>88</v>
      </c>
      <c r="N782" s="14" t="s">
        <v>30</v>
      </c>
      <c r="O782" t="str">
        <f t="shared" si="72"/>
        <v>Columbus United States</v>
      </c>
      <c r="P782" t="str">
        <f t="shared" si="73"/>
        <v>Caroline Nelson Sr. Account Representative</v>
      </c>
      <c r="Q782">
        <f t="shared" si="74"/>
        <v>-1</v>
      </c>
      <c r="R782">
        <f t="shared" si="75"/>
        <v>3</v>
      </c>
      <c r="S782">
        <f t="shared" si="76"/>
        <v>-1</v>
      </c>
      <c r="T782">
        <f t="shared" si="77"/>
        <v>-1</v>
      </c>
    </row>
    <row r="783" spans="1:20" ht="15" x14ac:dyDescent="0.25">
      <c r="A783" s="8" t="s">
        <v>1585</v>
      </c>
      <c r="B783" s="8" t="s">
        <v>1586</v>
      </c>
      <c r="C783" s="8" t="s">
        <v>119</v>
      </c>
      <c r="D783" s="8" t="s">
        <v>16</v>
      </c>
      <c r="E783" s="8" t="s">
        <v>35</v>
      </c>
      <c r="F783" s="8" t="s">
        <v>26</v>
      </c>
      <c r="G783" s="8" t="s">
        <v>27</v>
      </c>
      <c r="H783" s="9">
        <v>61</v>
      </c>
      <c r="I783" s="10">
        <v>36793</v>
      </c>
      <c r="J783" s="11">
        <v>40063</v>
      </c>
      <c r="K783" s="12">
        <v>0</v>
      </c>
      <c r="L783" s="8" t="s">
        <v>20</v>
      </c>
      <c r="M783" s="8" t="s">
        <v>56</v>
      </c>
      <c r="N783" s="13" t="s">
        <v>30</v>
      </c>
      <c r="O783" t="str">
        <f t="shared" si="72"/>
        <v>Miami United States</v>
      </c>
      <c r="P783" t="str">
        <f t="shared" si="73"/>
        <v>Miles Dang IT Coordinator</v>
      </c>
      <c r="Q783">
        <f t="shared" si="74"/>
        <v>-1</v>
      </c>
      <c r="R783">
        <f t="shared" si="75"/>
        <v>3</v>
      </c>
      <c r="S783">
        <f t="shared" si="76"/>
        <v>-1</v>
      </c>
      <c r="T783">
        <f t="shared" si="77"/>
        <v>-1</v>
      </c>
    </row>
    <row r="784" spans="1:20" ht="15" x14ac:dyDescent="0.25">
      <c r="A784" s="3" t="s">
        <v>1587</v>
      </c>
      <c r="B784" s="3" t="s">
        <v>1588</v>
      </c>
      <c r="C784" s="3" t="s">
        <v>119</v>
      </c>
      <c r="D784" s="3" t="s">
        <v>16</v>
      </c>
      <c r="E784" s="3" t="s">
        <v>25</v>
      </c>
      <c r="F784" s="3" t="s">
        <v>18</v>
      </c>
      <c r="G784" s="3" t="s">
        <v>36</v>
      </c>
      <c r="H784" s="4">
        <v>55</v>
      </c>
      <c r="I784" s="5">
        <v>38107</v>
      </c>
      <c r="J784" s="6">
        <v>40124</v>
      </c>
      <c r="K784" s="7">
        <v>0</v>
      </c>
      <c r="L784" s="3" t="s">
        <v>20</v>
      </c>
      <c r="M784" s="3" t="s">
        <v>60</v>
      </c>
      <c r="N784" s="14" t="s">
        <v>30</v>
      </c>
      <c r="O784" t="str">
        <f t="shared" si="72"/>
        <v>Austin United States</v>
      </c>
      <c r="P784" t="str">
        <f t="shared" si="73"/>
        <v>Leah Bryant IT Coordinator</v>
      </c>
      <c r="Q784">
        <f t="shared" si="74"/>
        <v>-1</v>
      </c>
      <c r="R784">
        <f t="shared" si="75"/>
        <v>2</v>
      </c>
      <c r="S784">
        <f t="shared" si="76"/>
        <v>-1</v>
      </c>
      <c r="T784">
        <f t="shared" si="77"/>
        <v>-1</v>
      </c>
    </row>
    <row r="785" spans="1:20" ht="15" x14ac:dyDescent="0.25">
      <c r="A785" s="8" t="s">
        <v>1589</v>
      </c>
      <c r="B785" s="8" t="s">
        <v>1590</v>
      </c>
      <c r="C785" s="8" t="s">
        <v>178</v>
      </c>
      <c r="D785" s="8" t="s">
        <v>69</v>
      </c>
      <c r="E785" s="8" t="s">
        <v>25</v>
      </c>
      <c r="F785" s="8" t="s">
        <v>26</v>
      </c>
      <c r="G785" s="8" t="s">
        <v>27</v>
      </c>
      <c r="H785" s="9">
        <v>57</v>
      </c>
      <c r="I785" s="10">
        <v>43157</v>
      </c>
      <c r="J785" s="11">
        <v>103183</v>
      </c>
      <c r="K785" s="12">
        <v>0</v>
      </c>
      <c r="L785" s="8" t="s">
        <v>20</v>
      </c>
      <c r="M785" s="8" t="s">
        <v>60</v>
      </c>
      <c r="N785" s="10">
        <v>44386</v>
      </c>
      <c r="O785" t="str">
        <f t="shared" si="72"/>
        <v>Austin United States</v>
      </c>
      <c r="P785" t="str">
        <f t="shared" si="73"/>
        <v>Henry Jung Automation Engineer</v>
      </c>
      <c r="Q785">
        <f t="shared" si="74"/>
        <v>2021</v>
      </c>
      <c r="R785">
        <f t="shared" si="75"/>
        <v>1</v>
      </c>
      <c r="S785">
        <f t="shared" si="76"/>
        <v>1229</v>
      </c>
      <c r="T785">
        <f t="shared" si="77"/>
        <v>880</v>
      </c>
    </row>
    <row r="786" spans="1:20" ht="15" x14ac:dyDescent="0.25">
      <c r="A786" s="3" t="s">
        <v>1591</v>
      </c>
      <c r="B786" s="3" t="s">
        <v>1592</v>
      </c>
      <c r="C786" s="3" t="s">
        <v>299</v>
      </c>
      <c r="D786" s="3" t="s">
        <v>16</v>
      </c>
      <c r="E786" s="3" t="s">
        <v>49</v>
      </c>
      <c r="F786" s="3" t="s">
        <v>26</v>
      </c>
      <c r="G786" s="3" t="s">
        <v>27</v>
      </c>
      <c r="H786" s="4">
        <v>54</v>
      </c>
      <c r="I786" s="5">
        <v>35961</v>
      </c>
      <c r="J786" s="6">
        <v>95239</v>
      </c>
      <c r="K786" s="7">
        <v>0</v>
      </c>
      <c r="L786" s="3" t="s">
        <v>20</v>
      </c>
      <c r="M786" s="3" t="s">
        <v>44</v>
      </c>
      <c r="N786" s="14" t="s">
        <v>30</v>
      </c>
      <c r="O786" t="str">
        <f t="shared" si="72"/>
        <v>Phoenix United States</v>
      </c>
      <c r="P786" t="str">
        <f t="shared" si="73"/>
        <v>Benjamin Mai System Administrator </v>
      </c>
      <c r="Q786">
        <f t="shared" si="74"/>
        <v>-1</v>
      </c>
      <c r="R786">
        <f t="shared" si="75"/>
        <v>2</v>
      </c>
      <c r="S786">
        <f t="shared" si="76"/>
        <v>-1</v>
      </c>
      <c r="T786">
        <f t="shared" si="77"/>
        <v>-1</v>
      </c>
    </row>
    <row r="787" spans="1:20" ht="15" x14ac:dyDescent="0.25">
      <c r="A787" s="8" t="s">
        <v>1593</v>
      </c>
      <c r="B787" s="8" t="s">
        <v>1309</v>
      </c>
      <c r="C787" s="8" t="s">
        <v>277</v>
      </c>
      <c r="D787" s="8" t="s">
        <v>69</v>
      </c>
      <c r="E787" s="8" t="s">
        <v>25</v>
      </c>
      <c r="F787" s="8" t="s">
        <v>18</v>
      </c>
      <c r="G787" s="8" t="s">
        <v>27</v>
      </c>
      <c r="H787" s="9">
        <v>29</v>
      </c>
      <c r="I787" s="10">
        <v>43778</v>
      </c>
      <c r="J787" s="11">
        <v>75012</v>
      </c>
      <c r="K787" s="12">
        <v>0</v>
      </c>
      <c r="L787" s="8" t="s">
        <v>20</v>
      </c>
      <c r="M787" s="8" t="s">
        <v>37</v>
      </c>
      <c r="N787" s="13" t="s">
        <v>30</v>
      </c>
      <c r="O787" t="str">
        <f t="shared" si="72"/>
        <v>Chicago United States</v>
      </c>
      <c r="P787" t="str">
        <f t="shared" si="73"/>
        <v>Anna Han Development Engineer</v>
      </c>
      <c r="Q787">
        <f t="shared" si="74"/>
        <v>-1</v>
      </c>
      <c r="R787">
        <f t="shared" si="75"/>
        <v>4</v>
      </c>
      <c r="S787">
        <f t="shared" si="76"/>
        <v>-1</v>
      </c>
      <c r="T787">
        <f t="shared" si="77"/>
        <v>-1</v>
      </c>
    </row>
    <row r="788" spans="1:20" ht="15" x14ac:dyDescent="0.25">
      <c r="A788" s="3" t="s">
        <v>1594</v>
      </c>
      <c r="B788" s="3" t="s">
        <v>1595</v>
      </c>
      <c r="C788" s="3" t="s">
        <v>248</v>
      </c>
      <c r="D788" s="3" t="s">
        <v>16</v>
      </c>
      <c r="E788" s="3" t="s">
        <v>25</v>
      </c>
      <c r="F788" s="3" t="s">
        <v>18</v>
      </c>
      <c r="G788" s="3" t="s">
        <v>27</v>
      </c>
      <c r="H788" s="4">
        <v>33</v>
      </c>
      <c r="I788" s="5">
        <v>41819</v>
      </c>
      <c r="J788" s="6">
        <v>96366</v>
      </c>
      <c r="K788" s="7">
        <v>0</v>
      </c>
      <c r="L788" s="3" t="s">
        <v>28</v>
      </c>
      <c r="M788" s="3" t="s">
        <v>134</v>
      </c>
      <c r="N788" s="14" t="s">
        <v>30</v>
      </c>
      <c r="O788" t="str">
        <f t="shared" si="72"/>
        <v>Chengdu China</v>
      </c>
      <c r="P788" t="str">
        <f t="shared" si="73"/>
        <v>Ariana Kim Network Architect</v>
      </c>
      <c r="Q788">
        <f t="shared" si="74"/>
        <v>-1</v>
      </c>
      <c r="R788">
        <f t="shared" si="75"/>
        <v>2</v>
      </c>
      <c r="S788">
        <f t="shared" si="76"/>
        <v>-1</v>
      </c>
      <c r="T788">
        <f t="shared" si="77"/>
        <v>-1</v>
      </c>
    </row>
    <row r="789" spans="1:20" ht="15" x14ac:dyDescent="0.25">
      <c r="A789" s="8" t="s">
        <v>1596</v>
      </c>
      <c r="B789" s="8" t="s">
        <v>1597</v>
      </c>
      <c r="C789" s="8" t="s">
        <v>55</v>
      </c>
      <c r="D789" s="8" t="s">
        <v>80</v>
      </c>
      <c r="E789" s="8" t="s">
        <v>49</v>
      </c>
      <c r="F789" s="8" t="s">
        <v>18</v>
      </c>
      <c r="G789" s="8" t="s">
        <v>27</v>
      </c>
      <c r="H789" s="9">
        <v>39</v>
      </c>
      <c r="I789" s="10">
        <v>41849</v>
      </c>
      <c r="J789" s="11">
        <v>40897</v>
      </c>
      <c r="K789" s="12">
        <v>0</v>
      </c>
      <c r="L789" s="8" t="s">
        <v>20</v>
      </c>
      <c r="M789" s="8" t="s">
        <v>21</v>
      </c>
      <c r="N789" s="13" t="s">
        <v>30</v>
      </c>
      <c r="O789" t="str">
        <f t="shared" si="72"/>
        <v>Seattle United States</v>
      </c>
      <c r="P789" t="str">
        <f t="shared" si="73"/>
        <v>Alice Tran Analyst</v>
      </c>
      <c r="Q789">
        <f t="shared" si="74"/>
        <v>-1</v>
      </c>
      <c r="R789">
        <f t="shared" si="75"/>
        <v>3</v>
      </c>
      <c r="S789">
        <f t="shared" si="76"/>
        <v>-1</v>
      </c>
      <c r="T789">
        <f t="shared" si="77"/>
        <v>-1</v>
      </c>
    </row>
    <row r="790" spans="1:20" ht="15" x14ac:dyDescent="0.25">
      <c r="A790" s="3" t="s">
        <v>1598</v>
      </c>
      <c r="B790" s="3" t="s">
        <v>1599</v>
      </c>
      <c r="C790" s="3" t="s">
        <v>52</v>
      </c>
      <c r="D790" s="3" t="s">
        <v>34</v>
      </c>
      <c r="E790" s="3" t="s">
        <v>17</v>
      </c>
      <c r="F790" s="3" t="s">
        <v>18</v>
      </c>
      <c r="G790" s="3" t="s">
        <v>27</v>
      </c>
      <c r="H790" s="4">
        <v>37</v>
      </c>
      <c r="I790" s="5">
        <v>42605</v>
      </c>
      <c r="J790" s="6">
        <v>124928</v>
      </c>
      <c r="K790" s="7">
        <v>0.06</v>
      </c>
      <c r="L790" s="3" t="s">
        <v>28</v>
      </c>
      <c r="M790" s="3" t="s">
        <v>29</v>
      </c>
      <c r="N790" s="14" t="s">
        <v>30</v>
      </c>
      <c r="O790" t="str">
        <f t="shared" si="72"/>
        <v>Chongqing China</v>
      </c>
      <c r="P790" t="str">
        <f t="shared" si="73"/>
        <v>Hailey Song Manager</v>
      </c>
      <c r="Q790">
        <f t="shared" si="74"/>
        <v>-1</v>
      </c>
      <c r="R790">
        <f t="shared" si="75"/>
        <v>3</v>
      </c>
      <c r="S790">
        <f t="shared" si="76"/>
        <v>-1</v>
      </c>
      <c r="T790">
        <f t="shared" si="77"/>
        <v>-1</v>
      </c>
    </row>
    <row r="791" spans="1:20" ht="15" x14ac:dyDescent="0.25">
      <c r="A791" s="8" t="s">
        <v>1600</v>
      </c>
      <c r="B791" s="8" t="s">
        <v>1601</v>
      </c>
      <c r="C791" s="8" t="s">
        <v>52</v>
      </c>
      <c r="D791" s="8" t="s">
        <v>34</v>
      </c>
      <c r="E791" s="8" t="s">
        <v>35</v>
      </c>
      <c r="F791" s="8" t="s">
        <v>18</v>
      </c>
      <c r="G791" s="8" t="s">
        <v>85</v>
      </c>
      <c r="H791" s="9">
        <v>51</v>
      </c>
      <c r="I791" s="10">
        <v>41439</v>
      </c>
      <c r="J791" s="11">
        <v>108221</v>
      </c>
      <c r="K791" s="12">
        <v>0.05</v>
      </c>
      <c r="L791" s="8" t="s">
        <v>93</v>
      </c>
      <c r="M791" s="8" t="s">
        <v>94</v>
      </c>
      <c r="N791" s="13" t="s">
        <v>30</v>
      </c>
      <c r="O791" t="str">
        <f t="shared" si="72"/>
        <v>Manaus Brazil</v>
      </c>
      <c r="P791" t="str">
        <f t="shared" si="73"/>
        <v>Lydia Morales Manager</v>
      </c>
      <c r="Q791">
        <f t="shared" si="74"/>
        <v>-1</v>
      </c>
      <c r="R791">
        <f t="shared" si="75"/>
        <v>2</v>
      </c>
      <c r="S791">
        <f t="shared" si="76"/>
        <v>-1</v>
      </c>
      <c r="T791">
        <f t="shared" si="77"/>
        <v>-1</v>
      </c>
    </row>
    <row r="792" spans="1:20" ht="15" x14ac:dyDescent="0.25">
      <c r="A792" s="3" t="s">
        <v>502</v>
      </c>
      <c r="B792" s="3" t="s">
        <v>1602</v>
      </c>
      <c r="C792" s="3" t="s">
        <v>143</v>
      </c>
      <c r="D792" s="3" t="s">
        <v>65</v>
      </c>
      <c r="E792" s="3" t="s">
        <v>49</v>
      </c>
      <c r="F792" s="3" t="s">
        <v>26</v>
      </c>
      <c r="G792" s="3" t="s">
        <v>36</v>
      </c>
      <c r="H792" s="4">
        <v>46</v>
      </c>
      <c r="I792" s="5">
        <v>39133</v>
      </c>
      <c r="J792" s="6">
        <v>75579</v>
      </c>
      <c r="K792" s="7">
        <v>0</v>
      </c>
      <c r="L792" s="3" t="s">
        <v>20</v>
      </c>
      <c r="M792" s="3" t="s">
        <v>21</v>
      </c>
      <c r="N792" s="14" t="s">
        <v>30</v>
      </c>
      <c r="O792" t="str">
        <f t="shared" si="72"/>
        <v>Seattle United States</v>
      </c>
      <c r="P792" t="str">
        <f t="shared" si="73"/>
        <v>Liam Sanders Sr. Business Partner</v>
      </c>
      <c r="Q792">
        <f t="shared" si="74"/>
        <v>-1</v>
      </c>
      <c r="R792">
        <f t="shared" si="75"/>
        <v>1</v>
      </c>
      <c r="S792">
        <f t="shared" si="76"/>
        <v>-1</v>
      </c>
      <c r="T792">
        <f t="shared" si="77"/>
        <v>-1</v>
      </c>
    </row>
    <row r="793" spans="1:20" ht="15" x14ac:dyDescent="0.25">
      <c r="A793" s="8" t="s">
        <v>1603</v>
      </c>
      <c r="B793" s="8" t="s">
        <v>1604</v>
      </c>
      <c r="C793" s="8" t="s">
        <v>15</v>
      </c>
      <c r="D793" s="8" t="s">
        <v>65</v>
      </c>
      <c r="E793" s="8" t="s">
        <v>25</v>
      </c>
      <c r="F793" s="8" t="s">
        <v>26</v>
      </c>
      <c r="G793" s="8" t="s">
        <v>85</v>
      </c>
      <c r="H793" s="9">
        <v>41</v>
      </c>
      <c r="I793" s="10">
        <v>42365</v>
      </c>
      <c r="J793" s="11">
        <v>129903</v>
      </c>
      <c r="K793" s="12">
        <v>0.13</v>
      </c>
      <c r="L793" s="8" t="s">
        <v>93</v>
      </c>
      <c r="M793" s="8" t="s">
        <v>218</v>
      </c>
      <c r="N793" s="13" t="s">
        <v>30</v>
      </c>
      <c r="O793" t="str">
        <f t="shared" si="72"/>
        <v>Sao Paulo Brazil</v>
      </c>
      <c r="P793" t="str">
        <f t="shared" si="73"/>
        <v>Luke Sanchez Sr. Manger</v>
      </c>
      <c r="Q793">
        <f t="shared" si="74"/>
        <v>-1</v>
      </c>
      <c r="R793">
        <f t="shared" si="75"/>
        <v>4</v>
      </c>
      <c r="S793">
        <f t="shared" si="76"/>
        <v>-1</v>
      </c>
      <c r="T793">
        <f t="shared" si="77"/>
        <v>-1</v>
      </c>
    </row>
    <row r="794" spans="1:20" ht="15" x14ac:dyDescent="0.25">
      <c r="A794" s="3" t="s">
        <v>1605</v>
      </c>
      <c r="B794" s="3" t="s">
        <v>1606</v>
      </c>
      <c r="C794" s="3" t="s">
        <v>33</v>
      </c>
      <c r="D794" s="3" t="s">
        <v>34</v>
      </c>
      <c r="E794" s="3" t="s">
        <v>17</v>
      </c>
      <c r="F794" s="3" t="s">
        <v>18</v>
      </c>
      <c r="G794" s="3" t="s">
        <v>27</v>
      </c>
      <c r="H794" s="4">
        <v>25</v>
      </c>
      <c r="I794" s="5">
        <v>44303</v>
      </c>
      <c r="J794" s="6">
        <v>186870</v>
      </c>
      <c r="K794" s="7">
        <v>0.2</v>
      </c>
      <c r="L794" s="3" t="s">
        <v>28</v>
      </c>
      <c r="M794" s="3" t="s">
        <v>74</v>
      </c>
      <c r="N794" s="14" t="s">
        <v>30</v>
      </c>
      <c r="O794" t="str">
        <f t="shared" si="72"/>
        <v>Shanghai China</v>
      </c>
      <c r="P794" t="str">
        <f t="shared" si="73"/>
        <v>Grace Sun Director</v>
      </c>
      <c r="Q794">
        <f t="shared" si="74"/>
        <v>-1</v>
      </c>
      <c r="R794">
        <f t="shared" si="75"/>
        <v>2</v>
      </c>
      <c r="S794">
        <f t="shared" si="76"/>
        <v>-1</v>
      </c>
      <c r="T794">
        <f t="shared" si="77"/>
        <v>-1</v>
      </c>
    </row>
    <row r="795" spans="1:20" ht="15" x14ac:dyDescent="0.25">
      <c r="A795" s="8" t="s">
        <v>1607</v>
      </c>
      <c r="B795" s="8" t="s">
        <v>1608</v>
      </c>
      <c r="C795" s="8" t="s">
        <v>124</v>
      </c>
      <c r="D795" s="8" t="s">
        <v>48</v>
      </c>
      <c r="E795" s="8" t="s">
        <v>17</v>
      </c>
      <c r="F795" s="8" t="s">
        <v>26</v>
      </c>
      <c r="G795" s="8" t="s">
        <v>36</v>
      </c>
      <c r="H795" s="9">
        <v>37</v>
      </c>
      <c r="I795" s="10">
        <v>40291</v>
      </c>
      <c r="J795" s="11">
        <v>57531</v>
      </c>
      <c r="K795" s="12">
        <v>0</v>
      </c>
      <c r="L795" s="8" t="s">
        <v>20</v>
      </c>
      <c r="M795" s="8" t="s">
        <v>37</v>
      </c>
      <c r="N795" s="13" t="s">
        <v>30</v>
      </c>
      <c r="O795" t="str">
        <f t="shared" si="72"/>
        <v>Chicago United States</v>
      </c>
      <c r="P795" t="str">
        <f t="shared" si="73"/>
        <v>Ezra Banks Analyst II</v>
      </c>
      <c r="Q795">
        <f t="shared" si="74"/>
        <v>-1</v>
      </c>
      <c r="R795">
        <f t="shared" si="75"/>
        <v>2</v>
      </c>
      <c r="S795">
        <f t="shared" si="76"/>
        <v>-1</v>
      </c>
      <c r="T795">
        <f t="shared" si="77"/>
        <v>-1</v>
      </c>
    </row>
    <row r="796" spans="1:20" ht="15" x14ac:dyDescent="0.25">
      <c r="A796" s="3" t="s">
        <v>1609</v>
      </c>
      <c r="B796" s="3" t="s">
        <v>1610</v>
      </c>
      <c r="C796" s="3" t="s">
        <v>55</v>
      </c>
      <c r="D796" s="3" t="s">
        <v>34</v>
      </c>
      <c r="E796" s="3" t="s">
        <v>17</v>
      </c>
      <c r="F796" s="3" t="s">
        <v>26</v>
      </c>
      <c r="G796" s="3" t="s">
        <v>27</v>
      </c>
      <c r="H796" s="4">
        <v>46</v>
      </c>
      <c r="I796" s="5">
        <v>40657</v>
      </c>
      <c r="J796" s="6">
        <v>55894</v>
      </c>
      <c r="K796" s="7">
        <v>0</v>
      </c>
      <c r="L796" s="3" t="s">
        <v>20</v>
      </c>
      <c r="M796" s="3" t="s">
        <v>21</v>
      </c>
      <c r="N796" s="14" t="s">
        <v>30</v>
      </c>
      <c r="O796" t="str">
        <f t="shared" si="72"/>
        <v>Seattle United States</v>
      </c>
      <c r="P796" t="str">
        <f t="shared" si="73"/>
        <v>Jayden Kang Analyst</v>
      </c>
      <c r="Q796">
        <f t="shared" si="74"/>
        <v>-1</v>
      </c>
      <c r="R796">
        <f t="shared" si="75"/>
        <v>2</v>
      </c>
      <c r="S796">
        <f t="shared" si="76"/>
        <v>-1</v>
      </c>
      <c r="T796">
        <f t="shared" si="77"/>
        <v>-1</v>
      </c>
    </row>
    <row r="797" spans="1:20" ht="15" x14ac:dyDescent="0.25">
      <c r="A797" s="8" t="s">
        <v>1611</v>
      </c>
      <c r="B797" s="8" t="s">
        <v>1612</v>
      </c>
      <c r="C797" s="8" t="s">
        <v>175</v>
      </c>
      <c r="D797" s="8" t="s">
        <v>69</v>
      </c>
      <c r="E797" s="8" t="s">
        <v>25</v>
      </c>
      <c r="F797" s="8" t="s">
        <v>18</v>
      </c>
      <c r="G797" s="8" t="s">
        <v>27</v>
      </c>
      <c r="H797" s="9">
        <v>42</v>
      </c>
      <c r="I797" s="10">
        <v>41026</v>
      </c>
      <c r="J797" s="11">
        <v>72903</v>
      </c>
      <c r="K797" s="12">
        <v>0</v>
      </c>
      <c r="L797" s="8" t="s">
        <v>20</v>
      </c>
      <c r="M797" s="8" t="s">
        <v>44</v>
      </c>
      <c r="N797" s="13" t="s">
        <v>30</v>
      </c>
      <c r="O797" t="str">
        <f t="shared" si="72"/>
        <v>Phoenix United States</v>
      </c>
      <c r="P797" t="str">
        <f t="shared" si="73"/>
        <v>Skylar Shah Field Engineer</v>
      </c>
      <c r="Q797">
        <f t="shared" si="74"/>
        <v>-1</v>
      </c>
      <c r="R797">
        <f t="shared" si="75"/>
        <v>2</v>
      </c>
      <c r="S797">
        <f t="shared" si="76"/>
        <v>-1</v>
      </c>
      <c r="T797">
        <f t="shared" si="77"/>
        <v>-1</v>
      </c>
    </row>
    <row r="798" spans="1:20" ht="15" x14ac:dyDescent="0.25">
      <c r="A798" s="3" t="s">
        <v>471</v>
      </c>
      <c r="B798" s="3" t="s">
        <v>1613</v>
      </c>
      <c r="C798" s="3" t="s">
        <v>55</v>
      </c>
      <c r="D798" s="3" t="s">
        <v>34</v>
      </c>
      <c r="E798" s="3" t="s">
        <v>49</v>
      </c>
      <c r="F798" s="3" t="s">
        <v>26</v>
      </c>
      <c r="G798" s="3" t="s">
        <v>27</v>
      </c>
      <c r="H798" s="4">
        <v>37</v>
      </c>
      <c r="I798" s="5">
        <v>42317</v>
      </c>
      <c r="J798" s="6">
        <v>45369</v>
      </c>
      <c r="K798" s="7">
        <v>0</v>
      </c>
      <c r="L798" s="3" t="s">
        <v>28</v>
      </c>
      <c r="M798" s="3" t="s">
        <v>114</v>
      </c>
      <c r="N798" s="14" t="s">
        <v>30</v>
      </c>
      <c r="O798" t="str">
        <f t="shared" si="72"/>
        <v>Beijing China</v>
      </c>
      <c r="P798" t="str">
        <f t="shared" si="73"/>
        <v>Sebastian Le Analyst</v>
      </c>
      <c r="Q798">
        <f t="shared" si="74"/>
        <v>-1</v>
      </c>
      <c r="R798">
        <f t="shared" si="75"/>
        <v>4</v>
      </c>
      <c r="S798">
        <f t="shared" si="76"/>
        <v>-1</v>
      </c>
      <c r="T798">
        <f t="shared" si="77"/>
        <v>-1</v>
      </c>
    </row>
    <row r="799" spans="1:20" ht="15" x14ac:dyDescent="0.25">
      <c r="A799" s="8" t="s">
        <v>1614</v>
      </c>
      <c r="B799" s="8" t="s">
        <v>1615</v>
      </c>
      <c r="C799" s="8" t="s">
        <v>52</v>
      </c>
      <c r="D799" s="8" t="s">
        <v>34</v>
      </c>
      <c r="E799" s="8" t="s">
        <v>35</v>
      </c>
      <c r="F799" s="8" t="s">
        <v>26</v>
      </c>
      <c r="G799" s="8" t="s">
        <v>36</v>
      </c>
      <c r="H799" s="9">
        <v>60</v>
      </c>
      <c r="I799" s="10">
        <v>40344</v>
      </c>
      <c r="J799" s="11">
        <v>106578</v>
      </c>
      <c r="K799" s="12">
        <v>0.09</v>
      </c>
      <c r="L799" s="8" t="s">
        <v>20</v>
      </c>
      <c r="M799" s="8" t="s">
        <v>56</v>
      </c>
      <c r="N799" s="13" t="s">
        <v>30</v>
      </c>
      <c r="O799" t="str">
        <f t="shared" si="72"/>
        <v>Miami United States</v>
      </c>
      <c r="P799" t="str">
        <f t="shared" si="73"/>
        <v>Luca Nelson Manager</v>
      </c>
      <c r="Q799">
        <f t="shared" si="74"/>
        <v>-1</v>
      </c>
      <c r="R799">
        <f t="shared" si="75"/>
        <v>2</v>
      </c>
      <c r="S799">
        <f t="shared" si="76"/>
        <v>-1</v>
      </c>
      <c r="T799">
        <f t="shared" si="77"/>
        <v>-1</v>
      </c>
    </row>
    <row r="800" spans="1:20" ht="15" x14ac:dyDescent="0.25">
      <c r="A800" s="3" t="s">
        <v>1616</v>
      </c>
      <c r="B800" s="3" t="s">
        <v>1617</v>
      </c>
      <c r="C800" s="3" t="s">
        <v>143</v>
      </c>
      <c r="D800" s="3" t="s">
        <v>65</v>
      </c>
      <c r="E800" s="3" t="s">
        <v>17</v>
      </c>
      <c r="F800" s="3" t="s">
        <v>18</v>
      </c>
      <c r="G800" s="3" t="s">
        <v>85</v>
      </c>
      <c r="H800" s="4">
        <v>52</v>
      </c>
      <c r="I800" s="5">
        <v>36416</v>
      </c>
      <c r="J800" s="6">
        <v>92994</v>
      </c>
      <c r="K800" s="7">
        <v>0</v>
      </c>
      <c r="L800" s="3" t="s">
        <v>20</v>
      </c>
      <c r="M800" s="3" t="s">
        <v>37</v>
      </c>
      <c r="N800" s="14" t="s">
        <v>30</v>
      </c>
      <c r="O800" t="str">
        <f t="shared" si="72"/>
        <v>Chicago United States</v>
      </c>
      <c r="P800" t="str">
        <f t="shared" si="73"/>
        <v>Riley Ramirez Sr. Business Partner</v>
      </c>
      <c r="Q800">
        <f t="shared" si="74"/>
        <v>-1</v>
      </c>
      <c r="R800">
        <f t="shared" si="75"/>
        <v>3</v>
      </c>
      <c r="S800">
        <f t="shared" si="76"/>
        <v>-1</v>
      </c>
      <c r="T800">
        <f t="shared" si="77"/>
        <v>-1</v>
      </c>
    </row>
    <row r="801" spans="1:20" ht="15" x14ac:dyDescent="0.25">
      <c r="A801" s="8" t="s">
        <v>1618</v>
      </c>
      <c r="B801" s="8" t="s">
        <v>1619</v>
      </c>
      <c r="C801" s="8" t="s">
        <v>43</v>
      </c>
      <c r="D801" s="8" t="s">
        <v>48</v>
      </c>
      <c r="E801" s="8" t="s">
        <v>35</v>
      </c>
      <c r="F801" s="8" t="s">
        <v>26</v>
      </c>
      <c r="G801" s="8" t="s">
        <v>27</v>
      </c>
      <c r="H801" s="9">
        <v>59</v>
      </c>
      <c r="I801" s="10">
        <v>35502</v>
      </c>
      <c r="J801" s="11">
        <v>83685</v>
      </c>
      <c r="K801" s="12">
        <v>0</v>
      </c>
      <c r="L801" s="8" t="s">
        <v>28</v>
      </c>
      <c r="M801" s="8" t="s">
        <v>114</v>
      </c>
      <c r="N801" s="13" t="s">
        <v>30</v>
      </c>
      <c r="O801" t="str">
        <f t="shared" si="72"/>
        <v>Beijing China</v>
      </c>
      <c r="P801" t="str">
        <f t="shared" si="73"/>
        <v>Jaxon Fong Sr. Analyst</v>
      </c>
      <c r="Q801">
        <f t="shared" si="74"/>
        <v>-1</v>
      </c>
      <c r="R801">
        <f t="shared" si="75"/>
        <v>1</v>
      </c>
      <c r="S801">
        <f t="shared" si="76"/>
        <v>-1</v>
      </c>
      <c r="T801">
        <f t="shared" si="77"/>
        <v>-1</v>
      </c>
    </row>
    <row r="802" spans="1:20" ht="15" x14ac:dyDescent="0.25">
      <c r="A802" s="3" t="s">
        <v>302</v>
      </c>
      <c r="B802" s="3" t="s">
        <v>1620</v>
      </c>
      <c r="C802" s="3" t="s">
        <v>207</v>
      </c>
      <c r="D802" s="3" t="s">
        <v>16</v>
      </c>
      <c r="E802" s="3" t="s">
        <v>17</v>
      </c>
      <c r="F802" s="3" t="s">
        <v>26</v>
      </c>
      <c r="G802" s="3" t="s">
        <v>36</v>
      </c>
      <c r="H802" s="4">
        <v>48</v>
      </c>
      <c r="I802" s="5">
        <v>40435</v>
      </c>
      <c r="J802" s="6">
        <v>99335</v>
      </c>
      <c r="K802" s="7">
        <v>0</v>
      </c>
      <c r="L802" s="3" t="s">
        <v>20</v>
      </c>
      <c r="M802" s="3" t="s">
        <v>44</v>
      </c>
      <c r="N802" s="14" t="s">
        <v>30</v>
      </c>
      <c r="O802" t="str">
        <f t="shared" si="72"/>
        <v>Phoenix United States</v>
      </c>
      <c r="P802" t="str">
        <f t="shared" si="73"/>
        <v>Kayden Jordan Cloud Infrastructure Architect</v>
      </c>
      <c r="Q802">
        <f t="shared" si="74"/>
        <v>-1</v>
      </c>
      <c r="R802">
        <f t="shared" si="75"/>
        <v>3</v>
      </c>
      <c r="S802">
        <f t="shared" si="76"/>
        <v>-1</v>
      </c>
      <c r="T802">
        <f t="shared" si="77"/>
        <v>-1</v>
      </c>
    </row>
    <row r="803" spans="1:20" ht="15" x14ac:dyDescent="0.25">
      <c r="A803" s="8" t="s">
        <v>1621</v>
      </c>
      <c r="B803" s="8" t="s">
        <v>1622</v>
      </c>
      <c r="C803" s="8" t="s">
        <v>15</v>
      </c>
      <c r="D803" s="8" t="s">
        <v>65</v>
      </c>
      <c r="E803" s="8" t="s">
        <v>25</v>
      </c>
      <c r="F803" s="8" t="s">
        <v>26</v>
      </c>
      <c r="G803" s="8" t="s">
        <v>36</v>
      </c>
      <c r="H803" s="9">
        <v>42</v>
      </c>
      <c r="I803" s="10">
        <v>41382</v>
      </c>
      <c r="J803" s="11">
        <v>131179</v>
      </c>
      <c r="K803" s="12">
        <v>0.15</v>
      </c>
      <c r="L803" s="8" t="s">
        <v>20</v>
      </c>
      <c r="M803" s="8" t="s">
        <v>88</v>
      </c>
      <c r="N803" s="13" t="s">
        <v>30</v>
      </c>
      <c r="O803" t="str">
        <f t="shared" si="72"/>
        <v>Columbus United States</v>
      </c>
      <c r="P803" t="str">
        <f t="shared" si="73"/>
        <v>Alexander James Sr. Manger</v>
      </c>
      <c r="Q803">
        <f t="shared" si="74"/>
        <v>-1</v>
      </c>
      <c r="R803">
        <f t="shared" si="75"/>
        <v>2</v>
      </c>
      <c r="S803">
        <f t="shared" si="76"/>
        <v>-1</v>
      </c>
      <c r="T803">
        <f t="shared" si="77"/>
        <v>-1</v>
      </c>
    </row>
    <row r="804" spans="1:20" ht="15" x14ac:dyDescent="0.25">
      <c r="A804" s="3" t="s">
        <v>1623</v>
      </c>
      <c r="B804" s="3" t="s">
        <v>1624</v>
      </c>
      <c r="C804" s="3" t="s">
        <v>40</v>
      </c>
      <c r="D804" s="3" t="s">
        <v>16</v>
      </c>
      <c r="E804" s="3" t="s">
        <v>35</v>
      </c>
      <c r="F804" s="3" t="s">
        <v>26</v>
      </c>
      <c r="G804" s="3" t="s">
        <v>27</v>
      </c>
      <c r="H804" s="4">
        <v>35</v>
      </c>
      <c r="I804" s="5">
        <v>42493</v>
      </c>
      <c r="J804" s="6">
        <v>73899</v>
      </c>
      <c r="K804" s="7">
        <v>0.05</v>
      </c>
      <c r="L804" s="3" t="s">
        <v>28</v>
      </c>
      <c r="M804" s="3" t="s">
        <v>134</v>
      </c>
      <c r="N804" s="14" t="s">
        <v>30</v>
      </c>
      <c r="O804" t="str">
        <f t="shared" si="72"/>
        <v>Chengdu China</v>
      </c>
      <c r="P804" t="str">
        <f t="shared" si="73"/>
        <v>Connor Luu Computer Systems Manager</v>
      </c>
      <c r="Q804">
        <f t="shared" si="74"/>
        <v>-1</v>
      </c>
      <c r="R804">
        <f t="shared" si="75"/>
        <v>2</v>
      </c>
      <c r="S804">
        <f t="shared" si="76"/>
        <v>-1</v>
      </c>
      <c r="T804">
        <f t="shared" si="77"/>
        <v>-1</v>
      </c>
    </row>
    <row r="805" spans="1:20" ht="15" x14ac:dyDescent="0.25">
      <c r="A805" s="8" t="s">
        <v>1625</v>
      </c>
      <c r="B805" s="8" t="s">
        <v>1626</v>
      </c>
      <c r="C805" s="8" t="s">
        <v>79</v>
      </c>
      <c r="D805" s="8" t="s">
        <v>59</v>
      </c>
      <c r="E805" s="8" t="s">
        <v>25</v>
      </c>
      <c r="F805" s="8" t="s">
        <v>26</v>
      </c>
      <c r="G805" s="8" t="s">
        <v>27</v>
      </c>
      <c r="H805" s="9">
        <v>64</v>
      </c>
      <c r="I805" s="10">
        <v>41362</v>
      </c>
      <c r="J805" s="11">
        <v>252325</v>
      </c>
      <c r="K805" s="12">
        <v>0.4</v>
      </c>
      <c r="L805" s="8" t="s">
        <v>20</v>
      </c>
      <c r="M805" s="8" t="s">
        <v>88</v>
      </c>
      <c r="N805" s="13" t="s">
        <v>30</v>
      </c>
      <c r="O805" t="str">
        <f t="shared" si="72"/>
        <v>Columbus United States</v>
      </c>
      <c r="P805" t="str">
        <f t="shared" si="73"/>
        <v>Christopher Lam Vice President</v>
      </c>
      <c r="Q805">
        <f t="shared" si="74"/>
        <v>-1</v>
      </c>
      <c r="R805">
        <f t="shared" si="75"/>
        <v>1</v>
      </c>
      <c r="S805">
        <f t="shared" si="76"/>
        <v>-1</v>
      </c>
      <c r="T805">
        <f t="shared" si="77"/>
        <v>-1</v>
      </c>
    </row>
    <row r="806" spans="1:20" ht="15" x14ac:dyDescent="0.25">
      <c r="A806" s="3" t="s">
        <v>1627</v>
      </c>
      <c r="B806" s="3" t="s">
        <v>1628</v>
      </c>
      <c r="C806" s="3" t="s">
        <v>124</v>
      </c>
      <c r="D806" s="3" t="s">
        <v>34</v>
      </c>
      <c r="E806" s="3" t="s">
        <v>17</v>
      </c>
      <c r="F806" s="3" t="s">
        <v>18</v>
      </c>
      <c r="G806" s="3" t="s">
        <v>36</v>
      </c>
      <c r="H806" s="4">
        <v>30</v>
      </c>
      <c r="I806" s="5">
        <v>42068</v>
      </c>
      <c r="J806" s="6">
        <v>52697</v>
      </c>
      <c r="K806" s="7">
        <v>0</v>
      </c>
      <c r="L806" s="3" t="s">
        <v>20</v>
      </c>
      <c r="M806" s="3" t="s">
        <v>21</v>
      </c>
      <c r="N806" s="14" t="s">
        <v>30</v>
      </c>
      <c r="O806" t="str">
        <f t="shared" si="72"/>
        <v>Seattle United States</v>
      </c>
      <c r="P806" t="str">
        <f t="shared" si="73"/>
        <v>Sophie Owens Analyst II</v>
      </c>
      <c r="Q806">
        <f t="shared" si="74"/>
        <v>-1</v>
      </c>
      <c r="R806">
        <f t="shared" si="75"/>
        <v>1</v>
      </c>
      <c r="S806">
        <f t="shared" si="76"/>
        <v>-1</v>
      </c>
      <c r="T806">
        <f t="shared" si="77"/>
        <v>-1</v>
      </c>
    </row>
    <row r="807" spans="1:20" ht="15" x14ac:dyDescent="0.25">
      <c r="A807" s="8" t="s">
        <v>1549</v>
      </c>
      <c r="B807" s="8" t="s">
        <v>1629</v>
      </c>
      <c r="C807" s="8" t="s">
        <v>181</v>
      </c>
      <c r="D807" s="8" t="s">
        <v>69</v>
      </c>
      <c r="E807" s="8" t="s">
        <v>35</v>
      </c>
      <c r="F807" s="8" t="s">
        <v>18</v>
      </c>
      <c r="G807" s="8" t="s">
        <v>85</v>
      </c>
      <c r="H807" s="9">
        <v>29</v>
      </c>
      <c r="I807" s="10">
        <v>44099</v>
      </c>
      <c r="J807" s="11">
        <v>123588</v>
      </c>
      <c r="K807" s="12">
        <v>0</v>
      </c>
      <c r="L807" s="8" t="s">
        <v>93</v>
      </c>
      <c r="M807" s="8" t="s">
        <v>218</v>
      </c>
      <c r="N807" s="13" t="s">
        <v>30</v>
      </c>
      <c r="O807" t="str">
        <f t="shared" si="72"/>
        <v>Sao Paulo Brazil</v>
      </c>
      <c r="P807" t="str">
        <f t="shared" si="73"/>
        <v>Addison Perez Operations Engineer</v>
      </c>
      <c r="Q807">
        <f t="shared" si="74"/>
        <v>-1</v>
      </c>
      <c r="R807">
        <f t="shared" si="75"/>
        <v>3</v>
      </c>
      <c r="S807">
        <f t="shared" si="76"/>
        <v>-1</v>
      </c>
      <c r="T807">
        <f t="shared" si="77"/>
        <v>-1</v>
      </c>
    </row>
    <row r="808" spans="1:20" ht="15" x14ac:dyDescent="0.25">
      <c r="A808" s="3" t="s">
        <v>1630</v>
      </c>
      <c r="B808" s="3" t="s">
        <v>1631</v>
      </c>
      <c r="C808" s="3" t="s">
        <v>79</v>
      </c>
      <c r="D808" s="3" t="s">
        <v>59</v>
      </c>
      <c r="E808" s="3" t="s">
        <v>49</v>
      </c>
      <c r="F808" s="3" t="s">
        <v>18</v>
      </c>
      <c r="G808" s="3" t="s">
        <v>27</v>
      </c>
      <c r="H808" s="4">
        <v>47</v>
      </c>
      <c r="I808" s="5">
        <v>44556</v>
      </c>
      <c r="J808" s="6">
        <v>243568</v>
      </c>
      <c r="K808" s="7">
        <v>0.33</v>
      </c>
      <c r="L808" s="3" t="s">
        <v>20</v>
      </c>
      <c r="M808" s="3" t="s">
        <v>60</v>
      </c>
      <c r="N808" s="14" t="s">
        <v>30</v>
      </c>
      <c r="O808" t="str">
        <f t="shared" si="72"/>
        <v>Austin United States</v>
      </c>
      <c r="P808" t="str">
        <f t="shared" si="73"/>
        <v>Hadley Dang Vice President</v>
      </c>
      <c r="Q808">
        <f t="shared" si="74"/>
        <v>-1</v>
      </c>
      <c r="R808">
        <f t="shared" si="75"/>
        <v>4</v>
      </c>
      <c r="S808">
        <f t="shared" si="76"/>
        <v>-1</v>
      </c>
      <c r="T808">
        <f t="shared" si="77"/>
        <v>-1</v>
      </c>
    </row>
    <row r="809" spans="1:20" ht="15" x14ac:dyDescent="0.25">
      <c r="A809" s="8" t="s">
        <v>1224</v>
      </c>
      <c r="B809" s="8" t="s">
        <v>1632</v>
      </c>
      <c r="C809" s="8" t="s">
        <v>33</v>
      </c>
      <c r="D809" s="8" t="s">
        <v>48</v>
      </c>
      <c r="E809" s="8" t="s">
        <v>17</v>
      </c>
      <c r="F809" s="8" t="s">
        <v>26</v>
      </c>
      <c r="G809" s="8" t="s">
        <v>27</v>
      </c>
      <c r="H809" s="9">
        <v>49</v>
      </c>
      <c r="I809" s="10">
        <v>37092</v>
      </c>
      <c r="J809" s="11">
        <v>199176</v>
      </c>
      <c r="K809" s="12">
        <v>0.24</v>
      </c>
      <c r="L809" s="8" t="s">
        <v>20</v>
      </c>
      <c r="M809" s="8" t="s">
        <v>44</v>
      </c>
      <c r="N809" s="13" t="s">
        <v>30</v>
      </c>
      <c r="O809" t="str">
        <f t="shared" si="72"/>
        <v>Phoenix United States</v>
      </c>
      <c r="P809" t="str">
        <f t="shared" si="73"/>
        <v>Ethan Mehta Director</v>
      </c>
      <c r="Q809">
        <f t="shared" si="74"/>
        <v>-1</v>
      </c>
      <c r="R809">
        <f t="shared" si="75"/>
        <v>3</v>
      </c>
      <c r="S809">
        <f t="shared" si="76"/>
        <v>-1</v>
      </c>
      <c r="T809">
        <f t="shared" si="77"/>
        <v>-1</v>
      </c>
    </row>
    <row r="810" spans="1:20" ht="15" x14ac:dyDescent="0.25">
      <c r="A810" s="3" t="s">
        <v>156</v>
      </c>
      <c r="B810" s="3" t="s">
        <v>1633</v>
      </c>
      <c r="C810" s="3" t="s">
        <v>24</v>
      </c>
      <c r="D810" s="3" t="s">
        <v>16</v>
      </c>
      <c r="E810" s="3" t="s">
        <v>35</v>
      </c>
      <c r="F810" s="3" t="s">
        <v>18</v>
      </c>
      <c r="G810" s="3" t="s">
        <v>27</v>
      </c>
      <c r="H810" s="4">
        <v>56</v>
      </c>
      <c r="I810" s="5">
        <v>35238</v>
      </c>
      <c r="J810" s="6">
        <v>82806</v>
      </c>
      <c r="K810" s="7">
        <v>0</v>
      </c>
      <c r="L810" s="3" t="s">
        <v>20</v>
      </c>
      <c r="M810" s="3" t="s">
        <v>21</v>
      </c>
      <c r="N810" s="14" t="s">
        <v>30</v>
      </c>
      <c r="O810" t="str">
        <f t="shared" si="72"/>
        <v>Seattle United States</v>
      </c>
      <c r="P810" t="str">
        <f t="shared" si="73"/>
        <v>Madison Her Technical Architect</v>
      </c>
      <c r="Q810">
        <f t="shared" si="74"/>
        <v>-1</v>
      </c>
      <c r="R810">
        <f t="shared" si="75"/>
        <v>2</v>
      </c>
      <c r="S810">
        <f t="shared" si="76"/>
        <v>-1</v>
      </c>
      <c r="T810">
        <f t="shared" si="77"/>
        <v>-1</v>
      </c>
    </row>
    <row r="811" spans="1:20" ht="15" x14ac:dyDescent="0.25">
      <c r="A811" s="8" t="s">
        <v>1634</v>
      </c>
      <c r="B811" s="8" t="s">
        <v>1635</v>
      </c>
      <c r="C811" s="8" t="s">
        <v>33</v>
      </c>
      <c r="D811" s="8" t="s">
        <v>80</v>
      </c>
      <c r="E811" s="8" t="s">
        <v>35</v>
      </c>
      <c r="F811" s="8" t="s">
        <v>18</v>
      </c>
      <c r="G811" s="8" t="s">
        <v>27</v>
      </c>
      <c r="H811" s="9">
        <v>53</v>
      </c>
      <c r="I811" s="10">
        <v>35601</v>
      </c>
      <c r="J811" s="11">
        <v>164399</v>
      </c>
      <c r="K811" s="12">
        <v>0.25</v>
      </c>
      <c r="L811" s="8" t="s">
        <v>20</v>
      </c>
      <c r="M811" s="8" t="s">
        <v>21</v>
      </c>
      <c r="N811" s="13" t="s">
        <v>30</v>
      </c>
      <c r="O811" t="str">
        <f t="shared" si="72"/>
        <v>Seattle United States</v>
      </c>
      <c r="P811" t="str">
        <f t="shared" si="73"/>
        <v>Savannah Singh Director</v>
      </c>
      <c r="Q811">
        <f t="shared" si="74"/>
        <v>-1</v>
      </c>
      <c r="R811">
        <f t="shared" si="75"/>
        <v>2</v>
      </c>
      <c r="S811">
        <f t="shared" si="76"/>
        <v>-1</v>
      </c>
      <c r="T811">
        <f t="shared" si="77"/>
        <v>-1</v>
      </c>
    </row>
    <row r="812" spans="1:20" ht="15" x14ac:dyDescent="0.25">
      <c r="A812" s="3" t="s">
        <v>1636</v>
      </c>
      <c r="B812" s="3" t="s">
        <v>1637</v>
      </c>
      <c r="C812" s="3" t="s">
        <v>15</v>
      </c>
      <c r="D812" s="3" t="s">
        <v>65</v>
      </c>
      <c r="E812" s="3" t="s">
        <v>25</v>
      </c>
      <c r="F812" s="3" t="s">
        <v>18</v>
      </c>
      <c r="G812" s="3" t="s">
        <v>27</v>
      </c>
      <c r="H812" s="4">
        <v>32</v>
      </c>
      <c r="I812" s="5">
        <v>42839</v>
      </c>
      <c r="J812" s="6">
        <v>154956</v>
      </c>
      <c r="K812" s="7">
        <v>0.13</v>
      </c>
      <c r="L812" s="3" t="s">
        <v>20</v>
      </c>
      <c r="M812" s="3" t="s">
        <v>44</v>
      </c>
      <c r="N812" s="14" t="s">
        <v>30</v>
      </c>
      <c r="O812" t="str">
        <f t="shared" si="72"/>
        <v>Phoenix United States</v>
      </c>
      <c r="P812" t="str">
        <f t="shared" si="73"/>
        <v>Nevaeh Hsu Sr. Manger</v>
      </c>
      <c r="Q812">
        <f t="shared" si="74"/>
        <v>-1</v>
      </c>
      <c r="R812">
        <f t="shared" si="75"/>
        <v>2</v>
      </c>
      <c r="S812">
        <f t="shared" si="76"/>
        <v>-1</v>
      </c>
      <c r="T812">
        <f t="shared" si="77"/>
        <v>-1</v>
      </c>
    </row>
    <row r="813" spans="1:20" ht="15" x14ac:dyDescent="0.25">
      <c r="A813" s="8" t="s">
        <v>1638</v>
      </c>
      <c r="B813" s="8" t="s">
        <v>1639</v>
      </c>
      <c r="C813" s="8" t="s">
        <v>15</v>
      </c>
      <c r="D813" s="8" t="s">
        <v>80</v>
      </c>
      <c r="E813" s="8" t="s">
        <v>25</v>
      </c>
      <c r="F813" s="8" t="s">
        <v>26</v>
      </c>
      <c r="G813" s="8" t="s">
        <v>27</v>
      </c>
      <c r="H813" s="9">
        <v>32</v>
      </c>
      <c r="I813" s="10">
        <v>42764</v>
      </c>
      <c r="J813" s="11">
        <v>143970</v>
      </c>
      <c r="K813" s="12">
        <v>0.12</v>
      </c>
      <c r="L813" s="8" t="s">
        <v>20</v>
      </c>
      <c r="M813" s="8" t="s">
        <v>21</v>
      </c>
      <c r="N813" s="10">
        <v>43078</v>
      </c>
      <c r="O813" t="str">
        <f t="shared" si="72"/>
        <v>Seattle United States</v>
      </c>
      <c r="P813" t="str">
        <f t="shared" si="73"/>
        <v>Jordan Zhu Sr. Manger</v>
      </c>
      <c r="Q813">
        <f t="shared" si="74"/>
        <v>2017</v>
      </c>
      <c r="R813">
        <f t="shared" si="75"/>
        <v>1</v>
      </c>
      <c r="S813">
        <f t="shared" si="76"/>
        <v>314</v>
      </c>
      <c r="T813">
        <f t="shared" si="77"/>
        <v>225</v>
      </c>
    </row>
    <row r="814" spans="1:20" ht="15" x14ac:dyDescent="0.25">
      <c r="A814" s="3" t="s">
        <v>1640</v>
      </c>
      <c r="B814" s="3" t="s">
        <v>1641</v>
      </c>
      <c r="C814" s="3" t="s">
        <v>33</v>
      </c>
      <c r="D814" s="3" t="s">
        <v>48</v>
      </c>
      <c r="E814" s="3" t="s">
        <v>49</v>
      </c>
      <c r="F814" s="3" t="s">
        <v>26</v>
      </c>
      <c r="G814" s="3" t="s">
        <v>85</v>
      </c>
      <c r="H814" s="4">
        <v>52</v>
      </c>
      <c r="I814" s="5">
        <v>44099</v>
      </c>
      <c r="J814" s="6">
        <v>163143</v>
      </c>
      <c r="K814" s="7">
        <v>0.28000000000000003</v>
      </c>
      <c r="L814" s="3" t="s">
        <v>93</v>
      </c>
      <c r="M814" s="3" t="s">
        <v>218</v>
      </c>
      <c r="N814" s="14" t="s">
        <v>30</v>
      </c>
      <c r="O814" t="str">
        <f t="shared" si="72"/>
        <v>Sao Paulo Brazil</v>
      </c>
      <c r="P814" t="str">
        <f t="shared" si="73"/>
        <v>Jackson Navarro Director</v>
      </c>
      <c r="Q814">
        <f t="shared" si="74"/>
        <v>-1</v>
      </c>
      <c r="R814">
        <f t="shared" si="75"/>
        <v>3</v>
      </c>
      <c r="S814">
        <f t="shared" si="76"/>
        <v>-1</v>
      </c>
      <c r="T814">
        <f t="shared" si="77"/>
        <v>-1</v>
      </c>
    </row>
    <row r="815" spans="1:20" ht="15" x14ac:dyDescent="0.25">
      <c r="A815" s="8" t="s">
        <v>1642</v>
      </c>
      <c r="B815" s="8" t="s">
        <v>1643</v>
      </c>
      <c r="C815" s="8" t="s">
        <v>43</v>
      </c>
      <c r="D815" s="8" t="s">
        <v>59</v>
      </c>
      <c r="E815" s="8" t="s">
        <v>35</v>
      </c>
      <c r="F815" s="8" t="s">
        <v>18</v>
      </c>
      <c r="G815" s="8" t="s">
        <v>36</v>
      </c>
      <c r="H815" s="9">
        <v>38</v>
      </c>
      <c r="I815" s="10">
        <v>44036</v>
      </c>
      <c r="J815" s="11">
        <v>89390</v>
      </c>
      <c r="K815" s="12">
        <v>0</v>
      </c>
      <c r="L815" s="8" t="s">
        <v>20</v>
      </c>
      <c r="M815" s="8" t="s">
        <v>21</v>
      </c>
      <c r="N815" s="13" t="s">
        <v>30</v>
      </c>
      <c r="O815" t="str">
        <f t="shared" si="72"/>
        <v>Seattle United States</v>
      </c>
      <c r="P815" t="str">
        <f t="shared" si="73"/>
        <v>Sadie Patterson Sr. Analyst</v>
      </c>
      <c r="Q815">
        <f t="shared" si="74"/>
        <v>-1</v>
      </c>
      <c r="R815">
        <f t="shared" si="75"/>
        <v>3</v>
      </c>
      <c r="S815">
        <f t="shared" si="76"/>
        <v>-1</v>
      </c>
      <c r="T815">
        <f t="shared" si="77"/>
        <v>-1</v>
      </c>
    </row>
    <row r="816" spans="1:20" ht="15" x14ac:dyDescent="0.25">
      <c r="A816" s="3" t="s">
        <v>1644</v>
      </c>
      <c r="B816" s="3" t="s">
        <v>1645</v>
      </c>
      <c r="C816" s="3" t="s">
        <v>248</v>
      </c>
      <c r="D816" s="3" t="s">
        <v>16</v>
      </c>
      <c r="E816" s="3" t="s">
        <v>25</v>
      </c>
      <c r="F816" s="3" t="s">
        <v>26</v>
      </c>
      <c r="G816" s="3" t="s">
        <v>36</v>
      </c>
      <c r="H816" s="4">
        <v>41</v>
      </c>
      <c r="I816" s="5">
        <v>43013</v>
      </c>
      <c r="J816" s="6">
        <v>67468</v>
      </c>
      <c r="K816" s="7">
        <v>0</v>
      </c>
      <c r="L816" s="3" t="s">
        <v>20</v>
      </c>
      <c r="M816" s="3" t="s">
        <v>56</v>
      </c>
      <c r="N816" s="14" t="s">
        <v>30</v>
      </c>
      <c r="O816" t="str">
        <f t="shared" si="72"/>
        <v>Miami United States</v>
      </c>
      <c r="P816" t="str">
        <f t="shared" si="73"/>
        <v>Christopher Butler Network Architect</v>
      </c>
      <c r="Q816">
        <f t="shared" si="74"/>
        <v>-1</v>
      </c>
      <c r="R816">
        <f t="shared" si="75"/>
        <v>4</v>
      </c>
      <c r="S816">
        <f t="shared" si="76"/>
        <v>-1</v>
      </c>
      <c r="T816">
        <f t="shared" si="77"/>
        <v>-1</v>
      </c>
    </row>
    <row r="817" spans="1:20" ht="15" x14ac:dyDescent="0.25">
      <c r="A817" s="8" t="s">
        <v>1646</v>
      </c>
      <c r="B817" s="8" t="s">
        <v>1647</v>
      </c>
      <c r="C817" s="8" t="s">
        <v>113</v>
      </c>
      <c r="D817" s="8" t="s">
        <v>69</v>
      </c>
      <c r="E817" s="8" t="s">
        <v>25</v>
      </c>
      <c r="F817" s="8" t="s">
        <v>18</v>
      </c>
      <c r="G817" s="8" t="s">
        <v>85</v>
      </c>
      <c r="H817" s="9">
        <v>49</v>
      </c>
      <c r="I817" s="10">
        <v>42441</v>
      </c>
      <c r="J817" s="11">
        <v>100810</v>
      </c>
      <c r="K817" s="12">
        <v>0.12</v>
      </c>
      <c r="L817" s="8" t="s">
        <v>93</v>
      </c>
      <c r="M817" s="8" t="s">
        <v>99</v>
      </c>
      <c r="N817" s="13" t="s">
        <v>30</v>
      </c>
      <c r="O817" t="str">
        <f t="shared" si="72"/>
        <v>Rio de Janerio Brazil</v>
      </c>
      <c r="P817" t="str">
        <f t="shared" si="73"/>
        <v>Penelope Rodriguez Engineering Manager</v>
      </c>
      <c r="Q817">
        <f t="shared" si="74"/>
        <v>-1</v>
      </c>
      <c r="R817">
        <f t="shared" si="75"/>
        <v>1</v>
      </c>
      <c r="S817">
        <f t="shared" si="76"/>
        <v>-1</v>
      </c>
      <c r="T817">
        <f t="shared" si="77"/>
        <v>-1</v>
      </c>
    </row>
    <row r="818" spans="1:20" ht="15" x14ac:dyDescent="0.25">
      <c r="A818" s="3" t="s">
        <v>1648</v>
      </c>
      <c r="B818" s="3" t="s">
        <v>1649</v>
      </c>
      <c r="C818" s="3" t="s">
        <v>43</v>
      </c>
      <c r="D818" s="3" t="s">
        <v>34</v>
      </c>
      <c r="E818" s="3" t="s">
        <v>25</v>
      </c>
      <c r="F818" s="3" t="s">
        <v>18</v>
      </c>
      <c r="G818" s="3" t="s">
        <v>27</v>
      </c>
      <c r="H818" s="4">
        <v>35</v>
      </c>
      <c r="I818" s="5">
        <v>43542</v>
      </c>
      <c r="J818" s="6">
        <v>74779</v>
      </c>
      <c r="K818" s="7">
        <v>0</v>
      </c>
      <c r="L818" s="3" t="s">
        <v>20</v>
      </c>
      <c r="M818" s="3" t="s">
        <v>44</v>
      </c>
      <c r="N818" s="14" t="s">
        <v>30</v>
      </c>
      <c r="O818" t="str">
        <f t="shared" si="72"/>
        <v>Phoenix United States</v>
      </c>
      <c r="P818" t="str">
        <f t="shared" si="73"/>
        <v>Emily Lau Sr. Analyst</v>
      </c>
      <c r="Q818">
        <f t="shared" si="74"/>
        <v>-1</v>
      </c>
      <c r="R818">
        <f t="shared" si="75"/>
        <v>1</v>
      </c>
      <c r="S818">
        <f t="shared" si="76"/>
        <v>-1</v>
      </c>
      <c r="T818">
        <f t="shared" si="77"/>
        <v>-1</v>
      </c>
    </row>
    <row r="819" spans="1:20" ht="15" x14ac:dyDescent="0.25">
      <c r="A819" s="8" t="s">
        <v>647</v>
      </c>
      <c r="B819" s="8" t="s">
        <v>1650</v>
      </c>
      <c r="C819" s="8" t="s">
        <v>251</v>
      </c>
      <c r="D819" s="8" t="s">
        <v>16</v>
      </c>
      <c r="E819" s="8" t="s">
        <v>49</v>
      </c>
      <c r="F819" s="8" t="s">
        <v>18</v>
      </c>
      <c r="G819" s="8" t="s">
        <v>27</v>
      </c>
      <c r="H819" s="9">
        <v>29</v>
      </c>
      <c r="I819" s="10">
        <v>43048</v>
      </c>
      <c r="J819" s="11">
        <v>63985</v>
      </c>
      <c r="K819" s="12">
        <v>0</v>
      </c>
      <c r="L819" s="8" t="s">
        <v>20</v>
      </c>
      <c r="M819" s="8" t="s">
        <v>56</v>
      </c>
      <c r="N819" s="13" t="s">
        <v>30</v>
      </c>
      <c r="O819" t="str">
        <f t="shared" si="72"/>
        <v>Miami United States</v>
      </c>
      <c r="P819" t="str">
        <f t="shared" si="73"/>
        <v>Sophie Oh Network Engineer</v>
      </c>
      <c r="Q819">
        <f t="shared" si="74"/>
        <v>-1</v>
      </c>
      <c r="R819">
        <f t="shared" si="75"/>
        <v>4</v>
      </c>
      <c r="S819">
        <f t="shared" si="76"/>
        <v>-1</v>
      </c>
      <c r="T819">
        <f t="shared" si="77"/>
        <v>-1</v>
      </c>
    </row>
    <row r="820" spans="1:20" ht="15" x14ac:dyDescent="0.25">
      <c r="A820" s="3" t="s">
        <v>1651</v>
      </c>
      <c r="B820" s="3" t="s">
        <v>1652</v>
      </c>
      <c r="C820" s="3" t="s">
        <v>372</v>
      </c>
      <c r="D820" s="3" t="s">
        <v>16</v>
      </c>
      <c r="E820" s="3" t="s">
        <v>25</v>
      </c>
      <c r="F820" s="3" t="s">
        <v>18</v>
      </c>
      <c r="G820" s="3" t="s">
        <v>36</v>
      </c>
      <c r="H820" s="4">
        <v>64</v>
      </c>
      <c r="I820" s="5">
        <v>38176</v>
      </c>
      <c r="J820" s="6">
        <v>77903</v>
      </c>
      <c r="K820" s="7">
        <v>0</v>
      </c>
      <c r="L820" s="3" t="s">
        <v>20</v>
      </c>
      <c r="M820" s="3" t="s">
        <v>21</v>
      </c>
      <c r="N820" s="14" t="s">
        <v>30</v>
      </c>
      <c r="O820" t="str">
        <f t="shared" si="72"/>
        <v>Seattle United States</v>
      </c>
      <c r="P820" t="str">
        <f t="shared" si="73"/>
        <v>Chloe Allen Solutions Architect</v>
      </c>
      <c r="Q820">
        <f t="shared" si="74"/>
        <v>-1</v>
      </c>
      <c r="R820">
        <f t="shared" si="75"/>
        <v>3</v>
      </c>
      <c r="S820">
        <f t="shared" si="76"/>
        <v>-1</v>
      </c>
      <c r="T820">
        <f t="shared" si="77"/>
        <v>-1</v>
      </c>
    </row>
    <row r="821" spans="1:20" ht="15" x14ac:dyDescent="0.25">
      <c r="A821" s="8" t="s">
        <v>1653</v>
      </c>
      <c r="B821" s="8" t="s">
        <v>1654</v>
      </c>
      <c r="C821" s="8" t="s">
        <v>33</v>
      </c>
      <c r="D821" s="8" t="s">
        <v>80</v>
      </c>
      <c r="E821" s="8" t="s">
        <v>49</v>
      </c>
      <c r="F821" s="8" t="s">
        <v>26</v>
      </c>
      <c r="G821" s="8" t="s">
        <v>36</v>
      </c>
      <c r="H821" s="9">
        <v>33</v>
      </c>
      <c r="I821" s="10">
        <v>42898</v>
      </c>
      <c r="J821" s="11">
        <v>164396</v>
      </c>
      <c r="K821" s="12">
        <v>0.28999999999999998</v>
      </c>
      <c r="L821" s="8" t="s">
        <v>20</v>
      </c>
      <c r="M821" s="8" t="s">
        <v>88</v>
      </c>
      <c r="N821" s="13" t="s">
        <v>30</v>
      </c>
      <c r="O821" t="str">
        <f t="shared" si="72"/>
        <v>Columbus United States</v>
      </c>
      <c r="P821" t="str">
        <f t="shared" si="73"/>
        <v>Caleb Nelson Director</v>
      </c>
      <c r="Q821">
        <f t="shared" si="74"/>
        <v>-1</v>
      </c>
      <c r="R821">
        <f t="shared" si="75"/>
        <v>2</v>
      </c>
      <c r="S821">
        <f t="shared" si="76"/>
        <v>-1</v>
      </c>
      <c r="T821">
        <f t="shared" si="77"/>
        <v>-1</v>
      </c>
    </row>
    <row r="822" spans="1:20" ht="15" x14ac:dyDescent="0.25">
      <c r="A822" s="3" t="s">
        <v>1655</v>
      </c>
      <c r="B822" s="3" t="s">
        <v>1656</v>
      </c>
      <c r="C822" s="3" t="s">
        <v>442</v>
      </c>
      <c r="D822" s="3" t="s">
        <v>16</v>
      </c>
      <c r="E822" s="3" t="s">
        <v>49</v>
      </c>
      <c r="F822" s="3" t="s">
        <v>26</v>
      </c>
      <c r="G822" s="3" t="s">
        <v>27</v>
      </c>
      <c r="H822" s="4">
        <v>29</v>
      </c>
      <c r="I822" s="5">
        <v>44375</v>
      </c>
      <c r="J822" s="6">
        <v>71234</v>
      </c>
      <c r="K822" s="7">
        <v>0</v>
      </c>
      <c r="L822" s="3" t="s">
        <v>20</v>
      </c>
      <c r="M822" s="3" t="s">
        <v>21</v>
      </c>
      <c r="N822" s="14" t="s">
        <v>30</v>
      </c>
      <c r="O822" t="str">
        <f t="shared" si="72"/>
        <v>Seattle United States</v>
      </c>
      <c r="P822" t="str">
        <f t="shared" si="73"/>
        <v>Oliver Moua IT Systems Architect</v>
      </c>
      <c r="Q822">
        <f t="shared" si="74"/>
        <v>-1</v>
      </c>
      <c r="R822">
        <f t="shared" si="75"/>
        <v>2</v>
      </c>
      <c r="S822">
        <f t="shared" si="76"/>
        <v>-1</v>
      </c>
      <c r="T822">
        <f t="shared" si="77"/>
        <v>-1</v>
      </c>
    </row>
    <row r="823" spans="1:20" ht="15" x14ac:dyDescent="0.25">
      <c r="A823" s="8" t="s">
        <v>1657</v>
      </c>
      <c r="B823" s="8" t="s">
        <v>1658</v>
      </c>
      <c r="C823" s="8" t="s">
        <v>52</v>
      </c>
      <c r="D823" s="8" t="s">
        <v>34</v>
      </c>
      <c r="E823" s="8" t="s">
        <v>49</v>
      </c>
      <c r="F823" s="8" t="s">
        <v>26</v>
      </c>
      <c r="G823" s="8" t="s">
        <v>27</v>
      </c>
      <c r="H823" s="9">
        <v>63</v>
      </c>
      <c r="I823" s="10">
        <v>38096</v>
      </c>
      <c r="J823" s="11">
        <v>122487</v>
      </c>
      <c r="K823" s="12">
        <v>0.08</v>
      </c>
      <c r="L823" s="8" t="s">
        <v>28</v>
      </c>
      <c r="M823" s="8" t="s">
        <v>74</v>
      </c>
      <c r="N823" s="13" t="s">
        <v>30</v>
      </c>
      <c r="O823" t="str">
        <f t="shared" si="72"/>
        <v>Shanghai China</v>
      </c>
      <c r="P823" t="str">
        <f t="shared" si="73"/>
        <v>Wesley Doan Manager</v>
      </c>
      <c r="Q823">
        <f t="shared" si="74"/>
        <v>-1</v>
      </c>
      <c r="R823">
        <f t="shared" si="75"/>
        <v>2</v>
      </c>
      <c r="S823">
        <f t="shared" si="76"/>
        <v>-1</v>
      </c>
      <c r="T823">
        <f t="shared" si="77"/>
        <v>-1</v>
      </c>
    </row>
    <row r="824" spans="1:20" ht="15" x14ac:dyDescent="0.25">
      <c r="A824" s="3" t="s">
        <v>1659</v>
      </c>
      <c r="B824" s="3" t="s">
        <v>1660</v>
      </c>
      <c r="C824" s="3" t="s">
        <v>52</v>
      </c>
      <c r="D824" s="3" t="s">
        <v>65</v>
      </c>
      <c r="E824" s="3" t="s">
        <v>35</v>
      </c>
      <c r="F824" s="3" t="s">
        <v>18</v>
      </c>
      <c r="G824" s="3" t="s">
        <v>27</v>
      </c>
      <c r="H824" s="4">
        <v>32</v>
      </c>
      <c r="I824" s="5">
        <v>42738</v>
      </c>
      <c r="J824" s="6">
        <v>101870</v>
      </c>
      <c r="K824" s="7">
        <v>0.1</v>
      </c>
      <c r="L824" s="3" t="s">
        <v>20</v>
      </c>
      <c r="M824" s="3" t="s">
        <v>44</v>
      </c>
      <c r="N824" s="14" t="s">
        <v>30</v>
      </c>
      <c r="O824" t="str">
        <f t="shared" si="72"/>
        <v>Phoenix United States</v>
      </c>
      <c r="P824" t="str">
        <f t="shared" si="73"/>
        <v>Nova Hsu Manager</v>
      </c>
      <c r="Q824">
        <f t="shared" si="74"/>
        <v>-1</v>
      </c>
      <c r="R824">
        <f t="shared" si="75"/>
        <v>1</v>
      </c>
      <c r="S824">
        <f t="shared" si="76"/>
        <v>-1</v>
      </c>
      <c r="T824">
        <f t="shared" si="77"/>
        <v>-1</v>
      </c>
    </row>
    <row r="825" spans="1:20" ht="15" x14ac:dyDescent="0.25">
      <c r="A825" s="8" t="s">
        <v>1661</v>
      </c>
      <c r="B825" s="8" t="s">
        <v>1662</v>
      </c>
      <c r="C825" s="8" t="s">
        <v>330</v>
      </c>
      <c r="D825" s="8" t="s">
        <v>16</v>
      </c>
      <c r="E825" s="8" t="s">
        <v>17</v>
      </c>
      <c r="F825" s="8" t="s">
        <v>26</v>
      </c>
      <c r="G825" s="8" t="s">
        <v>85</v>
      </c>
      <c r="H825" s="9">
        <v>64</v>
      </c>
      <c r="I825" s="10">
        <v>44009</v>
      </c>
      <c r="J825" s="11">
        <v>40316</v>
      </c>
      <c r="K825" s="12">
        <v>0</v>
      </c>
      <c r="L825" s="8" t="s">
        <v>93</v>
      </c>
      <c r="M825" s="8" t="s">
        <v>94</v>
      </c>
      <c r="N825" s="13" t="s">
        <v>30</v>
      </c>
      <c r="O825" t="str">
        <f t="shared" si="72"/>
        <v>Manaus Brazil</v>
      </c>
      <c r="P825" t="str">
        <f t="shared" si="73"/>
        <v>Levi Moreno Systems Analyst</v>
      </c>
      <c r="Q825">
        <f t="shared" si="74"/>
        <v>-1</v>
      </c>
      <c r="R825">
        <f t="shared" si="75"/>
        <v>2</v>
      </c>
      <c r="S825">
        <f t="shared" si="76"/>
        <v>-1</v>
      </c>
      <c r="T825">
        <f t="shared" si="77"/>
        <v>-1</v>
      </c>
    </row>
    <row r="826" spans="1:20" ht="15" x14ac:dyDescent="0.25">
      <c r="A826" s="3" t="s">
        <v>1663</v>
      </c>
      <c r="B826" s="3" t="s">
        <v>1664</v>
      </c>
      <c r="C826" s="3" t="s">
        <v>52</v>
      </c>
      <c r="D826" s="3" t="s">
        <v>16</v>
      </c>
      <c r="E826" s="3" t="s">
        <v>17</v>
      </c>
      <c r="F826" s="3" t="s">
        <v>18</v>
      </c>
      <c r="G826" s="3" t="s">
        <v>27</v>
      </c>
      <c r="H826" s="4">
        <v>55</v>
      </c>
      <c r="I826" s="5">
        <v>38391</v>
      </c>
      <c r="J826" s="6">
        <v>115145</v>
      </c>
      <c r="K826" s="7">
        <v>0.05</v>
      </c>
      <c r="L826" s="3" t="s">
        <v>28</v>
      </c>
      <c r="M826" s="3" t="s">
        <v>29</v>
      </c>
      <c r="N826" s="14" t="s">
        <v>30</v>
      </c>
      <c r="O826" t="str">
        <f t="shared" si="72"/>
        <v>Chongqing China</v>
      </c>
      <c r="P826" t="str">
        <f t="shared" si="73"/>
        <v>Gianna Ha Manager</v>
      </c>
      <c r="Q826">
        <f t="shared" si="74"/>
        <v>-1</v>
      </c>
      <c r="R826">
        <f t="shared" si="75"/>
        <v>1</v>
      </c>
      <c r="S826">
        <f t="shared" si="76"/>
        <v>-1</v>
      </c>
      <c r="T826">
        <f t="shared" si="77"/>
        <v>-1</v>
      </c>
    </row>
    <row r="827" spans="1:20" ht="15" x14ac:dyDescent="0.25">
      <c r="A827" s="8" t="s">
        <v>1665</v>
      </c>
      <c r="B827" s="8" t="s">
        <v>1666</v>
      </c>
      <c r="C827" s="8" t="s">
        <v>207</v>
      </c>
      <c r="D827" s="8" t="s">
        <v>16</v>
      </c>
      <c r="E827" s="8" t="s">
        <v>25</v>
      </c>
      <c r="F827" s="8" t="s">
        <v>18</v>
      </c>
      <c r="G827" s="8" t="s">
        <v>85</v>
      </c>
      <c r="H827" s="9">
        <v>43</v>
      </c>
      <c r="I827" s="10">
        <v>39885</v>
      </c>
      <c r="J827" s="11">
        <v>62335</v>
      </c>
      <c r="K827" s="12">
        <v>0</v>
      </c>
      <c r="L827" s="8" t="s">
        <v>93</v>
      </c>
      <c r="M827" s="8" t="s">
        <v>94</v>
      </c>
      <c r="N827" s="13" t="s">
        <v>30</v>
      </c>
      <c r="O827" t="str">
        <f t="shared" si="72"/>
        <v>Manaus Brazil</v>
      </c>
      <c r="P827" t="str">
        <f t="shared" si="73"/>
        <v>Lillian Gonzales Cloud Infrastructure Architect</v>
      </c>
      <c r="Q827">
        <f t="shared" si="74"/>
        <v>-1</v>
      </c>
      <c r="R827">
        <f t="shared" si="75"/>
        <v>1</v>
      </c>
      <c r="S827">
        <f t="shared" si="76"/>
        <v>-1</v>
      </c>
      <c r="T827">
        <f t="shared" si="77"/>
        <v>-1</v>
      </c>
    </row>
    <row r="828" spans="1:20" ht="15" x14ac:dyDescent="0.25">
      <c r="A828" s="3" t="s">
        <v>1667</v>
      </c>
      <c r="B828" s="3" t="s">
        <v>1668</v>
      </c>
      <c r="C828" s="3" t="s">
        <v>55</v>
      </c>
      <c r="D828" s="3" t="s">
        <v>34</v>
      </c>
      <c r="E828" s="3" t="s">
        <v>25</v>
      </c>
      <c r="F828" s="3" t="s">
        <v>26</v>
      </c>
      <c r="G828" s="3" t="s">
        <v>27</v>
      </c>
      <c r="H828" s="4">
        <v>56</v>
      </c>
      <c r="I828" s="5">
        <v>38847</v>
      </c>
      <c r="J828" s="6">
        <v>41561</v>
      </c>
      <c r="K828" s="7">
        <v>0</v>
      </c>
      <c r="L828" s="3" t="s">
        <v>20</v>
      </c>
      <c r="M828" s="3" t="s">
        <v>60</v>
      </c>
      <c r="N828" s="14" t="s">
        <v>30</v>
      </c>
      <c r="O828" t="str">
        <f t="shared" si="72"/>
        <v>Austin United States</v>
      </c>
      <c r="P828" t="str">
        <f t="shared" si="73"/>
        <v>Ezra Singh Analyst</v>
      </c>
      <c r="Q828">
        <f t="shared" si="74"/>
        <v>-1</v>
      </c>
      <c r="R828">
        <f t="shared" si="75"/>
        <v>2</v>
      </c>
      <c r="S828">
        <f t="shared" si="76"/>
        <v>-1</v>
      </c>
      <c r="T828">
        <f t="shared" si="77"/>
        <v>-1</v>
      </c>
    </row>
    <row r="829" spans="1:20" ht="15" x14ac:dyDescent="0.25">
      <c r="A829" s="8" t="s">
        <v>1669</v>
      </c>
      <c r="B829" s="8" t="s">
        <v>1670</v>
      </c>
      <c r="C829" s="8" t="s">
        <v>15</v>
      </c>
      <c r="D829" s="8" t="s">
        <v>34</v>
      </c>
      <c r="E829" s="8" t="s">
        <v>35</v>
      </c>
      <c r="F829" s="8" t="s">
        <v>18</v>
      </c>
      <c r="G829" s="8" t="s">
        <v>27</v>
      </c>
      <c r="H829" s="9">
        <v>37</v>
      </c>
      <c r="I829" s="10">
        <v>40657</v>
      </c>
      <c r="J829" s="11">
        <v>131183</v>
      </c>
      <c r="K829" s="12">
        <v>0.14000000000000001</v>
      </c>
      <c r="L829" s="8" t="s">
        <v>28</v>
      </c>
      <c r="M829" s="8" t="s">
        <v>74</v>
      </c>
      <c r="N829" s="10">
        <v>42445</v>
      </c>
      <c r="O829" t="str">
        <f t="shared" si="72"/>
        <v>Shanghai China</v>
      </c>
      <c r="P829" t="str">
        <f t="shared" si="73"/>
        <v>Audrey Patel Sr. Manger</v>
      </c>
      <c r="Q829">
        <f t="shared" si="74"/>
        <v>2016</v>
      </c>
      <c r="R829">
        <f t="shared" si="75"/>
        <v>2</v>
      </c>
      <c r="S829">
        <f t="shared" si="76"/>
        <v>1788</v>
      </c>
      <c r="T829">
        <f t="shared" si="77"/>
        <v>1278</v>
      </c>
    </row>
    <row r="830" spans="1:20" ht="15" x14ac:dyDescent="0.25">
      <c r="A830" s="3" t="s">
        <v>948</v>
      </c>
      <c r="B830" s="3" t="s">
        <v>1671</v>
      </c>
      <c r="C830" s="3" t="s">
        <v>24</v>
      </c>
      <c r="D830" s="3" t="s">
        <v>16</v>
      </c>
      <c r="E830" s="3" t="s">
        <v>25</v>
      </c>
      <c r="F830" s="3" t="s">
        <v>18</v>
      </c>
      <c r="G830" s="3" t="s">
        <v>27</v>
      </c>
      <c r="H830" s="4">
        <v>45</v>
      </c>
      <c r="I830" s="5">
        <v>37445</v>
      </c>
      <c r="J830" s="6">
        <v>92655</v>
      </c>
      <c r="K830" s="7">
        <v>0</v>
      </c>
      <c r="L830" s="3" t="s">
        <v>28</v>
      </c>
      <c r="M830" s="3" t="s">
        <v>134</v>
      </c>
      <c r="N830" s="14" t="s">
        <v>30</v>
      </c>
      <c r="O830" t="str">
        <f t="shared" si="72"/>
        <v>Chengdu China</v>
      </c>
      <c r="P830" t="str">
        <f t="shared" si="73"/>
        <v>Brooklyn Cho Technical Architect</v>
      </c>
      <c r="Q830">
        <f t="shared" si="74"/>
        <v>-1</v>
      </c>
      <c r="R830">
        <f t="shared" si="75"/>
        <v>3</v>
      </c>
      <c r="S830">
        <f t="shared" si="76"/>
        <v>-1</v>
      </c>
      <c r="T830">
        <f t="shared" si="77"/>
        <v>-1</v>
      </c>
    </row>
    <row r="831" spans="1:20" ht="15" x14ac:dyDescent="0.25">
      <c r="A831" s="8" t="s">
        <v>1509</v>
      </c>
      <c r="B831" s="8" t="s">
        <v>1672</v>
      </c>
      <c r="C831" s="8" t="s">
        <v>15</v>
      </c>
      <c r="D831" s="8" t="s">
        <v>48</v>
      </c>
      <c r="E831" s="8" t="s">
        <v>25</v>
      </c>
      <c r="F831" s="8" t="s">
        <v>18</v>
      </c>
      <c r="G831" s="8" t="s">
        <v>85</v>
      </c>
      <c r="H831" s="9">
        <v>49</v>
      </c>
      <c r="I831" s="10">
        <v>35157</v>
      </c>
      <c r="J831" s="11">
        <v>157057</v>
      </c>
      <c r="K831" s="12">
        <v>0.12</v>
      </c>
      <c r="L831" s="8" t="s">
        <v>20</v>
      </c>
      <c r="M831" s="8" t="s">
        <v>56</v>
      </c>
      <c r="N831" s="13" t="s">
        <v>30</v>
      </c>
      <c r="O831" t="str">
        <f t="shared" si="72"/>
        <v>Miami United States</v>
      </c>
      <c r="P831" t="str">
        <f t="shared" si="73"/>
        <v>Piper Ramos Sr. Manger</v>
      </c>
      <c r="Q831">
        <f t="shared" si="74"/>
        <v>-1</v>
      </c>
      <c r="R831">
        <f t="shared" si="75"/>
        <v>2</v>
      </c>
      <c r="S831">
        <f t="shared" si="76"/>
        <v>-1</v>
      </c>
      <c r="T831">
        <f t="shared" si="77"/>
        <v>-1</v>
      </c>
    </row>
    <row r="832" spans="1:20" ht="15" x14ac:dyDescent="0.25">
      <c r="A832" s="3" t="s">
        <v>1673</v>
      </c>
      <c r="B832" s="3" t="s">
        <v>1674</v>
      </c>
      <c r="C832" s="3" t="s">
        <v>131</v>
      </c>
      <c r="D832" s="3" t="s">
        <v>16</v>
      </c>
      <c r="E832" s="3" t="s">
        <v>35</v>
      </c>
      <c r="F832" s="3" t="s">
        <v>18</v>
      </c>
      <c r="G832" s="3" t="s">
        <v>36</v>
      </c>
      <c r="H832" s="4">
        <v>61</v>
      </c>
      <c r="I832" s="5">
        <v>38392</v>
      </c>
      <c r="J832" s="6">
        <v>64462</v>
      </c>
      <c r="K832" s="7">
        <v>0</v>
      </c>
      <c r="L832" s="3" t="s">
        <v>20</v>
      </c>
      <c r="M832" s="3" t="s">
        <v>37</v>
      </c>
      <c r="N832" s="14" t="s">
        <v>30</v>
      </c>
      <c r="O832" t="str">
        <f t="shared" si="72"/>
        <v>Chicago United States</v>
      </c>
      <c r="P832" t="str">
        <f t="shared" si="73"/>
        <v>Eleanor Williams Enterprise Architect</v>
      </c>
      <c r="Q832">
        <f t="shared" si="74"/>
        <v>-1</v>
      </c>
      <c r="R832">
        <f t="shared" si="75"/>
        <v>1</v>
      </c>
      <c r="S832">
        <f t="shared" si="76"/>
        <v>-1</v>
      </c>
      <c r="T832">
        <f t="shared" si="77"/>
        <v>-1</v>
      </c>
    </row>
    <row r="833" spans="1:20" ht="15" x14ac:dyDescent="0.25">
      <c r="A833" s="8" t="s">
        <v>1675</v>
      </c>
      <c r="B833" s="8" t="s">
        <v>1676</v>
      </c>
      <c r="C833" s="8" t="s">
        <v>108</v>
      </c>
      <c r="D833" s="8" t="s">
        <v>69</v>
      </c>
      <c r="E833" s="8" t="s">
        <v>49</v>
      </c>
      <c r="F833" s="8" t="s">
        <v>18</v>
      </c>
      <c r="G833" s="8" t="s">
        <v>36</v>
      </c>
      <c r="H833" s="9">
        <v>41</v>
      </c>
      <c r="I833" s="10">
        <v>38632</v>
      </c>
      <c r="J833" s="11">
        <v>79352</v>
      </c>
      <c r="K833" s="12">
        <v>0</v>
      </c>
      <c r="L833" s="8" t="s">
        <v>20</v>
      </c>
      <c r="M833" s="8" t="s">
        <v>21</v>
      </c>
      <c r="N833" s="13" t="s">
        <v>30</v>
      </c>
      <c r="O833" t="str">
        <f t="shared" si="72"/>
        <v>Seattle United States</v>
      </c>
      <c r="P833" t="str">
        <f t="shared" si="73"/>
        <v>Melody Grant Quality Engineer</v>
      </c>
      <c r="Q833">
        <f t="shared" si="74"/>
        <v>-1</v>
      </c>
      <c r="R833">
        <f t="shared" si="75"/>
        <v>4</v>
      </c>
      <c r="S833">
        <f t="shared" si="76"/>
        <v>-1</v>
      </c>
      <c r="T833">
        <f t="shared" si="77"/>
        <v>-1</v>
      </c>
    </row>
    <row r="834" spans="1:20" ht="15" x14ac:dyDescent="0.25">
      <c r="A834" s="3" t="s">
        <v>1677</v>
      </c>
      <c r="B834" s="3" t="s">
        <v>1678</v>
      </c>
      <c r="C834" s="3" t="s">
        <v>15</v>
      </c>
      <c r="D834" s="3" t="s">
        <v>80</v>
      </c>
      <c r="E834" s="3" t="s">
        <v>35</v>
      </c>
      <c r="F834" s="3" t="s">
        <v>18</v>
      </c>
      <c r="G834" s="3" t="s">
        <v>36</v>
      </c>
      <c r="H834" s="4">
        <v>55</v>
      </c>
      <c r="I834" s="5">
        <v>36977</v>
      </c>
      <c r="J834" s="6">
        <v>157812</v>
      </c>
      <c r="K834" s="7">
        <v>0.11</v>
      </c>
      <c r="L834" s="3" t="s">
        <v>20</v>
      </c>
      <c r="M834" s="3" t="s">
        <v>56</v>
      </c>
      <c r="N834" s="14" t="s">
        <v>30</v>
      </c>
      <c r="O834" t="str">
        <f t="shared" si="72"/>
        <v>Miami United States</v>
      </c>
      <c r="P834" t="str">
        <f t="shared" si="73"/>
        <v>Paisley Sanders Sr. Manger</v>
      </c>
      <c r="Q834">
        <f t="shared" si="74"/>
        <v>-1</v>
      </c>
      <c r="R834">
        <f t="shared" si="75"/>
        <v>1</v>
      </c>
      <c r="S834">
        <f t="shared" si="76"/>
        <v>-1</v>
      </c>
      <c r="T834">
        <f t="shared" si="77"/>
        <v>-1</v>
      </c>
    </row>
    <row r="835" spans="1:20" ht="15" x14ac:dyDescent="0.25">
      <c r="A835" s="8" t="s">
        <v>1679</v>
      </c>
      <c r="B835" s="8" t="s">
        <v>1680</v>
      </c>
      <c r="C835" s="8" t="s">
        <v>108</v>
      </c>
      <c r="D835" s="8" t="s">
        <v>69</v>
      </c>
      <c r="E835" s="8" t="s">
        <v>49</v>
      </c>
      <c r="F835" s="8" t="s">
        <v>26</v>
      </c>
      <c r="G835" s="8" t="s">
        <v>36</v>
      </c>
      <c r="H835" s="9">
        <v>27</v>
      </c>
      <c r="I835" s="10">
        <v>43354</v>
      </c>
      <c r="J835" s="11">
        <v>80745</v>
      </c>
      <c r="K835" s="12">
        <v>0</v>
      </c>
      <c r="L835" s="8" t="s">
        <v>20</v>
      </c>
      <c r="M835" s="8" t="s">
        <v>37</v>
      </c>
      <c r="N835" s="13" t="s">
        <v>30</v>
      </c>
      <c r="O835" t="str">
        <f t="shared" ref="O835:O898" si="78">CONCATENATE(M835," ",L835)</f>
        <v>Chicago United States</v>
      </c>
      <c r="P835" t="str">
        <f t="shared" ref="P835:P898" si="79">CONCATENATE(B835," ",C835)</f>
        <v>Santiago f Gray Quality Engineer</v>
      </c>
      <c r="Q835">
        <f t="shared" ref="Q835:Q898" si="80">IF(N835="",-1,YEAR(N835))</f>
        <v>-1</v>
      </c>
      <c r="R835">
        <f t="shared" ref="R835:R898" si="81">ROUNDUP(MONTH(I835)/3,0)</f>
        <v>3</v>
      </c>
      <c r="S835">
        <f t="shared" ref="S835:S898" si="82">IF(Q835=-1,-1,N835-I835)</f>
        <v>-1</v>
      </c>
      <c r="T835">
        <f t="shared" ref="T835:T898" si="83">IF(N835="",-1,NETWORKDAYS(I835,N835))</f>
        <v>-1</v>
      </c>
    </row>
    <row r="836" spans="1:20" ht="15" x14ac:dyDescent="0.25">
      <c r="A836" s="3" t="s">
        <v>1681</v>
      </c>
      <c r="B836" s="3" t="s">
        <v>1682</v>
      </c>
      <c r="C836" s="3" t="s">
        <v>299</v>
      </c>
      <c r="D836" s="3" t="s">
        <v>16</v>
      </c>
      <c r="E836" s="3" t="s">
        <v>25</v>
      </c>
      <c r="F836" s="3" t="s">
        <v>18</v>
      </c>
      <c r="G836" s="3" t="s">
        <v>36</v>
      </c>
      <c r="H836" s="4">
        <v>57</v>
      </c>
      <c r="I836" s="5">
        <v>35113</v>
      </c>
      <c r="J836" s="6">
        <v>75354</v>
      </c>
      <c r="K836" s="7">
        <v>0</v>
      </c>
      <c r="L836" s="3" t="s">
        <v>20</v>
      </c>
      <c r="M836" s="3" t="s">
        <v>60</v>
      </c>
      <c r="N836" s="5">
        <v>35413</v>
      </c>
      <c r="O836" t="str">
        <f t="shared" si="78"/>
        <v>Austin United States</v>
      </c>
      <c r="P836" t="str">
        <f t="shared" si="79"/>
        <v>Josephine Richardson System Administrator </v>
      </c>
      <c r="Q836">
        <f t="shared" si="80"/>
        <v>1996</v>
      </c>
      <c r="R836">
        <f t="shared" si="81"/>
        <v>1</v>
      </c>
      <c r="S836">
        <f t="shared" si="82"/>
        <v>300</v>
      </c>
      <c r="T836">
        <f t="shared" si="83"/>
        <v>215</v>
      </c>
    </row>
    <row r="837" spans="1:20" ht="15" x14ac:dyDescent="0.25">
      <c r="A837" s="8" t="s">
        <v>1683</v>
      </c>
      <c r="B837" s="8" t="s">
        <v>1684</v>
      </c>
      <c r="C837" s="8" t="s">
        <v>113</v>
      </c>
      <c r="D837" s="8" t="s">
        <v>69</v>
      </c>
      <c r="E837" s="8" t="s">
        <v>17</v>
      </c>
      <c r="F837" s="8" t="s">
        <v>26</v>
      </c>
      <c r="G837" s="8" t="s">
        <v>85</v>
      </c>
      <c r="H837" s="9">
        <v>56</v>
      </c>
      <c r="I837" s="10">
        <v>43363</v>
      </c>
      <c r="J837" s="11">
        <v>78938</v>
      </c>
      <c r="K837" s="12">
        <v>0.14000000000000001</v>
      </c>
      <c r="L837" s="8" t="s">
        <v>20</v>
      </c>
      <c r="M837" s="8" t="s">
        <v>44</v>
      </c>
      <c r="N837" s="13" t="s">
        <v>30</v>
      </c>
      <c r="O837" t="str">
        <f t="shared" si="78"/>
        <v>Phoenix United States</v>
      </c>
      <c r="P837" t="str">
        <f t="shared" si="79"/>
        <v>Jaxson Santiago Engineering Manager</v>
      </c>
      <c r="Q837">
        <f t="shared" si="80"/>
        <v>-1</v>
      </c>
      <c r="R837">
        <f t="shared" si="81"/>
        <v>3</v>
      </c>
      <c r="S837">
        <f t="shared" si="82"/>
        <v>-1</v>
      </c>
      <c r="T837">
        <f t="shared" si="83"/>
        <v>-1</v>
      </c>
    </row>
    <row r="838" spans="1:20" ht="15" x14ac:dyDescent="0.25">
      <c r="A838" s="3" t="s">
        <v>1685</v>
      </c>
      <c r="B838" s="3" t="s">
        <v>1686</v>
      </c>
      <c r="C838" s="3" t="s">
        <v>181</v>
      </c>
      <c r="D838" s="3" t="s">
        <v>69</v>
      </c>
      <c r="E838" s="3" t="s">
        <v>49</v>
      </c>
      <c r="F838" s="3" t="s">
        <v>26</v>
      </c>
      <c r="G838" s="3" t="s">
        <v>85</v>
      </c>
      <c r="H838" s="4">
        <v>59</v>
      </c>
      <c r="I838" s="5">
        <v>39701</v>
      </c>
      <c r="J838" s="6">
        <v>96313</v>
      </c>
      <c r="K838" s="7">
        <v>0</v>
      </c>
      <c r="L838" s="3" t="s">
        <v>20</v>
      </c>
      <c r="M838" s="3" t="s">
        <v>60</v>
      </c>
      <c r="N838" s="14" t="s">
        <v>30</v>
      </c>
      <c r="O838" t="str">
        <f t="shared" si="78"/>
        <v>Austin United States</v>
      </c>
      <c r="P838" t="str">
        <f t="shared" si="79"/>
        <v>Lincoln Ramos Operations Engineer</v>
      </c>
      <c r="Q838">
        <f t="shared" si="80"/>
        <v>-1</v>
      </c>
      <c r="R838">
        <f t="shared" si="81"/>
        <v>3</v>
      </c>
      <c r="S838">
        <f t="shared" si="82"/>
        <v>-1</v>
      </c>
      <c r="T838">
        <f t="shared" si="83"/>
        <v>-1</v>
      </c>
    </row>
    <row r="839" spans="1:20" ht="15" x14ac:dyDescent="0.25">
      <c r="A839" s="8" t="s">
        <v>1687</v>
      </c>
      <c r="B839" s="8" t="s">
        <v>1688</v>
      </c>
      <c r="C839" s="8" t="s">
        <v>33</v>
      </c>
      <c r="D839" s="8" t="s">
        <v>69</v>
      </c>
      <c r="E839" s="8" t="s">
        <v>35</v>
      </c>
      <c r="F839" s="8" t="s">
        <v>26</v>
      </c>
      <c r="G839" s="8" t="s">
        <v>36</v>
      </c>
      <c r="H839" s="9">
        <v>45</v>
      </c>
      <c r="I839" s="10">
        <v>40511</v>
      </c>
      <c r="J839" s="11">
        <v>153767</v>
      </c>
      <c r="K839" s="12">
        <v>0.27</v>
      </c>
      <c r="L839" s="8" t="s">
        <v>20</v>
      </c>
      <c r="M839" s="8" t="s">
        <v>44</v>
      </c>
      <c r="N839" s="13" t="s">
        <v>30</v>
      </c>
      <c r="O839" t="str">
        <f t="shared" si="78"/>
        <v>Phoenix United States</v>
      </c>
      <c r="P839" t="str">
        <f t="shared" si="79"/>
        <v>Dylan Campbell Director</v>
      </c>
      <c r="Q839">
        <f t="shared" si="80"/>
        <v>-1</v>
      </c>
      <c r="R839">
        <f t="shared" si="81"/>
        <v>4</v>
      </c>
      <c r="S839">
        <f t="shared" si="82"/>
        <v>-1</v>
      </c>
      <c r="T839">
        <f t="shared" si="83"/>
        <v>-1</v>
      </c>
    </row>
    <row r="840" spans="1:20" ht="15" x14ac:dyDescent="0.25">
      <c r="A840" s="3" t="s">
        <v>1344</v>
      </c>
      <c r="B840" s="3" t="s">
        <v>1689</v>
      </c>
      <c r="C840" s="3" t="s">
        <v>52</v>
      </c>
      <c r="D840" s="3" t="s">
        <v>80</v>
      </c>
      <c r="E840" s="3" t="s">
        <v>17</v>
      </c>
      <c r="F840" s="3" t="s">
        <v>18</v>
      </c>
      <c r="G840" s="3" t="s">
        <v>19</v>
      </c>
      <c r="H840" s="4">
        <v>42</v>
      </c>
      <c r="I840" s="5">
        <v>42266</v>
      </c>
      <c r="J840" s="6">
        <v>103423</v>
      </c>
      <c r="K840" s="7">
        <v>0.06</v>
      </c>
      <c r="L840" s="3" t="s">
        <v>20</v>
      </c>
      <c r="M840" s="3" t="s">
        <v>88</v>
      </c>
      <c r="N840" s="14" t="s">
        <v>30</v>
      </c>
      <c r="O840" t="str">
        <f t="shared" si="78"/>
        <v>Columbus United States</v>
      </c>
      <c r="P840" t="str">
        <f t="shared" si="79"/>
        <v>Olivia Gray Manager</v>
      </c>
      <c r="Q840">
        <f t="shared" si="80"/>
        <v>-1</v>
      </c>
      <c r="R840">
        <f t="shared" si="81"/>
        <v>3</v>
      </c>
      <c r="S840">
        <f t="shared" si="82"/>
        <v>-1</v>
      </c>
      <c r="T840">
        <f t="shared" si="83"/>
        <v>-1</v>
      </c>
    </row>
    <row r="841" spans="1:20" ht="15" x14ac:dyDescent="0.25">
      <c r="A841" s="8" t="s">
        <v>1690</v>
      </c>
      <c r="B841" s="8" t="s">
        <v>1691</v>
      </c>
      <c r="C841" s="8" t="s">
        <v>68</v>
      </c>
      <c r="D841" s="8" t="s">
        <v>69</v>
      </c>
      <c r="E841" s="8" t="s">
        <v>49</v>
      </c>
      <c r="F841" s="8" t="s">
        <v>18</v>
      </c>
      <c r="G841" s="8" t="s">
        <v>27</v>
      </c>
      <c r="H841" s="9">
        <v>25</v>
      </c>
      <c r="I841" s="10">
        <v>44370</v>
      </c>
      <c r="J841" s="11">
        <v>86464</v>
      </c>
      <c r="K841" s="12">
        <v>0</v>
      </c>
      <c r="L841" s="8" t="s">
        <v>28</v>
      </c>
      <c r="M841" s="8" t="s">
        <v>74</v>
      </c>
      <c r="N841" s="13" t="s">
        <v>30</v>
      </c>
      <c r="O841" t="str">
        <f t="shared" si="78"/>
        <v>Shanghai China</v>
      </c>
      <c r="P841" t="str">
        <f t="shared" si="79"/>
        <v>Emery Doan Controls Engineer</v>
      </c>
      <c r="Q841">
        <f t="shared" si="80"/>
        <v>-1</v>
      </c>
      <c r="R841">
        <f t="shared" si="81"/>
        <v>2</v>
      </c>
      <c r="S841">
        <f t="shared" si="82"/>
        <v>-1</v>
      </c>
      <c r="T841">
        <f t="shared" si="83"/>
        <v>-1</v>
      </c>
    </row>
    <row r="842" spans="1:20" ht="15" x14ac:dyDescent="0.25">
      <c r="A842" s="3" t="s">
        <v>1692</v>
      </c>
      <c r="B842" s="3" t="s">
        <v>1693</v>
      </c>
      <c r="C842" s="3" t="s">
        <v>68</v>
      </c>
      <c r="D842" s="3" t="s">
        <v>69</v>
      </c>
      <c r="E842" s="3" t="s">
        <v>49</v>
      </c>
      <c r="F842" s="3" t="s">
        <v>18</v>
      </c>
      <c r="G842" s="3" t="s">
        <v>85</v>
      </c>
      <c r="H842" s="4">
        <v>29</v>
      </c>
      <c r="I842" s="5">
        <v>43114</v>
      </c>
      <c r="J842" s="6">
        <v>80516</v>
      </c>
      <c r="K842" s="7">
        <v>0</v>
      </c>
      <c r="L842" s="3" t="s">
        <v>93</v>
      </c>
      <c r="M842" s="3" t="s">
        <v>218</v>
      </c>
      <c r="N842" s="14" t="s">
        <v>30</v>
      </c>
      <c r="O842" t="str">
        <f t="shared" si="78"/>
        <v>Sao Paulo Brazil</v>
      </c>
      <c r="P842" t="str">
        <f t="shared" si="79"/>
        <v>Caroline Perez Controls Engineer</v>
      </c>
      <c r="Q842">
        <f t="shared" si="80"/>
        <v>-1</v>
      </c>
      <c r="R842">
        <f t="shared" si="81"/>
        <v>1</v>
      </c>
      <c r="S842">
        <f t="shared" si="82"/>
        <v>-1</v>
      </c>
      <c r="T842">
        <f t="shared" si="83"/>
        <v>-1</v>
      </c>
    </row>
    <row r="843" spans="1:20" ht="15" x14ac:dyDescent="0.25">
      <c r="A843" s="8" t="s">
        <v>1694</v>
      </c>
      <c r="B843" s="8" t="s">
        <v>1695</v>
      </c>
      <c r="C843" s="8" t="s">
        <v>52</v>
      </c>
      <c r="D843" s="8" t="s">
        <v>65</v>
      </c>
      <c r="E843" s="8" t="s">
        <v>35</v>
      </c>
      <c r="F843" s="8" t="s">
        <v>18</v>
      </c>
      <c r="G843" s="8" t="s">
        <v>19</v>
      </c>
      <c r="H843" s="9">
        <v>33</v>
      </c>
      <c r="I843" s="10">
        <v>41507</v>
      </c>
      <c r="J843" s="11">
        <v>105390</v>
      </c>
      <c r="K843" s="12">
        <v>0.06</v>
      </c>
      <c r="L843" s="8" t="s">
        <v>20</v>
      </c>
      <c r="M843" s="8" t="s">
        <v>88</v>
      </c>
      <c r="N843" s="13" t="s">
        <v>30</v>
      </c>
      <c r="O843" t="str">
        <f t="shared" si="78"/>
        <v>Columbus United States</v>
      </c>
      <c r="P843" t="str">
        <f t="shared" si="79"/>
        <v>Genesis Woods Manager</v>
      </c>
      <c r="Q843">
        <f t="shared" si="80"/>
        <v>-1</v>
      </c>
      <c r="R843">
        <f t="shared" si="81"/>
        <v>3</v>
      </c>
      <c r="S843">
        <f t="shared" si="82"/>
        <v>-1</v>
      </c>
      <c r="T843">
        <f t="shared" si="83"/>
        <v>-1</v>
      </c>
    </row>
    <row r="844" spans="1:20" ht="15" x14ac:dyDescent="0.25">
      <c r="A844" s="3" t="s">
        <v>1696</v>
      </c>
      <c r="B844" s="3" t="s">
        <v>1697</v>
      </c>
      <c r="C844" s="3" t="s">
        <v>207</v>
      </c>
      <c r="D844" s="3" t="s">
        <v>16</v>
      </c>
      <c r="E844" s="3" t="s">
        <v>25</v>
      </c>
      <c r="F844" s="3" t="s">
        <v>18</v>
      </c>
      <c r="G844" s="3" t="s">
        <v>27</v>
      </c>
      <c r="H844" s="4">
        <v>50</v>
      </c>
      <c r="I844" s="5">
        <v>44445</v>
      </c>
      <c r="J844" s="6">
        <v>83418</v>
      </c>
      <c r="K844" s="7">
        <v>0</v>
      </c>
      <c r="L844" s="3" t="s">
        <v>28</v>
      </c>
      <c r="M844" s="3" t="s">
        <v>74</v>
      </c>
      <c r="N844" s="14" t="s">
        <v>30</v>
      </c>
      <c r="O844" t="str">
        <f t="shared" si="78"/>
        <v>Shanghai China</v>
      </c>
      <c r="P844" t="str">
        <f t="shared" si="79"/>
        <v>Ruby Sun Cloud Infrastructure Architect</v>
      </c>
      <c r="Q844">
        <f t="shared" si="80"/>
        <v>-1</v>
      </c>
      <c r="R844">
        <f t="shared" si="81"/>
        <v>3</v>
      </c>
      <c r="S844">
        <f t="shared" si="82"/>
        <v>-1</v>
      </c>
      <c r="T844">
        <f t="shared" si="83"/>
        <v>-1</v>
      </c>
    </row>
    <row r="845" spans="1:20" ht="15" x14ac:dyDescent="0.25">
      <c r="A845" s="8" t="s">
        <v>1698</v>
      </c>
      <c r="B845" s="8" t="s">
        <v>1699</v>
      </c>
      <c r="C845" s="8" t="s">
        <v>372</v>
      </c>
      <c r="D845" s="8" t="s">
        <v>16</v>
      </c>
      <c r="E845" s="8" t="s">
        <v>35</v>
      </c>
      <c r="F845" s="8" t="s">
        <v>18</v>
      </c>
      <c r="G845" s="8" t="s">
        <v>36</v>
      </c>
      <c r="H845" s="9">
        <v>45</v>
      </c>
      <c r="I845" s="10">
        <v>43042</v>
      </c>
      <c r="J845" s="11">
        <v>66660</v>
      </c>
      <c r="K845" s="12">
        <v>0</v>
      </c>
      <c r="L845" s="8" t="s">
        <v>20</v>
      </c>
      <c r="M845" s="8" t="s">
        <v>60</v>
      </c>
      <c r="N845" s="13" t="s">
        <v>30</v>
      </c>
      <c r="O845" t="str">
        <f t="shared" si="78"/>
        <v>Austin United States</v>
      </c>
      <c r="P845" t="str">
        <f t="shared" si="79"/>
        <v>Nevaeh James Solutions Architect</v>
      </c>
      <c r="Q845">
        <f t="shared" si="80"/>
        <v>-1</v>
      </c>
      <c r="R845">
        <f t="shared" si="81"/>
        <v>4</v>
      </c>
      <c r="S845">
        <f t="shared" si="82"/>
        <v>-1</v>
      </c>
      <c r="T845">
        <f t="shared" si="83"/>
        <v>-1</v>
      </c>
    </row>
    <row r="846" spans="1:20" ht="15" x14ac:dyDescent="0.25">
      <c r="A846" s="3" t="s">
        <v>1270</v>
      </c>
      <c r="B846" s="3" t="s">
        <v>1700</v>
      </c>
      <c r="C846" s="3" t="s">
        <v>52</v>
      </c>
      <c r="D846" s="3" t="s">
        <v>65</v>
      </c>
      <c r="E846" s="3" t="s">
        <v>35</v>
      </c>
      <c r="F846" s="3" t="s">
        <v>26</v>
      </c>
      <c r="G846" s="3" t="s">
        <v>85</v>
      </c>
      <c r="H846" s="4">
        <v>59</v>
      </c>
      <c r="I846" s="5">
        <v>42165</v>
      </c>
      <c r="J846" s="6">
        <v>101985</v>
      </c>
      <c r="K846" s="7">
        <v>7.0000000000000007E-2</v>
      </c>
      <c r="L846" s="3" t="s">
        <v>20</v>
      </c>
      <c r="M846" s="3" t="s">
        <v>56</v>
      </c>
      <c r="N846" s="14" t="s">
        <v>30</v>
      </c>
      <c r="O846" t="str">
        <f t="shared" si="78"/>
        <v>Miami United States</v>
      </c>
      <c r="P846" t="str">
        <f t="shared" si="79"/>
        <v>Parker Sandoval Manager</v>
      </c>
      <c r="Q846">
        <f t="shared" si="80"/>
        <v>-1</v>
      </c>
      <c r="R846">
        <f t="shared" si="81"/>
        <v>2</v>
      </c>
      <c r="S846">
        <f t="shared" si="82"/>
        <v>-1</v>
      </c>
      <c r="T846">
        <f t="shared" si="83"/>
        <v>-1</v>
      </c>
    </row>
    <row r="847" spans="1:20" ht="15" x14ac:dyDescent="0.25">
      <c r="A847" s="8" t="s">
        <v>1701</v>
      </c>
      <c r="B847" s="8" t="s">
        <v>1702</v>
      </c>
      <c r="C847" s="8" t="s">
        <v>79</v>
      </c>
      <c r="D847" s="8" t="s">
        <v>34</v>
      </c>
      <c r="E847" s="8" t="s">
        <v>49</v>
      </c>
      <c r="F847" s="8" t="s">
        <v>26</v>
      </c>
      <c r="G847" s="8" t="s">
        <v>85</v>
      </c>
      <c r="H847" s="9">
        <v>29</v>
      </c>
      <c r="I847" s="10">
        <v>43439</v>
      </c>
      <c r="J847" s="11">
        <v>199504</v>
      </c>
      <c r="K847" s="12">
        <v>0.3</v>
      </c>
      <c r="L847" s="8" t="s">
        <v>20</v>
      </c>
      <c r="M847" s="8" t="s">
        <v>60</v>
      </c>
      <c r="N847" s="13" t="s">
        <v>30</v>
      </c>
      <c r="O847" t="str">
        <f t="shared" si="78"/>
        <v>Austin United States</v>
      </c>
      <c r="P847" t="str">
        <f t="shared" si="79"/>
        <v>Austin Rojas Vice President</v>
      </c>
      <c r="Q847">
        <f t="shared" si="80"/>
        <v>-1</v>
      </c>
      <c r="R847">
        <f t="shared" si="81"/>
        <v>4</v>
      </c>
      <c r="S847">
        <f t="shared" si="82"/>
        <v>-1</v>
      </c>
      <c r="T847">
        <f t="shared" si="83"/>
        <v>-1</v>
      </c>
    </row>
    <row r="848" spans="1:20" ht="15" x14ac:dyDescent="0.25">
      <c r="A848" s="3" t="s">
        <v>1703</v>
      </c>
      <c r="B848" s="3" t="s">
        <v>1704</v>
      </c>
      <c r="C848" s="3" t="s">
        <v>15</v>
      </c>
      <c r="D848" s="3" t="s">
        <v>48</v>
      </c>
      <c r="E848" s="3" t="s">
        <v>49</v>
      </c>
      <c r="F848" s="3" t="s">
        <v>18</v>
      </c>
      <c r="G848" s="3" t="s">
        <v>85</v>
      </c>
      <c r="H848" s="4">
        <v>52</v>
      </c>
      <c r="I848" s="5">
        <v>38995</v>
      </c>
      <c r="J848" s="6">
        <v>147966</v>
      </c>
      <c r="K848" s="7">
        <v>0.11</v>
      </c>
      <c r="L848" s="3" t="s">
        <v>93</v>
      </c>
      <c r="M848" s="3" t="s">
        <v>99</v>
      </c>
      <c r="N848" s="5">
        <v>43608</v>
      </c>
      <c r="O848" t="str">
        <f t="shared" si="78"/>
        <v>Rio de Janerio Brazil</v>
      </c>
      <c r="P848" t="str">
        <f t="shared" si="79"/>
        <v>Vivian Espinoza Sr. Manger</v>
      </c>
      <c r="Q848">
        <f t="shared" si="80"/>
        <v>2019</v>
      </c>
      <c r="R848">
        <f t="shared" si="81"/>
        <v>4</v>
      </c>
      <c r="S848">
        <f t="shared" si="82"/>
        <v>4613</v>
      </c>
      <c r="T848">
        <f t="shared" si="83"/>
        <v>3296</v>
      </c>
    </row>
    <row r="849" spans="1:20" ht="15" x14ac:dyDescent="0.25">
      <c r="A849" s="8" t="s">
        <v>284</v>
      </c>
      <c r="B849" s="8" t="s">
        <v>1705</v>
      </c>
      <c r="C849" s="8" t="s">
        <v>184</v>
      </c>
      <c r="D849" s="8" t="s">
        <v>65</v>
      </c>
      <c r="E849" s="8" t="s">
        <v>35</v>
      </c>
      <c r="F849" s="8" t="s">
        <v>26</v>
      </c>
      <c r="G849" s="8" t="s">
        <v>27</v>
      </c>
      <c r="H849" s="9">
        <v>58</v>
      </c>
      <c r="I849" s="10">
        <v>41810</v>
      </c>
      <c r="J849" s="11">
        <v>41728</v>
      </c>
      <c r="K849" s="12">
        <v>0</v>
      </c>
      <c r="L849" s="8" t="s">
        <v>28</v>
      </c>
      <c r="M849" s="8" t="s">
        <v>29</v>
      </c>
      <c r="N849" s="13" t="s">
        <v>30</v>
      </c>
      <c r="O849" t="str">
        <f t="shared" si="78"/>
        <v>Chongqing China</v>
      </c>
      <c r="P849" t="str">
        <f t="shared" si="79"/>
        <v>Cooper Gupta Business Partner</v>
      </c>
      <c r="Q849">
        <f t="shared" si="80"/>
        <v>-1</v>
      </c>
      <c r="R849">
        <f t="shared" si="81"/>
        <v>2</v>
      </c>
      <c r="S849">
        <f t="shared" si="82"/>
        <v>-1</v>
      </c>
      <c r="T849">
        <f t="shared" si="83"/>
        <v>-1</v>
      </c>
    </row>
    <row r="850" spans="1:20" ht="15" x14ac:dyDescent="0.25">
      <c r="A850" s="3" t="s">
        <v>1453</v>
      </c>
      <c r="B850" s="3" t="s">
        <v>1706</v>
      </c>
      <c r="C850" s="3" t="s">
        <v>43</v>
      </c>
      <c r="D850" s="3" t="s">
        <v>59</v>
      </c>
      <c r="E850" s="3" t="s">
        <v>35</v>
      </c>
      <c r="F850" s="3" t="s">
        <v>26</v>
      </c>
      <c r="G850" s="3" t="s">
        <v>85</v>
      </c>
      <c r="H850" s="4">
        <v>62</v>
      </c>
      <c r="I850" s="5">
        <v>40591</v>
      </c>
      <c r="J850" s="6">
        <v>94422</v>
      </c>
      <c r="K850" s="7">
        <v>0</v>
      </c>
      <c r="L850" s="3" t="s">
        <v>20</v>
      </c>
      <c r="M850" s="3" t="s">
        <v>44</v>
      </c>
      <c r="N850" s="14" t="s">
        <v>30</v>
      </c>
      <c r="O850" t="str">
        <f t="shared" si="78"/>
        <v>Phoenix United States</v>
      </c>
      <c r="P850" t="str">
        <f t="shared" si="79"/>
        <v>Axel Santos Sr. Analyst</v>
      </c>
      <c r="Q850">
        <f t="shared" si="80"/>
        <v>-1</v>
      </c>
      <c r="R850">
        <f t="shared" si="81"/>
        <v>1</v>
      </c>
      <c r="S850">
        <f t="shared" si="82"/>
        <v>-1</v>
      </c>
      <c r="T850">
        <f t="shared" si="83"/>
        <v>-1</v>
      </c>
    </row>
    <row r="851" spans="1:20" ht="15" x14ac:dyDescent="0.25">
      <c r="A851" s="8" t="s">
        <v>1707</v>
      </c>
      <c r="B851" s="8" t="s">
        <v>1708</v>
      </c>
      <c r="C851" s="8" t="s">
        <v>33</v>
      </c>
      <c r="D851" s="8" t="s">
        <v>48</v>
      </c>
      <c r="E851" s="8" t="s">
        <v>49</v>
      </c>
      <c r="F851" s="8" t="s">
        <v>26</v>
      </c>
      <c r="G851" s="8" t="s">
        <v>27</v>
      </c>
      <c r="H851" s="9">
        <v>31</v>
      </c>
      <c r="I851" s="10">
        <v>42184</v>
      </c>
      <c r="J851" s="11">
        <v>191026</v>
      </c>
      <c r="K851" s="12">
        <v>0.16</v>
      </c>
      <c r="L851" s="8" t="s">
        <v>20</v>
      </c>
      <c r="M851" s="8" t="s">
        <v>88</v>
      </c>
      <c r="N851" s="13" t="s">
        <v>30</v>
      </c>
      <c r="O851" t="str">
        <f t="shared" si="78"/>
        <v>Columbus United States</v>
      </c>
      <c r="P851" t="str">
        <f t="shared" si="79"/>
        <v>Samuel Song Director</v>
      </c>
      <c r="Q851">
        <f t="shared" si="80"/>
        <v>-1</v>
      </c>
      <c r="R851">
        <f t="shared" si="81"/>
        <v>2</v>
      </c>
      <c r="S851">
        <f t="shared" si="82"/>
        <v>-1</v>
      </c>
      <c r="T851">
        <f t="shared" si="83"/>
        <v>-1</v>
      </c>
    </row>
    <row r="852" spans="1:20" ht="15" x14ac:dyDescent="0.25">
      <c r="A852" s="3" t="s">
        <v>1709</v>
      </c>
      <c r="B852" s="3" t="s">
        <v>1710</v>
      </c>
      <c r="C852" s="3" t="s">
        <v>79</v>
      </c>
      <c r="D852" s="3" t="s">
        <v>16</v>
      </c>
      <c r="E852" s="3" t="s">
        <v>17</v>
      </c>
      <c r="F852" s="3" t="s">
        <v>26</v>
      </c>
      <c r="G852" s="3" t="s">
        <v>85</v>
      </c>
      <c r="H852" s="4">
        <v>42</v>
      </c>
      <c r="I852" s="5">
        <v>40511</v>
      </c>
      <c r="J852" s="6">
        <v>186725</v>
      </c>
      <c r="K852" s="7">
        <v>0.32</v>
      </c>
      <c r="L852" s="3" t="s">
        <v>93</v>
      </c>
      <c r="M852" s="3" t="s">
        <v>94</v>
      </c>
      <c r="N852" s="14" t="s">
        <v>30</v>
      </c>
      <c r="O852" t="str">
        <f t="shared" si="78"/>
        <v>Manaus Brazil</v>
      </c>
      <c r="P852" t="str">
        <f t="shared" si="79"/>
        <v>Aiden Silva Vice President</v>
      </c>
      <c r="Q852">
        <f t="shared" si="80"/>
        <v>-1</v>
      </c>
      <c r="R852">
        <f t="shared" si="81"/>
        <v>4</v>
      </c>
      <c r="S852">
        <f t="shared" si="82"/>
        <v>-1</v>
      </c>
      <c r="T852">
        <f t="shared" si="83"/>
        <v>-1</v>
      </c>
    </row>
    <row r="853" spans="1:20" ht="15" x14ac:dyDescent="0.25">
      <c r="A853" s="8" t="s">
        <v>1711</v>
      </c>
      <c r="B853" s="8" t="s">
        <v>1712</v>
      </c>
      <c r="C853" s="8" t="s">
        <v>184</v>
      </c>
      <c r="D853" s="8" t="s">
        <v>65</v>
      </c>
      <c r="E853" s="8" t="s">
        <v>17</v>
      </c>
      <c r="F853" s="8" t="s">
        <v>18</v>
      </c>
      <c r="G853" s="8" t="s">
        <v>36</v>
      </c>
      <c r="H853" s="9">
        <v>56</v>
      </c>
      <c r="I853" s="10">
        <v>40045</v>
      </c>
      <c r="J853" s="11">
        <v>52800</v>
      </c>
      <c r="K853" s="12">
        <v>0</v>
      </c>
      <c r="L853" s="8" t="s">
        <v>20</v>
      </c>
      <c r="M853" s="8" t="s">
        <v>44</v>
      </c>
      <c r="N853" s="13" t="s">
        <v>30</v>
      </c>
      <c r="O853" t="str">
        <f t="shared" si="78"/>
        <v>Phoenix United States</v>
      </c>
      <c r="P853" t="str">
        <f t="shared" si="79"/>
        <v>Eliana Allen Business Partner</v>
      </c>
      <c r="Q853">
        <f t="shared" si="80"/>
        <v>-1</v>
      </c>
      <c r="R853">
        <f t="shared" si="81"/>
        <v>3</v>
      </c>
      <c r="S853">
        <f t="shared" si="82"/>
        <v>-1</v>
      </c>
      <c r="T853">
        <f t="shared" si="83"/>
        <v>-1</v>
      </c>
    </row>
    <row r="854" spans="1:20" ht="15" x14ac:dyDescent="0.25">
      <c r="A854" s="3" t="s">
        <v>1713</v>
      </c>
      <c r="B854" s="3" t="s">
        <v>1714</v>
      </c>
      <c r="C854" s="3" t="s">
        <v>181</v>
      </c>
      <c r="D854" s="3" t="s">
        <v>69</v>
      </c>
      <c r="E854" s="3" t="s">
        <v>35</v>
      </c>
      <c r="F854" s="3" t="s">
        <v>26</v>
      </c>
      <c r="G854" s="3" t="s">
        <v>36</v>
      </c>
      <c r="H854" s="4">
        <v>54</v>
      </c>
      <c r="I854" s="5">
        <v>40517</v>
      </c>
      <c r="J854" s="6">
        <v>113982</v>
      </c>
      <c r="K854" s="7">
        <v>0</v>
      </c>
      <c r="L854" s="3" t="s">
        <v>20</v>
      </c>
      <c r="M854" s="3" t="s">
        <v>21</v>
      </c>
      <c r="N854" s="14" t="s">
        <v>30</v>
      </c>
      <c r="O854" t="str">
        <f t="shared" si="78"/>
        <v>Seattle United States</v>
      </c>
      <c r="P854" t="str">
        <f t="shared" si="79"/>
        <v>Grayson James Operations Engineer</v>
      </c>
      <c r="Q854">
        <f t="shared" si="80"/>
        <v>-1</v>
      </c>
      <c r="R854">
        <f t="shared" si="81"/>
        <v>4</v>
      </c>
      <c r="S854">
        <f t="shared" si="82"/>
        <v>-1</v>
      </c>
      <c r="T854">
        <f t="shared" si="83"/>
        <v>-1</v>
      </c>
    </row>
    <row r="855" spans="1:20" ht="15" x14ac:dyDescent="0.25">
      <c r="A855" s="8" t="s">
        <v>1715</v>
      </c>
      <c r="B855" s="8" t="s">
        <v>1716</v>
      </c>
      <c r="C855" s="8" t="s">
        <v>47</v>
      </c>
      <c r="D855" s="8" t="s">
        <v>48</v>
      </c>
      <c r="E855" s="8" t="s">
        <v>17</v>
      </c>
      <c r="F855" s="8" t="s">
        <v>18</v>
      </c>
      <c r="G855" s="8" t="s">
        <v>27</v>
      </c>
      <c r="H855" s="9">
        <v>54</v>
      </c>
      <c r="I855" s="10">
        <v>44271</v>
      </c>
      <c r="J855" s="11">
        <v>56239</v>
      </c>
      <c r="K855" s="12">
        <v>0</v>
      </c>
      <c r="L855" s="8" t="s">
        <v>28</v>
      </c>
      <c r="M855" s="8" t="s">
        <v>29</v>
      </c>
      <c r="N855" s="13" t="s">
        <v>30</v>
      </c>
      <c r="O855" t="str">
        <f t="shared" si="78"/>
        <v>Chongqing China</v>
      </c>
      <c r="P855" t="str">
        <f t="shared" si="79"/>
        <v>Hailey Yee Account Representative</v>
      </c>
      <c r="Q855">
        <f t="shared" si="80"/>
        <v>-1</v>
      </c>
      <c r="R855">
        <f t="shared" si="81"/>
        <v>1</v>
      </c>
      <c r="S855">
        <f t="shared" si="82"/>
        <v>-1</v>
      </c>
      <c r="T855">
        <f t="shared" si="83"/>
        <v>-1</v>
      </c>
    </row>
    <row r="856" spans="1:20" ht="15" x14ac:dyDescent="0.25">
      <c r="A856" s="3" t="s">
        <v>418</v>
      </c>
      <c r="B856" s="3" t="s">
        <v>1717</v>
      </c>
      <c r="C856" s="3" t="s">
        <v>55</v>
      </c>
      <c r="D856" s="3" t="s">
        <v>48</v>
      </c>
      <c r="E856" s="3" t="s">
        <v>25</v>
      </c>
      <c r="F856" s="3" t="s">
        <v>26</v>
      </c>
      <c r="G856" s="3" t="s">
        <v>85</v>
      </c>
      <c r="H856" s="4">
        <v>26</v>
      </c>
      <c r="I856" s="5">
        <v>44257</v>
      </c>
      <c r="J856" s="6">
        <v>44732</v>
      </c>
      <c r="K856" s="7">
        <v>0</v>
      </c>
      <c r="L856" s="3" t="s">
        <v>93</v>
      </c>
      <c r="M856" s="3" t="s">
        <v>99</v>
      </c>
      <c r="N856" s="14" t="s">
        <v>30</v>
      </c>
      <c r="O856" t="str">
        <f t="shared" si="78"/>
        <v>Rio de Janerio Brazil</v>
      </c>
      <c r="P856" t="str">
        <f t="shared" si="79"/>
        <v>Ian Vargas Analyst</v>
      </c>
      <c r="Q856">
        <f t="shared" si="80"/>
        <v>-1</v>
      </c>
      <c r="R856">
        <f t="shared" si="81"/>
        <v>1</v>
      </c>
      <c r="S856">
        <f t="shared" si="82"/>
        <v>-1</v>
      </c>
      <c r="T856">
        <f t="shared" si="83"/>
        <v>-1</v>
      </c>
    </row>
    <row r="857" spans="1:20" ht="15" x14ac:dyDescent="0.25">
      <c r="A857" s="8" t="s">
        <v>1718</v>
      </c>
      <c r="B857" s="8" t="s">
        <v>1719</v>
      </c>
      <c r="C857" s="8" t="s">
        <v>33</v>
      </c>
      <c r="D857" s="8" t="s">
        <v>80</v>
      </c>
      <c r="E857" s="8" t="s">
        <v>49</v>
      </c>
      <c r="F857" s="8" t="s">
        <v>26</v>
      </c>
      <c r="G857" s="8" t="s">
        <v>27</v>
      </c>
      <c r="H857" s="9">
        <v>49</v>
      </c>
      <c r="I857" s="10">
        <v>41816</v>
      </c>
      <c r="J857" s="11">
        <v>153961</v>
      </c>
      <c r="K857" s="12">
        <v>0.25</v>
      </c>
      <c r="L857" s="8" t="s">
        <v>28</v>
      </c>
      <c r="M857" s="8" t="s">
        <v>74</v>
      </c>
      <c r="N857" s="13" t="s">
        <v>30</v>
      </c>
      <c r="O857" t="str">
        <f t="shared" si="78"/>
        <v>Shanghai China</v>
      </c>
      <c r="P857" t="str">
        <f t="shared" si="79"/>
        <v>John Trinh Director</v>
      </c>
      <c r="Q857">
        <f t="shared" si="80"/>
        <v>-1</v>
      </c>
      <c r="R857">
        <f t="shared" si="81"/>
        <v>2</v>
      </c>
      <c r="S857">
        <f t="shared" si="82"/>
        <v>-1</v>
      </c>
      <c r="T857">
        <f t="shared" si="83"/>
        <v>-1</v>
      </c>
    </row>
    <row r="858" spans="1:20" ht="15" x14ac:dyDescent="0.25">
      <c r="A858" s="3" t="s">
        <v>1208</v>
      </c>
      <c r="B858" s="3" t="s">
        <v>1720</v>
      </c>
      <c r="C858" s="3" t="s">
        <v>248</v>
      </c>
      <c r="D858" s="3" t="s">
        <v>16</v>
      </c>
      <c r="E858" s="3" t="s">
        <v>35</v>
      </c>
      <c r="F858" s="3" t="s">
        <v>18</v>
      </c>
      <c r="G858" s="3" t="s">
        <v>27</v>
      </c>
      <c r="H858" s="4">
        <v>45</v>
      </c>
      <c r="I858" s="5">
        <v>39069</v>
      </c>
      <c r="J858" s="6">
        <v>68337</v>
      </c>
      <c r="K858" s="7">
        <v>0</v>
      </c>
      <c r="L858" s="3" t="s">
        <v>28</v>
      </c>
      <c r="M858" s="3" t="s">
        <v>29</v>
      </c>
      <c r="N858" s="14" t="s">
        <v>30</v>
      </c>
      <c r="O858" t="str">
        <f t="shared" si="78"/>
        <v>Chongqing China</v>
      </c>
      <c r="P858" t="str">
        <f t="shared" si="79"/>
        <v>Sofia Trinh Network Architect</v>
      </c>
      <c r="Q858">
        <f t="shared" si="80"/>
        <v>-1</v>
      </c>
      <c r="R858">
        <f t="shared" si="81"/>
        <v>4</v>
      </c>
      <c r="S858">
        <f t="shared" si="82"/>
        <v>-1</v>
      </c>
      <c r="T858">
        <f t="shared" si="83"/>
        <v>-1</v>
      </c>
    </row>
    <row r="859" spans="1:20" ht="15" x14ac:dyDescent="0.25">
      <c r="A859" s="8" t="s">
        <v>1721</v>
      </c>
      <c r="B859" s="8" t="s">
        <v>1722</v>
      </c>
      <c r="C859" s="8" t="s">
        <v>15</v>
      </c>
      <c r="D859" s="8" t="s">
        <v>65</v>
      </c>
      <c r="E859" s="8" t="s">
        <v>49</v>
      </c>
      <c r="F859" s="8" t="s">
        <v>26</v>
      </c>
      <c r="G859" s="8" t="s">
        <v>27</v>
      </c>
      <c r="H859" s="9">
        <v>45</v>
      </c>
      <c r="I859" s="10">
        <v>40305</v>
      </c>
      <c r="J859" s="11">
        <v>145093</v>
      </c>
      <c r="K859" s="12">
        <v>0.12</v>
      </c>
      <c r="L859" s="8" t="s">
        <v>20</v>
      </c>
      <c r="M859" s="8" t="s">
        <v>37</v>
      </c>
      <c r="N859" s="13" t="s">
        <v>30</v>
      </c>
      <c r="O859" t="str">
        <f t="shared" si="78"/>
        <v>Chicago United States</v>
      </c>
      <c r="P859" t="str">
        <f t="shared" si="79"/>
        <v>Santiago f Moua Sr. Manger</v>
      </c>
      <c r="Q859">
        <f t="shared" si="80"/>
        <v>-1</v>
      </c>
      <c r="R859">
        <f t="shared" si="81"/>
        <v>2</v>
      </c>
      <c r="S859">
        <f t="shared" si="82"/>
        <v>-1</v>
      </c>
      <c r="T859">
        <f t="shared" si="83"/>
        <v>-1</v>
      </c>
    </row>
    <row r="860" spans="1:20" ht="15" x14ac:dyDescent="0.25">
      <c r="A860" s="3" t="s">
        <v>1723</v>
      </c>
      <c r="B860" s="3" t="s">
        <v>1724</v>
      </c>
      <c r="C860" s="3" t="s">
        <v>442</v>
      </c>
      <c r="D860" s="3" t="s">
        <v>16</v>
      </c>
      <c r="E860" s="3" t="s">
        <v>35</v>
      </c>
      <c r="F860" s="3" t="s">
        <v>18</v>
      </c>
      <c r="G860" s="3" t="s">
        <v>36</v>
      </c>
      <c r="H860" s="4">
        <v>26</v>
      </c>
      <c r="I860" s="5">
        <v>44266</v>
      </c>
      <c r="J860" s="6">
        <v>74170</v>
      </c>
      <c r="K860" s="7">
        <v>0</v>
      </c>
      <c r="L860" s="3" t="s">
        <v>20</v>
      </c>
      <c r="M860" s="3" t="s">
        <v>60</v>
      </c>
      <c r="N860" s="14" t="s">
        <v>30</v>
      </c>
      <c r="O860" t="str">
        <f t="shared" si="78"/>
        <v>Austin United States</v>
      </c>
      <c r="P860" t="str">
        <f t="shared" si="79"/>
        <v>Layla Collins IT Systems Architect</v>
      </c>
      <c r="Q860">
        <f t="shared" si="80"/>
        <v>-1</v>
      </c>
      <c r="R860">
        <f t="shared" si="81"/>
        <v>1</v>
      </c>
      <c r="S860">
        <f t="shared" si="82"/>
        <v>-1</v>
      </c>
      <c r="T860">
        <f t="shared" si="83"/>
        <v>-1</v>
      </c>
    </row>
    <row r="861" spans="1:20" ht="15" x14ac:dyDescent="0.25">
      <c r="A861" s="8" t="s">
        <v>1725</v>
      </c>
      <c r="B861" s="8" t="s">
        <v>1726</v>
      </c>
      <c r="C861" s="8" t="s">
        <v>175</v>
      </c>
      <c r="D861" s="8" t="s">
        <v>69</v>
      </c>
      <c r="E861" s="8" t="s">
        <v>17</v>
      </c>
      <c r="F861" s="8" t="s">
        <v>26</v>
      </c>
      <c r="G861" s="8" t="s">
        <v>36</v>
      </c>
      <c r="H861" s="9">
        <v>59</v>
      </c>
      <c r="I861" s="10">
        <v>35153</v>
      </c>
      <c r="J861" s="11">
        <v>62605</v>
      </c>
      <c r="K861" s="12">
        <v>0</v>
      </c>
      <c r="L861" s="8" t="s">
        <v>20</v>
      </c>
      <c r="M861" s="8" t="s">
        <v>60</v>
      </c>
      <c r="N861" s="13" t="s">
        <v>30</v>
      </c>
      <c r="O861" t="str">
        <f t="shared" si="78"/>
        <v>Austin United States</v>
      </c>
      <c r="P861" t="str">
        <f t="shared" si="79"/>
        <v>Jaxon Powell Field Engineer</v>
      </c>
      <c r="Q861">
        <f t="shared" si="80"/>
        <v>-1</v>
      </c>
      <c r="R861">
        <f t="shared" si="81"/>
        <v>1</v>
      </c>
      <c r="S861">
        <f t="shared" si="82"/>
        <v>-1</v>
      </c>
      <c r="T861">
        <f t="shared" si="83"/>
        <v>-1</v>
      </c>
    </row>
    <row r="862" spans="1:20" ht="15" x14ac:dyDescent="0.25">
      <c r="A862" s="3" t="s">
        <v>1727</v>
      </c>
      <c r="B862" s="3" t="s">
        <v>1728</v>
      </c>
      <c r="C862" s="3" t="s">
        <v>52</v>
      </c>
      <c r="D862" s="3" t="s">
        <v>16</v>
      </c>
      <c r="E862" s="3" t="s">
        <v>35</v>
      </c>
      <c r="F862" s="3" t="s">
        <v>18</v>
      </c>
      <c r="G862" s="3" t="s">
        <v>36</v>
      </c>
      <c r="H862" s="4">
        <v>51</v>
      </c>
      <c r="I862" s="5">
        <v>43903</v>
      </c>
      <c r="J862" s="6">
        <v>107195</v>
      </c>
      <c r="K862" s="7">
        <v>0.09</v>
      </c>
      <c r="L862" s="3" t="s">
        <v>20</v>
      </c>
      <c r="M862" s="3" t="s">
        <v>60</v>
      </c>
      <c r="N862" s="14" t="s">
        <v>30</v>
      </c>
      <c r="O862" t="str">
        <f t="shared" si="78"/>
        <v>Austin United States</v>
      </c>
      <c r="P862" t="str">
        <f t="shared" si="79"/>
        <v>Naomi Washington Manager</v>
      </c>
      <c r="Q862">
        <f t="shared" si="80"/>
        <v>-1</v>
      </c>
      <c r="R862">
        <f t="shared" si="81"/>
        <v>1</v>
      </c>
      <c r="S862">
        <f t="shared" si="82"/>
        <v>-1</v>
      </c>
      <c r="T862">
        <f t="shared" si="83"/>
        <v>-1</v>
      </c>
    </row>
    <row r="863" spans="1:20" ht="15" x14ac:dyDescent="0.25">
      <c r="A863" s="8" t="s">
        <v>1642</v>
      </c>
      <c r="B863" s="8" t="s">
        <v>1729</v>
      </c>
      <c r="C863" s="8" t="s">
        <v>15</v>
      </c>
      <c r="D863" s="8" t="s">
        <v>80</v>
      </c>
      <c r="E863" s="8" t="s">
        <v>35</v>
      </c>
      <c r="F863" s="8" t="s">
        <v>26</v>
      </c>
      <c r="G863" s="8" t="s">
        <v>36</v>
      </c>
      <c r="H863" s="9">
        <v>45</v>
      </c>
      <c r="I863" s="10">
        <v>43111</v>
      </c>
      <c r="J863" s="11">
        <v>127422</v>
      </c>
      <c r="K863" s="12">
        <v>0.15</v>
      </c>
      <c r="L863" s="8" t="s">
        <v>20</v>
      </c>
      <c r="M863" s="8" t="s">
        <v>88</v>
      </c>
      <c r="N863" s="13" t="s">
        <v>30</v>
      </c>
      <c r="O863" t="str">
        <f t="shared" si="78"/>
        <v>Columbus United States</v>
      </c>
      <c r="P863" t="str">
        <f t="shared" si="79"/>
        <v>Ryan Holmes Sr. Manger</v>
      </c>
      <c r="Q863">
        <f t="shared" si="80"/>
        <v>-1</v>
      </c>
      <c r="R863">
        <f t="shared" si="81"/>
        <v>1</v>
      </c>
      <c r="S863">
        <f t="shared" si="82"/>
        <v>-1</v>
      </c>
      <c r="T863">
        <f t="shared" si="83"/>
        <v>-1</v>
      </c>
    </row>
    <row r="864" spans="1:20" ht="15" x14ac:dyDescent="0.25">
      <c r="A864" s="3" t="s">
        <v>1730</v>
      </c>
      <c r="B864" s="3" t="s">
        <v>1731</v>
      </c>
      <c r="C864" s="3" t="s">
        <v>33</v>
      </c>
      <c r="D864" s="3" t="s">
        <v>59</v>
      </c>
      <c r="E864" s="3" t="s">
        <v>17</v>
      </c>
      <c r="F864" s="3" t="s">
        <v>18</v>
      </c>
      <c r="G864" s="3" t="s">
        <v>36</v>
      </c>
      <c r="H864" s="4">
        <v>35</v>
      </c>
      <c r="I864" s="5">
        <v>42912</v>
      </c>
      <c r="J864" s="6">
        <v>161269</v>
      </c>
      <c r="K864" s="7">
        <v>0.27</v>
      </c>
      <c r="L864" s="3" t="s">
        <v>20</v>
      </c>
      <c r="M864" s="3" t="s">
        <v>56</v>
      </c>
      <c r="N864" s="14" t="s">
        <v>30</v>
      </c>
      <c r="O864" t="str">
        <f t="shared" si="78"/>
        <v>Miami United States</v>
      </c>
      <c r="P864" t="str">
        <f t="shared" si="79"/>
        <v>Bella Holmes Director</v>
      </c>
      <c r="Q864">
        <f t="shared" si="80"/>
        <v>-1</v>
      </c>
      <c r="R864">
        <f t="shared" si="81"/>
        <v>2</v>
      </c>
      <c r="S864">
        <f t="shared" si="82"/>
        <v>-1</v>
      </c>
      <c r="T864">
        <f t="shared" si="83"/>
        <v>-1</v>
      </c>
    </row>
    <row r="865" spans="1:20" ht="15" x14ac:dyDescent="0.25">
      <c r="A865" s="8" t="s">
        <v>1732</v>
      </c>
      <c r="B865" s="8" t="s">
        <v>1733</v>
      </c>
      <c r="C865" s="8" t="s">
        <v>79</v>
      </c>
      <c r="D865" s="8" t="s">
        <v>80</v>
      </c>
      <c r="E865" s="8" t="s">
        <v>49</v>
      </c>
      <c r="F865" s="8" t="s">
        <v>18</v>
      </c>
      <c r="G865" s="8" t="s">
        <v>85</v>
      </c>
      <c r="H865" s="9">
        <v>32</v>
      </c>
      <c r="I865" s="10">
        <v>41675</v>
      </c>
      <c r="J865" s="11">
        <v>203445</v>
      </c>
      <c r="K865" s="12">
        <v>0.34</v>
      </c>
      <c r="L865" s="8" t="s">
        <v>93</v>
      </c>
      <c r="M865" s="8" t="s">
        <v>94</v>
      </c>
      <c r="N865" s="13" t="s">
        <v>30</v>
      </c>
      <c r="O865" t="str">
        <f t="shared" si="78"/>
        <v>Manaus Brazil</v>
      </c>
      <c r="P865" t="str">
        <f t="shared" si="79"/>
        <v>Hailey Sanchez Vice President</v>
      </c>
      <c r="Q865">
        <f t="shared" si="80"/>
        <v>-1</v>
      </c>
      <c r="R865">
        <f t="shared" si="81"/>
        <v>1</v>
      </c>
      <c r="S865">
        <f t="shared" si="82"/>
        <v>-1</v>
      </c>
      <c r="T865">
        <f t="shared" si="83"/>
        <v>-1</v>
      </c>
    </row>
    <row r="866" spans="1:20" ht="15" x14ac:dyDescent="0.25">
      <c r="A866" s="3" t="s">
        <v>1734</v>
      </c>
      <c r="B866" s="3" t="s">
        <v>1735</v>
      </c>
      <c r="C866" s="3" t="s">
        <v>15</v>
      </c>
      <c r="D866" s="3" t="s">
        <v>65</v>
      </c>
      <c r="E866" s="3" t="s">
        <v>17</v>
      </c>
      <c r="F866" s="3" t="s">
        <v>18</v>
      </c>
      <c r="G866" s="3" t="s">
        <v>27</v>
      </c>
      <c r="H866" s="4">
        <v>37</v>
      </c>
      <c r="I866" s="5">
        <v>40560</v>
      </c>
      <c r="J866" s="6">
        <v>131353</v>
      </c>
      <c r="K866" s="7">
        <v>0.11</v>
      </c>
      <c r="L866" s="3" t="s">
        <v>28</v>
      </c>
      <c r="M866" s="3" t="s">
        <v>74</v>
      </c>
      <c r="N866" s="14" t="s">
        <v>30</v>
      </c>
      <c r="O866" t="str">
        <f t="shared" si="78"/>
        <v>Shanghai China</v>
      </c>
      <c r="P866" t="str">
        <f t="shared" si="79"/>
        <v>Sofia Yoon Sr. Manger</v>
      </c>
      <c r="Q866">
        <f t="shared" si="80"/>
        <v>-1</v>
      </c>
      <c r="R866">
        <f t="shared" si="81"/>
        <v>1</v>
      </c>
      <c r="S866">
        <f t="shared" si="82"/>
        <v>-1</v>
      </c>
      <c r="T866">
        <f t="shared" si="83"/>
        <v>-1</v>
      </c>
    </row>
    <row r="867" spans="1:20" ht="15" x14ac:dyDescent="0.25">
      <c r="A867" s="8" t="s">
        <v>1736</v>
      </c>
      <c r="B867" s="8" t="s">
        <v>1737</v>
      </c>
      <c r="C867" s="8" t="s">
        <v>462</v>
      </c>
      <c r="D867" s="8" t="s">
        <v>16</v>
      </c>
      <c r="E867" s="8" t="s">
        <v>25</v>
      </c>
      <c r="F867" s="8" t="s">
        <v>26</v>
      </c>
      <c r="G867" s="8" t="s">
        <v>27</v>
      </c>
      <c r="H867" s="9">
        <v>45</v>
      </c>
      <c r="I867" s="10">
        <v>40253</v>
      </c>
      <c r="J867" s="11">
        <v>88182</v>
      </c>
      <c r="K867" s="12">
        <v>0</v>
      </c>
      <c r="L867" s="8" t="s">
        <v>28</v>
      </c>
      <c r="M867" s="8" t="s">
        <v>134</v>
      </c>
      <c r="N867" s="13" t="s">
        <v>30</v>
      </c>
      <c r="O867" t="str">
        <f t="shared" si="78"/>
        <v>Chengdu China</v>
      </c>
      <c r="P867" t="str">
        <f t="shared" si="79"/>
        <v>Eli Rahman Service Desk Analyst</v>
      </c>
      <c r="Q867">
        <f t="shared" si="80"/>
        <v>-1</v>
      </c>
      <c r="R867">
        <f t="shared" si="81"/>
        <v>1</v>
      </c>
      <c r="S867">
        <f t="shared" si="82"/>
        <v>-1</v>
      </c>
      <c r="T867">
        <f t="shared" si="83"/>
        <v>-1</v>
      </c>
    </row>
    <row r="868" spans="1:20" ht="15" x14ac:dyDescent="0.25">
      <c r="A868" s="3" t="s">
        <v>1738</v>
      </c>
      <c r="B868" s="3" t="s">
        <v>1739</v>
      </c>
      <c r="C868" s="3" t="s">
        <v>131</v>
      </c>
      <c r="D868" s="3" t="s">
        <v>16</v>
      </c>
      <c r="E868" s="3" t="s">
        <v>35</v>
      </c>
      <c r="F868" s="3" t="s">
        <v>26</v>
      </c>
      <c r="G868" s="3" t="s">
        <v>36</v>
      </c>
      <c r="H868" s="4">
        <v>61</v>
      </c>
      <c r="I868" s="5">
        <v>43703</v>
      </c>
      <c r="J868" s="6">
        <v>75780</v>
      </c>
      <c r="K868" s="7">
        <v>0</v>
      </c>
      <c r="L868" s="3" t="s">
        <v>20</v>
      </c>
      <c r="M868" s="3" t="s">
        <v>21</v>
      </c>
      <c r="N868" s="14" t="s">
        <v>30</v>
      </c>
      <c r="O868" t="str">
        <f t="shared" si="78"/>
        <v>Seattle United States</v>
      </c>
      <c r="P868" t="str">
        <f t="shared" si="79"/>
        <v>Christopher Howard Enterprise Architect</v>
      </c>
      <c r="Q868">
        <f t="shared" si="80"/>
        <v>-1</v>
      </c>
      <c r="R868">
        <f t="shared" si="81"/>
        <v>3</v>
      </c>
      <c r="S868">
        <f t="shared" si="82"/>
        <v>-1</v>
      </c>
      <c r="T868">
        <f t="shared" si="83"/>
        <v>-1</v>
      </c>
    </row>
    <row r="869" spans="1:20" ht="15" x14ac:dyDescent="0.25">
      <c r="A869" s="8" t="s">
        <v>1740</v>
      </c>
      <c r="B869" s="8" t="s">
        <v>1741</v>
      </c>
      <c r="C869" s="8" t="s">
        <v>124</v>
      </c>
      <c r="D869" s="8" t="s">
        <v>48</v>
      </c>
      <c r="E869" s="8" t="s">
        <v>17</v>
      </c>
      <c r="F869" s="8" t="s">
        <v>18</v>
      </c>
      <c r="G869" s="8" t="s">
        <v>27</v>
      </c>
      <c r="H869" s="9">
        <v>45</v>
      </c>
      <c r="I869" s="10">
        <v>43557</v>
      </c>
      <c r="J869" s="11">
        <v>52621</v>
      </c>
      <c r="K869" s="12">
        <v>0</v>
      </c>
      <c r="L869" s="8" t="s">
        <v>28</v>
      </c>
      <c r="M869" s="8" t="s">
        <v>114</v>
      </c>
      <c r="N869" s="13" t="s">
        <v>30</v>
      </c>
      <c r="O869" t="str">
        <f t="shared" si="78"/>
        <v>Beijing China</v>
      </c>
      <c r="P869" t="str">
        <f t="shared" si="79"/>
        <v>Alice Mehta Analyst II</v>
      </c>
      <c r="Q869">
        <f t="shared" si="80"/>
        <v>-1</v>
      </c>
      <c r="R869">
        <f t="shared" si="81"/>
        <v>2</v>
      </c>
      <c r="S869">
        <f t="shared" si="82"/>
        <v>-1</v>
      </c>
      <c r="T869">
        <f t="shared" si="83"/>
        <v>-1</v>
      </c>
    </row>
    <row r="870" spans="1:20" ht="15" x14ac:dyDescent="0.25">
      <c r="A870" s="3" t="s">
        <v>1742</v>
      </c>
      <c r="B870" s="3" t="s">
        <v>1743</v>
      </c>
      <c r="C870" s="3" t="s">
        <v>113</v>
      </c>
      <c r="D870" s="3" t="s">
        <v>69</v>
      </c>
      <c r="E870" s="3" t="s">
        <v>17</v>
      </c>
      <c r="F870" s="3" t="s">
        <v>26</v>
      </c>
      <c r="G870" s="3" t="s">
        <v>27</v>
      </c>
      <c r="H870" s="4">
        <v>60</v>
      </c>
      <c r="I870" s="5">
        <v>43146</v>
      </c>
      <c r="J870" s="6">
        <v>106079</v>
      </c>
      <c r="K870" s="7">
        <v>0.14000000000000001</v>
      </c>
      <c r="L870" s="3" t="s">
        <v>20</v>
      </c>
      <c r="M870" s="3" t="s">
        <v>60</v>
      </c>
      <c r="N870" s="5">
        <v>44295</v>
      </c>
      <c r="O870" t="str">
        <f t="shared" si="78"/>
        <v>Austin United States</v>
      </c>
      <c r="P870" t="str">
        <f t="shared" si="79"/>
        <v>Cooper Yoon Engineering Manager</v>
      </c>
      <c r="Q870">
        <f t="shared" si="80"/>
        <v>2021</v>
      </c>
      <c r="R870">
        <f t="shared" si="81"/>
        <v>1</v>
      </c>
      <c r="S870">
        <f t="shared" si="82"/>
        <v>1149</v>
      </c>
      <c r="T870">
        <f t="shared" si="83"/>
        <v>822</v>
      </c>
    </row>
    <row r="871" spans="1:20" ht="15" x14ac:dyDescent="0.25">
      <c r="A871" s="8" t="s">
        <v>1744</v>
      </c>
      <c r="B871" s="8" t="s">
        <v>1745</v>
      </c>
      <c r="C871" s="8" t="s">
        <v>207</v>
      </c>
      <c r="D871" s="8" t="s">
        <v>16</v>
      </c>
      <c r="E871" s="8" t="s">
        <v>49</v>
      </c>
      <c r="F871" s="8" t="s">
        <v>26</v>
      </c>
      <c r="G871" s="8" t="s">
        <v>85</v>
      </c>
      <c r="H871" s="9">
        <v>30</v>
      </c>
      <c r="I871" s="10">
        <v>42777</v>
      </c>
      <c r="J871" s="11">
        <v>92058</v>
      </c>
      <c r="K871" s="12">
        <v>0</v>
      </c>
      <c r="L871" s="8" t="s">
        <v>20</v>
      </c>
      <c r="M871" s="8" t="s">
        <v>60</v>
      </c>
      <c r="N871" s="13" t="s">
        <v>30</v>
      </c>
      <c r="O871" t="str">
        <f t="shared" si="78"/>
        <v>Austin United States</v>
      </c>
      <c r="P871" t="str">
        <f t="shared" si="79"/>
        <v>John Delgado Cloud Infrastructure Architect</v>
      </c>
      <c r="Q871">
        <f t="shared" si="80"/>
        <v>-1</v>
      </c>
      <c r="R871">
        <f t="shared" si="81"/>
        <v>1</v>
      </c>
      <c r="S871">
        <f t="shared" si="82"/>
        <v>-1</v>
      </c>
      <c r="T871">
        <f t="shared" si="83"/>
        <v>-1</v>
      </c>
    </row>
    <row r="872" spans="1:20" ht="15" x14ac:dyDescent="0.25">
      <c r="A872" s="3" t="s">
        <v>1746</v>
      </c>
      <c r="B872" s="3" t="s">
        <v>1747</v>
      </c>
      <c r="C872" s="3" t="s">
        <v>175</v>
      </c>
      <c r="D872" s="3" t="s">
        <v>69</v>
      </c>
      <c r="E872" s="3" t="s">
        <v>25</v>
      </c>
      <c r="F872" s="3" t="s">
        <v>26</v>
      </c>
      <c r="G872" s="3" t="s">
        <v>27</v>
      </c>
      <c r="H872" s="4">
        <v>64</v>
      </c>
      <c r="I872" s="5">
        <v>43527</v>
      </c>
      <c r="J872" s="6">
        <v>67114</v>
      </c>
      <c r="K872" s="7">
        <v>0</v>
      </c>
      <c r="L872" s="3" t="s">
        <v>20</v>
      </c>
      <c r="M872" s="3" t="s">
        <v>44</v>
      </c>
      <c r="N872" s="14" t="s">
        <v>30</v>
      </c>
      <c r="O872" t="str">
        <f t="shared" si="78"/>
        <v>Phoenix United States</v>
      </c>
      <c r="P872" t="str">
        <f t="shared" si="79"/>
        <v>Jaxson Liang Field Engineer</v>
      </c>
      <c r="Q872">
        <f t="shared" si="80"/>
        <v>-1</v>
      </c>
      <c r="R872">
        <f t="shared" si="81"/>
        <v>1</v>
      </c>
      <c r="S872">
        <f t="shared" si="82"/>
        <v>-1</v>
      </c>
      <c r="T872">
        <f t="shared" si="83"/>
        <v>-1</v>
      </c>
    </row>
    <row r="873" spans="1:20" ht="15" x14ac:dyDescent="0.25">
      <c r="A873" s="8" t="s">
        <v>1748</v>
      </c>
      <c r="B873" s="8" t="s">
        <v>1749</v>
      </c>
      <c r="C873" s="8" t="s">
        <v>124</v>
      </c>
      <c r="D873" s="8" t="s">
        <v>34</v>
      </c>
      <c r="E873" s="8" t="s">
        <v>17</v>
      </c>
      <c r="F873" s="8" t="s">
        <v>18</v>
      </c>
      <c r="G873" s="8" t="s">
        <v>85</v>
      </c>
      <c r="H873" s="9">
        <v>25</v>
      </c>
      <c r="I873" s="10">
        <v>44024</v>
      </c>
      <c r="J873" s="11">
        <v>56565</v>
      </c>
      <c r="K873" s="12">
        <v>0</v>
      </c>
      <c r="L873" s="8" t="s">
        <v>93</v>
      </c>
      <c r="M873" s="8" t="s">
        <v>218</v>
      </c>
      <c r="N873" s="13" t="s">
        <v>30</v>
      </c>
      <c r="O873" t="str">
        <f t="shared" si="78"/>
        <v>Sao Paulo Brazil</v>
      </c>
      <c r="P873" t="str">
        <f t="shared" si="79"/>
        <v>Caroline Santos Analyst II</v>
      </c>
      <c r="Q873">
        <f t="shared" si="80"/>
        <v>-1</v>
      </c>
      <c r="R873">
        <f t="shared" si="81"/>
        <v>3</v>
      </c>
      <c r="S873">
        <f t="shared" si="82"/>
        <v>-1</v>
      </c>
      <c r="T873">
        <f t="shared" si="83"/>
        <v>-1</v>
      </c>
    </row>
    <row r="874" spans="1:20" ht="15" x14ac:dyDescent="0.25">
      <c r="A874" s="3" t="s">
        <v>1750</v>
      </c>
      <c r="B874" s="3" t="s">
        <v>1751</v>
      </c>
      <c r="C874" s="3" t="s">
        <v>164</v>
      </c>
      <c r="D874" s="3" t="s">
        <v>65</v>
      </c>
      <c r="E874" s="3" t="s">
        <v>25</v>
      </c>
      <c r="F874" s="3" t="s">
        <v>18</v>
      </c>
      <c r="G874" s="3" t="s">
        <v>36</v>
      </c>
      <c r="H874" s="4">
        <v>61</v>
      </c>
      <c r="I874" s="5">
        <v>40683</v>
      </c>
      <c r="J874" s="6">
        <v>64937</v>
      </c>
      <c r="K874" s="7">
        <v>0</v>
      </c>
      <c r="L874" s="3" t="s">
        <v>20</v>
      </c>
      <c r="M874" s="3" t="s">
        <v>44</v>
      </c>
      <c r="N874" s="14" t="s">
        <v>30</v>
      </c>
      <c r="O874" t="str">
        <f t="shared" si="78"/>
        <v>Phoenix United States</v>
      </c>
      <c r="P874" t="str">
        <f t="shared" si="79"/>
        <v>Lily Henderson HRIS Analyst</v>
      </c>
      <c r="Q874">
        <f t="shared" si="80"/>
        <v>-1</v>
      </c>
      <c r="R874">
        <f t="shared" si="81"/>
        <v>2</v>
      </c>
      <c r="S874">
        <f t="shared" si="82"/>
        <v>-1</v>
      </c>
      <c r="T874">
        <f t="shared" si="83"/>
        <v>-1</v>
      </c>
    </row>
    <row r="875" spans="1:20" ht="15" x14ac:dyDescent="0.25">
      <c r="A875" s="8" t="s">
        <v>1752</v>
      </c>
      <c r="B875" s="8" t="s">
        <v>1753</v>
      </c>
      <c r="C875" s="8" t="s">
        <v>52</v>
      </c>
      <c r="D875" s="8" t="s">
        <v>80</v>
      </c>
      <c r="E875" s="8" t="s">
        <v>25</v>
      </c>
      <c r="F875" s="8" t="s">
        <v>18</v>
      </c>
      <c r="G875" s="8" t="s">
        <v>85</v>
      </c>
      <c r="H875" s="9">
        <v>65</v>
      </c>
      <c r="I875" s="10">
        <v>38967</v>
      </c>
      <c r="J875" s="11">
        <v>127626</v>
      </c>
      <c r="K875" s="12">
        <v>0.1</v>
      </c>
      <c r="L875" s="8" t="s">
        <v>20</v>
      </c>
      <c r="M875" s="8" t="s">
        <v>56</v>
      </c>
      <c r="N875" s="13" t="s">
        <v>30</v>
      </c>
      <c r="O875" t="str">
        <f t="shared" si="78"/>
        <v>Miami United States</v>
      </c>
      <c r="P875" t="str">
        <f t="shared" si="79"/>
        <v>Hannah Martinez Manager</v>
      </c>
      <c r="Q875">
        <f t="shared" si="80"/>
        <v>-1</v>
      </c>
      <c r="R875">
        <f t="shared" si="81"/>
        <v>3</v>
      </c>
      <c r="S875">
        <f t="shared" si="82"/>
        <v>-1</v>
      </c>
      <c r="T875">
        <f t="shared" si="83"/>
        <v>-1</v>
      </c>
    </row>
    <row r="876" spans="1:20" ht="15" x14ac:dyDescent="0.25">
      <c r="A876" s="3" t="s">
        <v>1754</v>
      </c>
      <c r="B876" s="3" t="s">
        <v>1755</v>
      </c>
      <c r="C876" s="3" t="s">
        <v>248</v>
      </c>
      <c r="D876" s="3" t="s">
        <v>16</v>
      </c>
      <c r="E876" s="3" t="s">
        <v>49</v>
      </c>
      <c r="F876" s="3" t="s">
        <v>26</v>
      </c>
      <c r="G876" s="3" t="s">
        <v>19</v>
      </c>
      <c r="H876" s="4">
        <v>61</v>
      </c>
      <c r="I876" s="5">
        <v>38013</v>
      </c>
      <c r="J876" s="6">
        <v>88478</v>
      </c>
      <c r="K876" s="7">
        <v>0</v>
      </c>
      <c r="L876" s="3" t="s">
        <v>20</v>
      </c>
      <c r="M876" s="3" t="s">
        <v>60</v>
      </c>
      <c r="N876" s="14" t="s">
        <v>30</v>
      </c>
      <c r="O876" t="str">
        <f t="shared" si="78"/>
        <v>Austin United States</v>
      </c>
      <c r="P876" t="str">
        <f t="shared" si="79"/>
        <v>William Phillips Network Architect</v>
      </c>
      <c r="Q876">
        <f t="shared" si="80"/>
        <v>-1</v>
      </c>
      <c r="R876">
        <f t="shared" si="81"/>
        <v>1</v>
      </c>
      <c r="S876">
        <f t="shared" si="82"/>
        <v>-1</v>
      </c>
      <c r="T876">
        <f t="shared" si="83"/>
        <v>-1</v>
      </c>
    </row>
    <row r="877" spans="1:20" ht="15" x14ac:dyDescent="0.25">
      <c r="A877" s="8" t="s">
        <v>1756</v>
      </c>
      <c r="B877" s="8" t="s">
        <v>1757</v>
      </c>
      <c r="C877" s="8" t="s">
        <v>40</v>
      </c>
      <c r="D877" s="8" t="s">
        <v>16</v>
      </c>
      <c r="E877" s="8" t="s">
        <v>35</v>
      </c>
      <c r="F877" s="8" t="s">
        <v>18</v>
      </c>
      <c r="G877" s="8" t="s">
        <v>27</v>
      </c>
      <c r="H877" s="9">
        <v>48</v>
      </c>
      <c r="I877" s="10">
        <v>41749</v>
      </c>
      <c r="J877" s="11">
        <v>91679</v>
      </c>
      <c r="K877" s="12">
        <v>7.0000000000000007E-2</v>
      </c>
      <c r="L877" s="8" t="s">
        <v>28</v>
      </c>
      <c r="M877" s="8" t="s">
        <v>29</v>
      </c>
      <c r="N877" s="13" t="s">
        <v>30</v>
      </c>
      <c r="O877" t="str">
        <f t="shared" si="78"/>
        <v>Chongqing China</v>
      </c>
      <c r="P877" t="str">
        <f t="shared" si="79"/>
        <v>Eliza Zheng Computer Systems Manager</v>
      </c>
      <c r="Q877">
        <f t="shared" si="80"/>
        <v>-1</v>
      </c>
      <c r="R877">
        <f t="shared" si="81"/>
        <v>2</v>
      </c>
      <c r="S877">
        <f t="shared" si="82"/>
        <v>-1</v>
      </c>
      <c r="T877">
        <f t="shared" si="83"/>
        <v>-1</v>
      </c>
    </row>
    <row r="878" spans="1:20" ht="15" x14ac:dyDescent="0.25">
      <c r="A878" s="3" t="s">
        <v>1758</v>
      </c>
      <c r="B878" s="3" t="s">
        <v>1759</v>
      </c>
      <c r="C878" s="3" t="s">
        <v>33</v>
      </c>
      <c r="D878" s="3" t="s">
        <v>48</v>
      </c>
      <c r="E878" s="3" t="s">
        <v>49</v>
      </c>
      <c r="F878" s="3" t="s">
        <v>26</v>
      </c>
      <c r="G878" s="3" t="s">
        <v>27</v>
      </c>
      <c r="H878" s="4">
        <v>58</v>
      </c>
      <c r="I878" s="5">
        <v>33682</v>
      </c>
      <c r="J878" s="6">
        <v>199848</v>
      </c>
      <c r="K878" s="7">
        <v>0.16</v>
      </c>
      <c r="L878" s="3" t="s">
        <v>28</v>
      </c>
      <c r="M878" s="3" t="s">
        <v>29</v>
      </c>
      <c r="N878" s="14" t="s">
        <v>30</v>
      </c>
      <c r="O878" t="str">
        <f t="shared" si="78"/>
        <v>Chongqing China</v>
      </c>
      <c r="P878" t="str">
        <f t="shared" si="79"/>
        <v>John Dang Director</v>
      </c>
      <c r="Q878">
        <f t="shared" si="80"/>
        <v>-1</v>
      </c>
      <c r="R878">
        <f t="shared" si="81"/>
        <v>1</v>
      </c>
      <c r="S878">
        <f t="shared" si="82"/>
        <v>-1</v>
      </c>
      <c r="T878">
        <f t="shared" si="83"/>
        <v>-1</v>
      </c>
    </row>
    <row r="879" spans="1:20" ht="15" x14ac:dyDescent="0.25">
      <c r="A879" s="8" t="s">
        <v>1760</v>
      </c>
      <c r="B879" s="8" t="s">
        <v>1761</v>
      </c>
      <c r="C879" s="8" t="s">
        <v>251</v>
      </c>
      <c r="D879" s="8" t="s">
        <v>16</v>
      </c>
      <c r="E879" s="8" t="s">
        <v>25</v>
      </c>
      <c r="F879" s="8" t="s">
        <v>26</v>
      </c>
      <c r="G879" s="8" t="s">
        <v>27</v>
      </c>
      <c r="H879" s="9">
        <v>34</v>
      </c>
      <c r="I879" s="10">
        <v>43414</v>
      </c>
      <c r="J879" s="11">
        <v>61944</v>
      </c>
      <c r="K879" s="12">
        <v>0</v>
      </c>
      <c r="L879" s="8" t="s">
        <v>28</v>
      </c>
      <c r="M879" s="8" t="s">
        <v>74</v>
      </c>
      <c r="N879" s="13" t="s">
        <v>30</v>
      </c>
      <c r="O879" t="str">
        <f t="shared" si="78"/>
        <v>Shanghai China</v>
      </c>
      <c r="P879" t="str">
        <f t="shared" si="79"/>
        <v>Joshua Yang Network Engineer</v>
      </c>
      <c r="Q879">
        <f t="shared" si="80"/>
        <v>-1</v>
      </c>
      <c r="R879">
        <f t="shared" si="81"/>
        <v>4</v>
      </c>
      <c r="S879">
        <f t="shared" si="82"/>
        <v>-1</v>
      </c>
      <c r="T879">
        <f t="shared" si="83"/>
        <v>-1</v>
      </c>
    </row>
    <row r="880" spans="1:20" ht="15" x14ac:dyDescent="0.25">
      <c r="A880" s="3" t="s">
        <v>1762</v>
      </c>
      <c r="B880" s="3" t="s">
        <v>1763</v>
      </c>
      <c r="C880" s="3" t="s">
        <v>15</v>
      </c>
      <c r="D880" s="3" t="s">
        <v>48</v>
      </c>
      <c r="E880" s="3" t="s">
        <v>35</v>
      </c>
      <c r="F880" s="3" t="s">
        <v>18</v>
      </c>
      <c r="G880" s="3" t="s">
        <v>19</v>
      </c>
      <c r="H880" s="4">
        <v>30</v>
      </c>
      <c r="I880" s="5">
        <v>42960</v>
      </c>
      <c r="J880" s="6">
        <v>154624</v>
      </c>
      <c r="K880" s="7">
        <v>0.15</v>
      </c>
      <c r="L880" s="3" t="s">
        <v>20</v>
      </c>
      <c r="M880" s="3" t="s">
        <v>60</v>
      </c>
      <c r="N880" s="14" t="s">
        <v>30</v>
      </c>
      <c r="O880" t="str">
        <f t="shared" si="78"/>
        <v>Austin United States</v>
      </c>
      <c r="P880" t="str">
        <f t="shared" si="79"/>
        <v>Hazel Young Sr. Manger</v>
      </c>
      <c r="Q880">
        <f t="shared" si="80"/>
        <v>-1</v>
      </c>
      <c r="R880">
        <f t="shared" si="81"/>
        <v>3</v>
      </c>
      <c r="S880">
        <f t="shared" si="82"/>
        <v>-1</v>
      </c>
      <c r="T880">
        <f t="shared" si="83"/>
        <v>-1</v>
      </c>
    </row>
    <row r="881" spans="1:20" ht="15" x14ac:dyDescent="0.25">
      <c r="A881" s="8" t="s">
        <v>1764</v>
      </c>
      <c r="B881" s="8" t="s">
        <v>1765</v>
      </c>
      <c r="C881" s="8" t="s">
        <v>43</v>
      </c>
      <c r="D881" s="8" t="s">
        <v>59</v>
      </c>
      <c r="E881" s="8" t="s">
        <v>17</v>
      </c>
      <c r="F881" s="8" t="s">
        <v>26</v>
      </c>
      <c r="G881" s="8" t="s">
        <v>27</v>
      </c>
      <c r="H881" s="9">
        <v>50</v>
      </c>
      <c r="I881" s="10">
        <v>40109</v>
      </c>
      <c r="J881" s="11">
        <v>79447</v>
      </c>
      <c r="K881" s="12">
        <v>0</v>
      </c>
      <c r="L881" s="8" t="s">
        <v>28</v>
      </c>
      <c r="M881" s="8" t="s">
        <v>74</v>
      </c>
      <c r="N881" s="13" t="s">
        <v>30</v>
      </c>
      <c r="O881" t="str">
        <f t="shared" si="78"/>
        <v>Shanghai China</v>
      </c>
      <c r="P881" t="str">
        <f t="shared" si="79"/>
        <v>Thomas Jung Sr. Analyst</v>
      </c>
      <c r="Q881">
        <f t="shared" si="80"/>
        <v>-1</v>
      </c>
      <c r="R881">
        <f t="shared" si="81"/>
        <v>4</v>
      </c>
      <c r="S881">
        <f t="shared" si="82"/>
        <v>-1</v>
      </c>
      <c r="T881">
        <f t="shared" si="83"/>
        <v>-1</v>
      </c>
    </row>
    <row r="882" spans="1:20" ht="15" x14ac:dyDescent="0.25">
      <c r="A882" s="3" t="s">
        <v>1766</v>
      </c>
      <c r="B882" s="3" t="s">
        <v>1767</v>
      </c>
      <c r="C882" s="3" t="s">
        <v>43</v>
      </c>
      <c r="D882" s="3" t="s">
        <v>48</v>
      </c>
      <c r="E882" s="3" t="s">
        <v>25</v>
      </c>
      <c r="F882" s="3" t="s">
        <v>26</v>
      </c>
      <c r="G882" s="3" t="s">
        <v>85</v>
      </c>
      <c r="H882" s="4">
        <v>51</v>
      </c>
      <c r="I882" s="5">
        <v>35852</v>
      </c>
      <c r="J882" s="6">
        <v>71111</v>
      </c>
      <c r="K882" s="7">
        <v>0</v>
      </c>
      <c r="L882" s="3" t="s">
        <v>93</v>
      </c>
      <c r="M882" s="3" t="s">
        <v>99</v>
      </c>
      <c r="N882" s="14" t="s">
        <v>30</v>
      </c>
      <c r="O882" t="str">
        <f t="shared" si="78"/>
        <v>Rio de Janerio Brazil</v>
      </c>
      <c r="P882" t="str">
        <f t="shared" si="79"/>
        <v>Xavier Perez Sr. Analyst</v>
      </c>
      <c r="Q882">
        <f t="shared" si="80"/>
        <v>-1</v>
      </c>
      <c r="R882">
        <f t="shared" si="81"/>
        <v>1</v>
      </c>
      <c r="S882">
        <f t="shared" si="82"/>
        <v>-1</v>
      </c>
      <c r="T882">
        <f t="shared" si="83"/>
        <v>-1</v>
      </c>
    </row>
    <row r="883" spans="1:20" ht="15" x14ac:dyDescent="0.25">
      <c r="A883" s="8" t="s">
        <v>1768</v>
      </c>
      <c r="B883" s="8" t="s">
        <v>1769</v>
      </c>
      <c r="C883" s="8" t="s">
        <v>15</v>
      </c>
      <c r="D883" s="8" t="s">
        <v>48</v>
      </c>
      <c r="E883" s="8" t="s">
        <v>17</v>
      </c>
      <c r="F883" s="8" t="s">
        <v>26</v>
      </c>
      <c r="G883" s="8" t="s">
        <v>36</v>
      </c>
      <c r="H883" s="9">
        <v>53</v>
      </c>
      <c r="I883" s="10">
        <v>41931</v>
      </c>
      <c r="J883" s="11">
        <v>159538</v>
      </c>
      <c r="K883" s="12">
        <v>0.11</v>
      </c>
      <c r="L883" s="8" t="s">
        <v>20</v>
      </c>
      <c r="M883" s="8" t="s">
        <v>56</v>
      </c>
      <c r="N883" s="13" t="s">
        <v>30</v>
      </c>
      <c r="O883" t="str">
        <f t="shared" si="78"/>
        <v>Miami United States</v>
      </c>
      <c r="P883" t="str">
        <f t="shared" si="79"/>
        <v>Elijah Coleman Sr. Manger</v>
      </c>
      <c r="Q883">
        <f t="shared" si="80"/>
        <v>-1</v>
      </c>
      <c r="R883">
        <f t="shared" si="81"/>
        <v>4</v>
      </c>
      <c r="S883">
        <f t="shared" si="82"/>
        <v>-1</v>
      </c>
      <c r="T883">
        <f t="shared" si="83"/>
        <v>-1</v>
      </c>
    </row>
    <row r="884" spans="1:20" ht="15" x14ac:dyDescent="0.25">
      <c r="A884" s="3" t="s">
        <v>1380</v>
      </c>
      <c r="B884" s="3" t="s">
        <v>1770</v>
      </c>
      <c r="C884" s="3" t="s">
        <v>68</v>
      </c>
      <c r="D884" s="3" t="s">
        <v>69</v>
      </c>
      <c r="E884" s="3" t="s">
        <v>49</v>
      </c>
      <c r="F884" s="3" t="s">
        <v>18</v>
      </c>
      <c r="G884" s="3" t="s">
        <v>85</v>
      </c>
      <c r="H884" s="4">
        <v>47</v>
      </c>
      <c r="I884" s="5">
        <v>43375</v>
      </c>
      <c r="J884" s="6">
        <v>111404</v>
      </c>
      <c r="K884" s="7">
        <v>0</v>
      </c>
      <c r="L884" s="3" t="s">
        <v>93</v>
      </c>
      <c r="M884" s="3" t="s">
        <v>99</v>
      </c>
      <c r="N884" s="14" t="s">
        <v>30</v>
      </c>
      <c r="O884" t="str">
        <f t="shared" si="78"/>
        <v>Rio de Janerio Brazil</v>
      </c>
      <c r="P884" t="str">
        <f t="shared" si="79"/>
        <v>Clara Sanchez Controls Engineer</v>
      </c>
      <c r="Q884">
        <f t="shared" si="80"/>
        <v>-1</v>
      </c>
      <c r="R884">
        <f t="shared" si="81"/>
        <v>4</v>
      </c>
      <c r="S884">
        <f t="shared" si="82"/>
        <v>-1</v>
      </c>
      <c r="T884">
        <f t="shared" si="83"/>
        <v>-1</v>
      </c>
    </row>
    <row r="885" spans="1:20" ht="15" x14ac:dyDescent="0.25">
      <c r="A885" s="8" t="s">
        <v>1771</v>
      </c>
      <c r="B885" s="8" t="s">
        <v>1772</v>
      </c>
      <c r="C885" s="8" t="s">
        <v>33</v>
      </c>
      <c r="D885" s="8" t="s">
        <v>80</v>
      </c>
      <c r="E885" s="8" t="s">
        <v>35</v>
      </c>
      <c r="F885" s="8" t="s">
        <v>26</v>
      </c>
      <c r="G885" s="8" t="s">
        <v>36</v>
      </c>
      <c r="H885" s="9">
        <v>25</v>
      </c>
      <c r="I885" s="10">
        <v>44058</v>
      </c>
      <c r="J885" s="11">
        <v>172007</v>
      </c>
      <c r="K885" s="12">
        <v>0.26</v>
      </c>
      <c r="L885" s="8" t="s">
        <v>20</v>
      </c>
      <c r="M885" s="8" t="s">
        <v>56</v>
      </c>
      <c r="N885" s="13" t="s">
        <v>30</v>
      </c>
      <c r="O885" t="str">
        <f t="shared" si="78"/>
        <v>Miami United States</v>
      </c>
      <c r="P885" t="str">
        <f t="shared" si="79"/>
        <v>Isaac Stewart Director</v>
      </c>
      <c r="Q885">
        <f t="shared" si="80"/>
        <v>-1</v>
      </c>
      <c r="R885">
        <f t="shared" si="81"/>
        <v>3</v>
      </c>
      <c r="S885">
        <f t="shared" si="82"/>
        <v>-1</v>
      </c>
      <c r="T885">
        <f t="shared" si="83"/>
        <v>-1</v>
      </c>
    </row>
    <row r="886" spans="1:20" ht="15" x14ac:dyDescent="0.25">
      <c r="A886" s="3" t="s">
        <v>1773</v>
      </c>
      <c r="B886" s="3" t="s">
        <v>1774</v>
      </c>
      <c r="C886" s="3" t="s">
        <v>79</v>
      </c>
      <c r="D886" s="3" t="s">
        <v>80</v>
      </c>
      <c r="E886" s="3" t="s">
        <v>25</v>
      </c>
      <c r="F886" s="3" t="s">
        <v>18</v>
      </c>
      <c r="G886" s="3" t="s">
        <v>85</v>
      </c>
      <c r="H886" s="4">
        <v>37</v>
      </c>
      <c r="I886" s="5">
        <v>40745</v>
      </c>
      <c r="J886" s="6">
        <v>219474</v>
      </c>
      <c r="K886" s="7">
        <v>0.36</v>
      </c>
      <c r="L886" s="3" t="s">
        <v>93</v>
      </c>
      <c r="M886" s="3" t="s">
        <v>94</v>
      </c>
      <c r="N886" s="14" t="s">
        <v>30</v>
      </c>
      <c r="O886" t="str">
        <f t="shared" si="78"/>
        <v>Manaus Brazil</v>
      </c>
      <c r="P886" t="str">
        <f t="shared" si="79"/>
        <v>Claire Romero Vice President</v>
      </c>
      <c r="Q886">
        <f t="shared" si="80"/>
        <v>-1</v>
      </c>
      <c r="R886">
        <f t="shared" si="81"/>
        <v>3</v>
      </c>
      <c r="S886">
        <f t="shared" si="82"/>
        <v>-1</v>
      </c>
      <c r="T886">
        <f t="shared" si="83"/>
        <v>-1</v>
      </c>
    </row>
    <row r="887" spans="1:20" ht="15" x14ac:dyDescent="0.25">
      <c r="A887" s="8" t="s">
        <v>1775</v>
      </c>
      <c r="B887" s="8" t="s">
        <v>1776</v>
      </c>
      <c r="C887" s="8" t="s">
        <v>33</v>
      </c>
      <c r="D887" s="8" t="s">
        <v>34</v>
      </c>
      <c r="E887" s="8" t="s">
        <v>49</v>
      </c>
      <c r="F887" s="8" t="s">
        <v>26</v>
      </c>
      <c r="G887" s="8" t="s">
        <v>36</v>
      </c>
      <c r="H887" s="9">
        <v>41</v>
      </c>
      <c r="I887" s="10">
        <v>43600</v>
      </c>
      <c r="J887" s="11">
        <v>174415</v>
      </c>
      <c r="K887" s="12">
        <v>0.23</v>
      </c>
      <c r="L887" s="8" t="s">
        <v>20</v>
      </c>
      <c r="M887" s="8" t="s">
        <v>56</v>
      </c>
      <c r="N887" s="13" t="s">
        <v>30</v>
      </c>
      <c r="O887" t="str">
        <f t="shared" si="78"/>
        <v>Miami United States</v>
      </c>
      <c r="P887" t="str">
        <f t="shared" si="79"/>
        <v>Andrew Coleman Director</v>
      </c>
      <c r="Q887">
        <f t="shared" si="80"/>
        <v>-1</v>
      </c>
      <c r="R887">
        <f t="shared" si="81"/>
        <v>2</v>
      </c>
      <c r="S887">
        <f t="shared" si="82"/>
        <v>-1</v>
      </c>
      <c r="T887">
        <f t="shared" si="83"/>
        <v>-1</v>
      </c>
    </row>
    <row r="888" spans="1:20" ht="15" x14ac:dyDescent="0.25">
      <c r="A888" s="3" t="s">
        <v>1777</v>
      </c>
      <c r="B888" s="3" t="s">
        <v>1778</v>
      </c>
      <c r="C888" s="3" t="s">
        <v>248</v>
      </c>
      <c r="D888" s="3" t="s">
        <v>16</v>
      </c>
      <c r="E888" s="3" t="s">
        <v>35</v>
      </c>
      <c r="F888" s="3" t="s">
        <v>18</v>
      </c>
      <c r="G888" s="3" t="s">
        <v>85</v>
      </c>
      <c r="H888" s="4">
        <v>36</v>
      </c>
      <c r="I888" s="5">
        <v>44217</v>
      </c>
      <c r="J888" s="6">
        <v>90333</v>
      </c>
      <c r="K888" s="7">
        <v>0</v>
      </c>
      <c r="L888" s="3" t="s">
        <v>93</v>
      </c>
      <c r="M888" s="3" t="s">
        <v>99</v>
      </c>
      <c r="N888" s="14" t="s">
        <v>30</v>
      </c>
      <c r="O888" t="str">
        <f t="shared" si="78"/>
        <v>Rio de Janerio Brazil</v>
      </c>
      <c r="P888" t="str">
        <f t="shared" si="79"/>
        <v>Riley Rojas Network Architect</v>
      </c>
      <c r="Q888">
        <f t="shared" si="80"/>
        <v>-1</v>
      </c>
      <c r="R888">
        <f t="shared" si="81"/>
        <v>1</v>
      </c>
      <c r="S888">
        <f t="shared" si="82"/>
        <v>-1</v>
      </c>
      <c r="T888">
        <f t="shared" si="83"/>
        <v>-1</v>
      </c>
    </row>
    <row r="889" spans="1:20" ht="15" x14ac:dyDescent="0.25">
      <c r="A889" s="8" t="s">
        <v>1779</v>
      </c>
      <c r="B889" s="8" t="s">
        <v>1780</v>
      </c>
      <c r="C889" s="8" t="s">
        <v>164</v>
      </c>
      <c r="D889" s="8" t="s">
        <v>65</v>
      </c>
      <c r="E889" s="8" t="s">
        <v>35</v>
      </c>
      <c r="F889" s="8" t="s">
        <v>26</v>
      </c>
      <c r="G889" s="8" t="s">
        <v>27</v>
      </c>
      <c r="H889" s="9">
        <v>25</v>
      </c>
      <c r="I889" s="10">
        <v>44217</v>
      </c>
      <c r="J889" s="11">
        <v>67299</v>
      </c>
      <c r="K889" s="12">
        <v>0</v>
      </c>
      <c r="L889" s="8" t="s">
        <v>20</v>
      </c>
      <c r="M889" s="8" t="s">
        <v>44</v>
      </c>
      <c r="N889" s="13" t="s">
        <v>30</v>
      </c>
      <c r="O889" t="str">
        <f t="shared" si="78"/>
        <v>Phoenix United States</v>
      </c>
      <c r="P889" t="str">
        <f t="shared" si="79"/>
        <v>Landon Thao HRIS Analyst</v>
      </c>
      <c r="Q889">
        <f t="shared" si="80"/>
        <v>-1</v>
      </c>
      <c r="R889">
        <f t="shared" si="81"/>
        <v>1</v>
      </c>
      <c r="S889">
        <f t="shared" si="82"/>
        <v>-1</v>
      </c>
      <c r="T889">
        <f t="shared" si="83"/>
        <v>-1</v>
      </c>
    </row>
    <row r="890" spans="1:20" ht="15" x14ac:dyDescent="0.25">
      <c r="A890" s="3" t="s">
        <v>1781</v>
      </c>
      <c r="B890" s="3" t="s">
        <v>1782</v>
      </c>
      <c r="C890" s="3" t="s">
        <v>330</v>
      </c>
      <c r="D890" s="3" t="s">
        <v>16</v>
      </c>
      <c r="E890" s="3" t="s">
        <v>17</v>
      </c>
      <c r="F890" s="3" t="s">
        <v>18</v>
      </c>
      <c r="G890" s="3" t="s">
        <v>36</v>
      </c>
      <c r="H890" s="4">
        <v>52</v>
      </c>
      <c r="I890" s="5">
        <v>38406</v>
      </c>
      <c r="J890" s="6">
        <v>45286</v>
      </c>
      <c r="K890" s="7">
        <v>0</v>
      </c>
      <c r="L890" s="3" t="s">
        <v>20</v>
      </c>
      <c r="M890" s="3" t="s">
        <v>37</v>
      </c>
      <c r="N890" s="14" t="s">
        <v>30</v>
      </c>
      <c r="O890" t="str">
        <f t="shared" si="78"/>
        <v>Chicago United States</v>
      </c>
      <c r="P890" t="str">
        <f t="shared" si="79"/>
        <v>Hadley Ford Systems Analyst</v>
      </c>
      <c r="Q890">
        <f t="shared" si="80"/>
        <v>-1</v>
      </c>
      <c r="R890">
        <f t="shared" si="81"/>
        <v>1</v>
      </c>
      <c r="S890">
        <f t="shared" si="82"/>
        <v>-1</v>
      </c>
      <c r="T890">
        <f t="shared" si="83"/>
        <v>-1</v>
      </c>
    </row>
    <row r="891" spans="1:20" ht="15" x14ac:dyDescent="0.25">
      <c r="A891" s="8" t="s">
        <v>1159</v>
      </c>
      <c r="B891" s="8" t="s">
        <v>1783</v>
      </c>
      <c r="C891" s="8" t="s">
        <v>33</v>
      </c>
      <c r="D891" s="8" t="s">
        <v>80</v>
      </c>
      <c r="E891" s="8" t="s">
        <v>17</v>
      </c>
      <c r="F891" s="8" t="s">
        <v>26</v>
      </c>
      <c r="G891" s="8" t="s">
        <v>36</v>
      </c>
      <c r="H891" s="9">
        <v>48</v>
      </c>
      <c r="I891" s="10">
        <v>39302</v>
      </c>
      <c r="J891" s="11">
        <v>194723</v>
      </c>
      <c r="K891" s="12">
        <v>0.25</v>
      </c>
      <c r="L891" s="8" t="s">
        <v>20</v>
      </c>
      <c r="M891" s="8" t="s">
        <v>44</v>
      </c>
      <c r="N891" s="13" t="s">
        <v>30</v>
      </c>
      <c r="O891" t="str">
        <f t="shared" si="78"/>
        <v>Phoenix United States</v>
      </c>
      <c r="P891" t="str">
        <f t="shared" si="79"/>
        <v>Austin Brown Director</v>
      </c>
      <c r="Q891">
        <f t="shared" si="80"/>
        <v>-1</v>
      </c>
      <c r="R891">
        <f t="shared" si="81"/>
        <v>3</v>
      </c>
      <c r="S891">
        <f t="shared" si="82"/>
        <v>-1</v>
      </c>
      <c r="T891">
        <f t="shared" si="83"/>
        <v>-1</v>
      </c>
    </row>
    <row r="892" spans="1:20" ht="15" x14ac:dyDescent="0.25">
      <c r="A892" s="3" t="s">
        <v>1784</v>
      </c>
      <c r="B892" s="3" t="s">
        <v>1785</v>
      </c>
      <c r="C892" s="3" t="s">
        <v>52</v>
      </c>
      <c r="D892" s="3" t="s">
        <v>48</v>
      </c>
      <c r="E892" s="3" t="s">
        <v>17</v>
      </c>
      <c r="F892" s="3" t="s">
        <v>26</v>
      </c>
      <c r="G892" s="3" t="s">
        <v>27</v>
      </c>
      <c r="H892" s="4">
        <v>49</v>
      </c>
      <c r="I892" s="5">
        <v>41131</v>
      </c>
      <c r="J892" s="6">
        <v>109850</v>
      </c>
      <c r="K892" s="7">
        <v>7.0000000000000007E-2</v>
      </c>
      <c r="L892" s="3" t="s">
        <v>28</v>
      </c>
      <c r="M892" s="3" t="s">
        <v>114</v>
      </c>
      <c r="N892" s="5">
        <v>43865</v>
      </c>
      <c r="O892" t="str">
        <f t="shared" si="78"/>
        <v>Beijing China</v>
      </c>
      <c r="P892" t="str">
        <f t="shared" si="79"/>
        <v>Christian Fong Manager</v>
      </c>
      <c r="Q892">
        <f t="shared" si="80"/>
        <v>2020</v>
      </c>
      <c r="R892">
        <f t="shared" si="81"/>
        <v>3</v>
      </c>
      <c r="S892">
        <f t="shared" si="82"/>
        <v>2734</v>
      </c>
      <c r="T892">
        <f t="shared" si="83"/>
        <v>1953</v>
      </c>
    </row>
    <row r="893" spans="1:20" ht="15" x14ac:dyDescent="0.25">
      <c r="A893" s="8" t="s">
        <v>1786</v>
      </c>
      <c r="B893" s="8" t="s">
        <v>1787</v>
      </c>
      <c r="C893" s="8" t="s">
        <v>184</v>
      </c>
      <c r="D893" s="8" t="s">
        <v>65</v>
      </c>
      <c r="E893" s="8" t="s">
        <v>17</v>
      </c>
      <c r="F893" s="8" t="s">
        <v>18</v>
      </c>
      <c r="G893" s="8" t="s">
        <v>85</v>
      </c>
      <c r="H893" s="9">
        <v>62</v>
      </c>
      <c r="I893" s="10">
        <v>41748</v>
      </c>
      <c r="J893" s="11">
        <v>45295</v>
      </c>
      <c r="K893" s="12">
        <v>0</v>
      </c>
      <c r="L893" s="8" t="s">
        <v>93</v>
      </c>
      <c r="M893" s="8" t="s">
        <v>218</v>
      </c>
      <c r="N893" s="13" t="s">
        <v>30</v>
      </c>
      <c r="O893" t="str">
        <f t="shared" si="78"/>
        <v>Sao Paulo Brazil</v>
      </c>
      <c r="P893" t="str">
        <f t="shared" si="79"/>
        <v>Hazel Alvarez Business Partner</v>
      </c>
      <c r="Q893">
        <f t="shared" si="80"/>
        <v>-1</v>
      </c>
      <c r="R893">
        <f t="shared" si="81"/>
        <v>2</v>
      </c>
      <c r="S893">
        <f t="shared" si="82"/>
        <v>-1</v>
      </c>
      <c r="T893">
        <f t="shared" si="83"/>
        <v>-1</v>
      </c>
    </row>
    <row r="894" spans="1:20" ht="15" x14ac:dyDescent="0.25">
      <c r="A894" s="3" t="s">
        <v>1788</v>
      </c>
      <c r="B894" s="3" t="s">
        <v>1789</v>
      </c>
      <c r="C894" s="3" t="s">
        <v>485</v>
      </c>
      <c r="D894" s="3" t="s">
        <v>16</v>
      </c>
      <c r="E894" s="3" t="s">
        <v>25</v>
      </c>
      <c r="F894" s="3" t="s">
        <v>18</v>
      </c>
      <c r="G894" s="3" t="s">
        <v>36</v>
      </c>
      <c r="H894" s="4">
        <v>36</v>
      </c>
      <c r="I894" s="5">
        <v>40413</v>
      </c>
      <c r="J894" s="6">
        <v>61310</v>
      </c>
      <c r="K894" s="7">
        <v>0</v>
      </c>
      <c r="L894" s="3" t="s">
        <v>20</v>
      </c>
      <c r="M894" s="3" t="s">
        <v>44</v>
      </c>
      <c r="N894" s="14" t="s">
        <v>30</v>
      </c>
      <c r="O894" t="str">
        <f t="shared" si="78"/>
        <v>Phoenix United States</v>
      </c>
      <c r="P894" t="str">
        <f t="shared" si="79"/>
        <v>Isabella Bailey Network Administrator</v>
      </c>
      <c r="Q894">
        <f t="shared" si="80"/>
        <v>-1</v>
      </c>
      <c r="R894">
        <f t="shared" si="81"/>
        <v>3</v>
      </c>
      <c r="S894">
        <f t="shared" si="82"/>
        <v>-1</v>
      </c>
      <c r="T894">
        <f t="shared" si="83"/>
        <v>-1</v>
      </c>
    </row>
    <row r="895" spans="1:20" ht="15" x14ac:dyDescent="0.25">
      <c r="A895" s="8" t="s">
        <v>407</v>
      </c>
      <c r="B895" s="8" t="s">
        <v>1563</v>
      </c>
      <c r="C895" s="8" t="s">
        <v>299</v>
      </c>
      <c r="D895" s="8" t="s">
        <v>16</v>
      </c>
      <c r="E895" s="8" t="s">
        <v>17</v>
      </c>
      <c r="F895" s="8" t="s">
        <v>26</v>
      </c>
      <c r="G895" s="8" t="s">
        <v>27</v>
      </c>
      <c r="H895" s="9">
        <v>55</v>
      </c>
      <c r="I895" s="10">
        <v>42683</v>
      </c>
      <c r="J895" s="11">
        <v>87851</v>
      </c>
      <c r="K895" s="12">
        <v>0</v>
      </c>
      <c r="L895" s="8" t="s">
        <v>28</v>
      </c>
      <c r="M895" s="8" t="s">
        <v>29</v>
      </c>
      <c r="N895" s="13" t="s">
        <v>30</v>
      </c>
      <c r="O895" t="str">
        <f t="shared" si="78"/>
        <v>Chongqing China</v>
      </c>
      <c r="P895" t="str">
        <f t="shared" si="79"/>
        <v>Lincoln Huynh System Administrator </v>
      </c>
      <c r="Q895">
        <f t="shared" si="80"/>
        <v>-1</v>
      </c>
      <c r="R895">
        <f t="shared" si="81"/>
        <v>4</v>
      </c>
      <c r="S895">
        <f t="shared" si="82"/>
        <v>-1</v>
      </c>
      <c r="T895">
        <f t="shared" si="83"/>
        <v>-1</v>
      </c>
    </row>
    <row r="896" spans="1:20" ht="15" x14ac:dyDescent="0.25">
      <c r="A896" s="3" t="s">
        <v>1790</v>
      </c>
      <c r="B896" s="3" t="s">
        <v>1791</v>
      </c>
      <c r="C896" s="3" t="s">
        <v>184</v>
      </c>
      <c r="D896" s="3" t="s">
        <v>65</v>
      </c>
      <c r="E896" s="3" t="s">
        <v>35</v>
      </c>
      <c r="F896" s="3" t="s">
        <v>18</v>
      </c>
      <c r="G896" s="3" t="s">
        <v>27</v>
      </c>
      <c r="H896" s="4">
        <v>31</v>
      </c>
      <c r="I896" s="5">
        <v>43171</v>
      </c>
      <c r="J896" s="6">
        <v>47913</v>
      </c>
      <c r="K896" s="7">
        <v>0</v>
      </c>
      <c r="L896" s="3" t="s">
        <v>20</v>
      </c>
      <c r="M896" s="3" t="s">
        <v>21</v>
      </c>
      <c r="N896" s="14" t="s">
        <v>30</v>
      </c>
      <c r="O896" t="str">
        <f t="shared" si="78"/>
        <v>Seattle United States</v>
      </c>
      <c r="P896" t="str">
        <f t="shared" si="79"/>
        <v>Hadley Yee Business Partner</v>
      </c>
      <c r="Q896">
        <f t="shared" si="80"/>
        <v>-1</v>
      </c>
      <c r="R896">
        <f t="shared" si="81"/>
        <v>1</v>
      </c>
      <c r="S896">
        <f t="shared" si="82"/>
        <v>-1</v>
      </c>
      <c r="T896">
        <f t="shared" si="83"/>
        <v>-1</v>
      </c>
    </row>
    <row r="897" spans="1:20" ht="15" x14ac:dyDescent="0.25">
      <c r="A897" s="8" t="s">
        <v>1792</v>
      </c>
      <c r="B897" s="8" t="s">
        <v>1793</v>
      </c>
      <c r="C897" s="8" t="s">
        <v>184</v>
      </c>
      <c r="D897" s="8" t="s">
        <v>65</v>
      </c>
      <c r="E897" s="8" t="s">
        <v>35</v>
      </c>
      <c r="F897" s="8" t="s">
        <v>18</v>
      </c>
      <c r="G897" s="8" t="s">
        <v>27</v>
      </c>
      <c r="H897" s="9">
        <v>53</v>
      </c>
      <c r="I897" s="10">
        <v>42985</v>
      </c>
      <c r="J897" s="11">
        <v>46727</v>
      </c>
      <c r="K897" s="12">
        <v>0</v>
      </c>
      <c r="L897" s="8" t="s">
        <v>20</v>
      </c>
      <c r="M897" s="8" t="s">
        <v>88</v>
      </c>
      <c r="N897" s="10">
        <v>43251</v>
      </c>
      <c r="O897" t="str">
        <f t="shared" si="78"/>
        <v>Columbus United States</v>
      </c>
      <c r="P897" t="str">
        <f t="shared" si="79"/>
        <v>Julia Doan Business Partner</v>
      </c>
      <c r="Q897">
        <f t="shared" si="80"/>
        <v>2018</v>
      </c>
      <c r="R897">
        <f t="shared" si="81"/>
        <v>3</v>
      </c>
      <c r="S897">
        <f t="shared" si="82"/>
        <v>266</v>
      </c>
      <c r="T897">
        <f t="shared" si="83"/>
        <v>191</v>
      </c>
    </row>
    <row r="898" spans="1:20" ht="15" x14ac:dyDescent="0.25">
      <c r="A898" s="3" t="s">
        <v>1794</v>
      </c>
      <c r="B898" s="3" t="s">
        <v>1795</v>
      </c>
      <c r="C898" s="3" t="s">
        <v>15</v>
      </c>
      <c r="D898" s="3" t="s">
        <v>65</v>
      </c>
      <c r="E898" s="3" t="s">
        <v>35</v>
      </c>
      <c r="F898" s="3" t="s">
        <v>26</v>
      </c>
      <c r="G898" s="3" t="s">
        <v>27</v>
      </c>
      <c r="H898" s="4">
        <v>27</v>
      </c>
      <c r="I898" s="5">
        <v>44302</v>
      </c>
      <c r="J898" s="6">
        <v>133400</v>
      </c>
      <c r="K898" s="7">
        <v>0.11</v>
      </c>
      <c r="L898" s="3" t="s">
        <v>20</v>
      </c>
      <c r="M898" s="3" t="s">
        <v>44</v>
      </c>
      <c r="N898" s="14" t="s">
        <v>30</v>
      </c>
      <c r="O898" t="str">
        <f t="shared" si="78"/>
        <v>Phoenix United States</v>
      </c>
      <c r="P898" t="str">
        <f t="shared" si="79"/>
        <v>Dylan Ali Sr. Manger</v>
      </c>
      <c r="Q898">
        <f t="shared" si="80"/>
        <v>-1</v>
      </c>
      <c r="R898">
        <f t="shared" si="81"/>
        <v>2</v>
      </c>
      <c r="S898">
        <f t="shared" si="82"/>
        <v>-1</v>
      </c>
      <c r="T898">
        <f t="shared" si="83"/>
        <v>-1</v>
      </c>
    </row>
    <row r="899" spans="1:20" ht="15" x14ac:dyDescent="0.25">
      <c r="A899" s="8" t="s">
        <v>1796</v>
      </c>
      <c r="B899" s="8" t="s">
        <v>1797</v>
      </c>
      <c r="C899" s="8" t="s">
        <v>372</v>
      </c>
      <c r="D899" s="8" t="s">
        <v>16</v>
      </c>
      <c r="E899" s="8" t="s">
        <v>35</v>
      </c>
      <c r="F899" s="8" t="s">
        <v>18</v>
      </c>
      <c r="G899" s="8" t="s">
        <v>27</v>
      </c>
      <c r="H899" s="9">
        <v>39</v>
      </c>
      <c r="I899" s="10">
        <v>43943</v>
      </c>
      <c r="J899" s="11">
        <v>90535</v>
      </c>
      <c r="K899" s="12">
        <v>0</v>
      </c>
      <c r="L899" s="8" t="s">
        <v>20</v>
      </c>
      <c r="M899" s="8" t="s">
        <v>56</v>
      </c>
      <c r="N899" s="13" t="s">
        <v>30</v>
      </c>
      <c r="O899" t="str">
        <f t="shared" ref="O899:O962" si="84">CONCATENATE(M899," ",L899)</f>
        <v>Miami United States</v>
      </c>
      <c r="P899" t="str">
        <f t="shared" ref="P899:P962" si="85">CONCATENATE(B899," ",C899)</f>
        <v>Eloise Trinh Solutions Architect</v>
      </c>
      <c r="Q899">
        <f t="shared" ref="Q899:Q962" si="86">IF(N899="",-1,YEAR(N899))</f>
        <v>-1</v>
      </c>
      <c r="R899">
        <f t="shared" ref="R899:R962" si="87">ROUNDUP(MONTH(I899)/3,0)</f>
        <v>2</v>
      </c>
      <c r="S899">
        <f t="shared" ref="S899:S962" si="88">IF(Q899=-1,-1,N899-I899)</f>
        <v>-1</v>
      </c>
      <c r="T899">
        <f t="shared" ref="T899:T962" si="89">IF(N899="",-1,NETWORKDAYS(I899,N899))</f>
        <v>-1</v>
      </c>
    </row>
    <row r="900" spans="1:20" ht="15" x14ac:dyDescent="0.25">
      <c r="A900" s="3" t="s">
        <v>1798</v>
      </c>
      <c r="B900" s="3" t="s">
        <v>1799</v>
      </c>
      <c r="C900" s="3" t="s">
        <v>43</v>
      </c>
      <c r="D900" s="3" t="s">
        <v>80</v>
      </c>
      <c r="E900" s="3" t="s">
        <v>35</v>
      </c>
      <c r="F900" s="3" t="s">
        <v>26</v>
      </c>
      <c r="G900" s="3" t="s">
        <v>27</v>
      </c>
      <c r="H900" s="4">
        <v>55</v>
      </c>
      <c r="I900" s="5">
        <v>38909</v>
      </c>
      <c r="J900" s="6">
        <v>93343</v>
      </c>
      <c r="K900" s="7">
        <v>0</v>
      </c>
      <c r="L900" s="3" t="s">
        <v>28</v>
      </c>
      <c r="M900" s="3" t="s">
        <v>29</v>
      </c>
      <c r="N900" s="14" t="s">
        <v>30</v>
      </c>
      <c r="O900" t="str">
        <f t="shared" si="84"/>
        <v>Chongqing China</v>
      </c>
      <c r="P900" t="str">
        <f t="shared" si="85"/>
        <v>Dylan Kumar Sr. Analyst</v>
      </c>
      <c r="Q900">
        <f t="shared" si="86"/>
        <v>-1</v>
      </c>
      <c r="R900">
        <f t="shared" si="87"/>
        <v>3</v>
      </c>
      <c r="S900">
        <f t="shared" si="88"/>
        <v>-1</v>
      </c>
      <c r="T900">
        <f t="shared" si="89"/>
        <v>-1</v>
      </c>
    </row>
    <row r="901" spans="1:20" ht="15" x14ac:dyDescent="0.25">
      <c r="A901" s="8" t="s">
        <v>1794</v>
      </c>
      <c r="B901" s="8" t="s">
        <v>1800</v>
      </c>
      <c r="C901" s="8" t="s">
        <v>164</v>
      </c>
      <c r="D901" s="8" t="s">
        <v>65</v>
      </c>
      <c r="E901" s="8" t="s">
        <v>49</v>
      </c>
      <c r="F901" s="8" t="s">
        <v>18</v>
      </c>
      <c r="G901" s="8" t="s">
        <v>27</v>
      </c>
      <c r="H901" s="9">
        <v>44</v>
      </c>
      <c r="I901" s="10">
        <v>38771</v>
      </c>
      <c r="J901" s="11">
        <v>63705</v>
      </c>
      <c r="K901" s="12">
        <v>0</v>
      </c>
      <c r="L901" s="8" t="s">
        <v>20</v>
      </c>
      <c r="M901" s="8" t="s">
        <v>56</v>
      </c>
      <c r="N901" s="13" t="s">
        <v>30</v>
      </c>
      <c r="O901" t="str">
        <f t="shared" si="84"/>
        <v>Miami United States</v>
      </c>
      <c r="P901" t="str">
        <f t="shared" si="85"/>
        <v>Emily Gupta HRIS Analyst</v>
      </c>
      <c r="Q901">
        <f t="shared" si="86"/>
        <v>-1</v>
      </c>
      <c r="R901">
        <f t="shared" si="87"/>
        <v>1</v>
      </c>
      <c r="S901">
        <f t="shared" si="88"/>
        <v>-1</v>
      </c>
      <c r="T901">
        <f t="shared" si="89"/>
        <v>-1</v>
      </c>
    </row>
    <row r="902" spans="1:20" ht="15" x14ac:dyDescent="0.25">
      <c r="A902" s="3" t="s">
        <v>1801</v>
      </c>
      <c r="B902" s="3" t="s">
        <v>1802</v>
      </c>
      <c r="C902" s="3" t="s">
        <v>79</v>
      </c>
      <c r="D902" s="3" t="s">
        <v>48</v>
      </c>
      <c r="E902" s="3" t="s">
        <v>49</v>
      </c>
      <c r="F902" s="3" t="s">
        <v>26</v>
      </c>
      <c r="G902" s="3" t="s">
        <v>85</v>
      </c>
      <c r="H902" s="4">
        <v>48</v>
      </c>
      <c r="I902" s="5">
        <v>36584</v>
      </c>
      <c r="J902" s="6">
        <v>258081</v>
      </c>
      <c r="K902" s="7">
        <v>0.3</v>
      </c>
      <c r="L902" s="3" t="s">
        <v>20</v>
      </c>
      <c r="M902" s="3" t="s">
        <v>37</v>
      </c>
      <c r="N902" s="14" t="s">
        <v>30</v>
      </c>
      <c r="O902" t="str">
        <f t="shared" si="84"/>
        <v>Chicago United States</v>
      </c>
      <c r="P902" t="str">
        <f t="shared" si="85"/>
        <v>Silas Rivera Vice President</v>
      </c>
      <c r="Q902">
        <f t="shared" si="86"/>
        <v>-1</v>
      </c>
      <c r="R902">
        <f t="shared" si="87"/>
        <v>1</v>
      </c>
      <c r="S902">
        <f t="shared" si="88"/>
        <v>-1</v>
      </c>
      <c r="T902">
        <f t="shared" si="89"/>
        <v>-1</v>
      </c>
    </row>
    <row r="903" spans="1:20" ht="15" x14ac:dyDescent="0.25">
      <c r="A903" s="8" t="s">
        <v>1803</v>
      </c>
      <c r="B903" s="8" t="s">
        <v>1804</v>
      </c>
      <c r="C903" s="8" t="s">
        <v>184</v>
      </c>
      <c r="D903" s="8" t="s">
        <v>65</v>
      </c>
      <c r="E903" s="8" t="s">
        <v>17</v>
      </c>
      <c r="F903" s="8" t="s">
        <v>26</v>
      </c>
      <c r="G903" s="8" t="s">
        <v>19</v>
      </c>
      <c r="H903" s="9">
        <v>48</v>
      </c>
      <c r="I903" s="10">
        <v>44095</v>
      </c>
      <c r="J903" s="11">
        <v>54654</v>
      </c>
      <c r="K903" s="12">
        <v>0</v>
      </c>
      <c r="L903" s="8" t="s">
        <v>20</v>
      </c>
      <c r="M903" s="8" t="s">
        <v>44</v>
      </c>
      <c r="N903" s="13" t="s">
        <v>30</v>
      </c>
      <c r="O903" t="str">
        <f t="shared" si="84"/>
        <v>Phoenix United States</v>
      </c>
      <c r="P903" t="str">
        <f t="shared" si="85"/>
        <v>Jackson Jordan Business Partner</v>
      </c>
      <c r="Q903">
        <f t="shared" si="86"/>
        <v>-1</v>
      </c>
      <c r="R903">
        <f t="shared" si="87"/>
        <v>3</v>
      </c>
      <c r="S903">
        <f t="shared" si="88"/>
        <v>-1</v>
      </c>
      <c r="T903">
        <f t="shared" si="89"/>
        <v>-1</v>
      </c>
    </row>
    <row r="904" spans="1:20" ht="15" x14ac:dyDescent="0.25">
      <c r="A904" s="3" t="s">
        <v>1805</v>
      </c>
      <c r="B904" s="3" t="s">
        <v>1806</v>
      </c>
      <c r="C904" s="3" t="s">
        <v>55</v>
      </c>
      <c r="D904" s="3" t="s">
        <v>48</v>
      </c>
      <c r="E904" s="3" t="s">
        <v>25</v>
      </c>
      <c r="F904" s="3" t="s">
        <v>26</v>
      </c>
      <c r="G904" s="3" t="s">
        <v>36</v>
      </c>
      <c r="H904" s="4">
        <v>54</v>
      </c>
      <c r="I904" s="5">
        <v>36062</v>
      </c>
      <c r="J904" s="6">
        <v>58006</v>
      </c>
      <c r="K904" s="7">
        <v>0</v>
      </c>
      <c r="L904" s="3" t="s">
        <v>20</v>
      </c>
      <c r="M904" s="3" t="s">
        <v>21</v>
      </c>
      <c r="N904" s="14" t="s">
        <v>30</v>
      </c>
      <c r="O904" t="str">
        <f t="shared" si="84"/>
        <v>Seattle United States</v>
      </c>
      <c r="P904" t="str">
        <f t="shared" si="85"/>
        <v>Isaac Joseph Analyst</v>
      </c>
      <c r="Q904">
        <f t="shared" si="86"/>
        <v>-1</v>
      </c>
      <c r="R904">
        <f t="shared" si="87"/>
        <v>3</v>
      </c>
      <c r="S904">
        <f t="shared" si="88"/>
        <v>-1</v>
      </c>
      <c r="T904">
        <f t="shared" si="89"/>
        <v>-1</v>
      </c>
    </row>
    <row r="905" spans="1:20" ht="15" x14ac:dyDescent="0.25">
      <c r="A905" s="8" t="s">
        <v>546</v>
      </c>
      <c r="B905" s="8" t="s">
        <v>789</v>
      </c>
      <c r="C905" s="8" t="s">
        <v>15</v>
      </c>
      <c r="D905" s="8" t="s">
        <v>34</v>
      </c>
      <c r="E905" s="8" t="s">
        <v>25</v>
      </c>
      <c r="F905" s="8" t="s">
        <v>18</v>
      </c>
      <c r="G905" s="8" t="s">
        <v>27</v>
      </c>
      <c r="H905" s="9">
        <v>42</v>
      </c>
      <c r="I905" s="10">
        <v>40620</v>
      </c>
      <c r="J905" s="11">
        <v>150034</v>
      </c>
      <c r="K905" s="12">
        <v>0.12</v>
      </c>
      <c r="L905" s="8" t="s">
        <v>28</v>
      </c>
      <c r="M905" s="8" t="s">
        <v>114</v>
      </c>
      <c r="N905" s="13" t="s">
        <v>30</v>
      </c>
      <c r="O905" t="str">
        <f t="shared" si="84"/>
        <v>Beijing China</v>
      </c>
      <c r="P905" t="str">
        <f t="shared" si="85"/>
        <v>Hailey Lai Sr. Manger</v>
      </c>
      <c r="Q905">
        <f t="shared" si="86"/>
        <v>-1</v>
      </c>
      <c r="R905">
        <f t="shared" si="87"/>
        <v>1</v>
      </c>
      <c r="S905">
        <f t="shared" si="88"/>
        <v>-1</v>
      </c>
      <c r="T905">
        <f t="shared" si="89"/>
        <v>-1</v>
      </c>
    </row>
    <row r="906" spans="1:20" ht="15" x14ac:dyDescent="0.25">
      <c r="A906" s="3" t="s">
        <v>1725</v>
      </c>
      <c r="B906" s="3" t="s">
        <v>1807</v>
      </c>
      <c r="C906" s="3" t="s">
        <v>33</v>
      </c>
      <c r="D906" s="3" t="s">
        <v>65</v>
      </c>
      <c r="E906" s="3" t="s">
        <v>35</v>
      </c>
      <c r="F906" s="3" t="s">
        <v>18</v>
      </c>
      <c r="G906" s="3" t="s">
        <v>27</v>
      </c>
      <c r="H906" s="4">
        <v>38</v>
      </c>
      <c r="I906" s="5">
        <v>39232</v>
      </c>
      <c r="J906" s="6">
        <v>198562</v>
      </c>
      <c r="K906" s="7">
        <v>0.22</v>
      </c>
      <c r="L906" s="3" t="s">
        <v>20</v>
      </c>
      <c r="M906" s="3" t="s">
        <v>21</v>
      </c>
      <c r="N906" s="14" t="s">
        <v>30</v>
      </c>
      <c r="O906" t="str">
        <f t="shared" si="84"/>
        <v>Seattle United States</v>
      </c>
      <c r="P906" t="str">
        <f t="shared" si="85"/>
        <v>Leilani Thao Director</v>
      </c>
      <c r="Q906">
        <f t="shared" si="86"/>
        <v>-1</v>
      </c>
      <c r="R906">
        <f t="shared" si="87"/>
        <v>2</v>
      </c>
      <c r="S906">
        <f t="shared" si="88"/>
        <v>-1</v>
      </c>
      <c r="T906">
        <f t="shared" si="89"/>
        <v>-1</v>
      </c>
    </row>
    <row r="907" spans="1:20" ht="15" x14ac:dyDescent="0.25">
      <c r="A907" s="8" t="s">
        <v>1808</v>
      </c>
      <c r="B907" s="8" t="s">
        <v>1809</v>
      </c>
      <c r="C907" s="8" t="s">
        <v>47</v>
      </c>
      <c r="D907" s="8" t="s">
        <v>48</v>
      </c>
      <c r="E907" s="8" t="s">
        <v>17</v>
      </c>
      <c r="F907" s="8" t="s">
        <v>18</v>
      </c>
      <c r="G907" s="8" t="s">
        <v>19</v>
      </c>
      <c r="H907" s="9">
        <v>40</v>
      </c>
      <c r="I907" s="10">
        <v>39960</v>
      </c>
      <c r="J907" s="11">
        <v>62411</v>
      </c>
      <c r="K907" s="12">
        <v>0</v>
      </c>
      <c r="L907" s="8" t="s">
        <v>20</v>
      </c>
      <c r="M907" s="8" t="s">
        <v>56</v>
      </c>
      <c r="N907" s="10">
        <v>44422</v>
      </c>
      <c r="O907" t="str">
        <f t="shared" si="84"/>
        <v>Miami United States</v>
      </c>
      <c r="P907" t="str">
        <f t="shared" si="85"/>
        <v>Madeline Watson Account Representative</v>
      </c>
      <c r="Q907">
        <f t="shared" si="86"/>
        <v>2021</v>
      </c>
      <c r="R907">
        <f t="shared" si="87"/>
        <v>2</v>
      </c>
      <c r="S907">
        <f t="shared" si="88"/>
        <v>4462</v>
      </c>
      <c r="T907">
        <f t="shared" si="89"/>
        <v>3188</v>
      </c>
    </row>
    <row r="908" spans="1:20" ht="15" x14ac:dyDescent="0.25">
      <c r="A908" s="3" t="s">
        <v>1810</v>
      </c>
      <c r="B908" s="3" t="s">
        <v>1811</v>
      </c>
      <c r="C908" s="3" t="s">
        <v>113</v>
      </c>
      <c r="D908" s="3" t="s">
        <v>69</v>
      </c>
      <c r="E908" s="3" t="s">
        <v>17</v>
      </c>
      <c r="F908" s="3" t="s">
        <v>26</v>
      </c>
      <c r="G908" s="3" t="s">
        <v>27</v>
      </c>
      <c r="H908" s="4">
        <v>57</v>
      </c>
      <c r="I908" s="5">
        <v>33612</v>
      </c>
      <c r="J908" s="6">
        <v>111299</v>
      </c>
      <c r="K908" s="7">
        <v>0.12</v>
      </c>
      <c r="L908" s="3" t="s">
        <v>20</v>
      </c>
      <c r="M908" s="3" t="s">
        <v>56</v>
      </c>
      <c r="N908" s="14" t="s">
        <v>30</v>
      </c>
      <c r="O908" t="str">
        <f t="shared" si="84"/>
        <v>Miami United States</v>
      </c>
      <c r="P908" t="str">
        <f t="shared" si="85"/>
        <v>Silas Huang Engineering Manager</v>
      </c>
      <c r="Q908">
        <f t="shared" si="86"/>
        <v>-1</v>
      </c>
      <c r="R908">
        <f t="shared" si="87"/>
        <v>1</v>
      </c>
      <c r="S908">
        <f t="shared" si="88"/>
        <v>-1</v>
      </c>
      <c r="T908">
        <f t="shared" si="89"/>
        <v>-1</v>
      </c>
    </row>
    <row r="909" spans="1:20" ht="15" x14ac:dyDescent="0.25">
      <c r="A909" s="8" t="s">
        <v>1576</v>
      </c>
      <c r="B909" s="8" t="s">
        <v>1812</v>
      </c>
      <c r="C909" s="8" t="s">
        <v>55</v>
      </c>
      <c r="D909" s="8" t="s">
        <v>80</v>
      </c>
      <c r="E909" s="8" t="s">
        <v>17</v>
      </c>
      <c r="F909" s="8" t="s">
        <v>18</v>
      </c>
      <c r="G909" s="8" t="s">
        <v>36</v>
      </c>
      <c r="H909" s="9">
        <v>43</v>
      </c>
      <c r="I909" s="10">
        <v>43659</v>
      </c>
      <c r="J909" s="11">
        <v>41545</v>
      </c>
      <c r="K909" s="12">
        <v>0</v>
      </c>
      <c r="L909" s="8" t="s">
        <v>20</v>
      </c>
      <c r="M909" s="8" t="s">
        <v>56</v>
      </c>
      <c r="N909" s="13" t="s">
        <v>30</v>
      </c>
      <c r="O909" t="str">
        <f t="shared" si="84"/>
        <v>Miami United States</v>
      </c>
      <c r="P909" t="str">
        <f t="shared" si="85"/>
        <v>Peyton Walker Analyst</v>
      </c>
      <c r="Q909">
        <f t="shared" si="86"/>
        <v>-1</v>
      </c>
      <c r="R909">
        <f t="shared" si="87"/>
        <v>3</v>
      </c>
      <c r="S909">
        <f t="shared" si="88"/>
        <v>-1</v>
      </c>
      <c r="T909">
        <f t="shared" si="89"/>
        <v>-1</v>
      </c>
    </row>
    <row r="910" spans="1:20" ht="15" x14ac:dyDescent="0.25">
      <c r="A910" s="3" t="s">
        <v>1813</v>
      </c>
      <c r="B910" s="3" t="s">
        <v>1814</v>
      </c>
      <c r="C910" s="3" t="s">
        <v>251</v>
      </c>
      <c r="D910" s="3" t="s">
        <v>16</v>
      </c>
      <c r="E910" s="3" t="s">
        <v>25</v>
      </c>
      <c r="F910" s="3" t="s">
        <v>26</v>
      </c>
      <c r="G910" s="3" t="s">
        <v>85</v>
      </c>
      <c r="H910" s="4">
        <v>26</v>
      </c>
      <c r="I910" s="5">
        <v>43569</v>
      </c>
      <c r="J910" s="6">
        <v>74467</v>
      </c>
      <c r="K910" s="7">
        <v>0</v>
      </c>
      <c r="L910" s="3" t="s">
        <v>20</v>
      </c>
      <c r="M910" s="3" t="s">
        <v>88</v>
      </c>
      <c r="N910" s="5">
        <v>44211</v>
      </c>
      <c r="O910" t="str">
        <f t="shared" si="84"/>
        <v>Columbus United States</v>
      </c>
      <c r="P910" t="str">
        <f t="shared" si="85"/>
        <v>Jeremiah Hernandez Network Engineer</v>
      </c>
      <c r="Q910">
        <f t="shared" si="86"/>
        <v>2021</v>
      </c>
      <c r="R910">
        <f t="shared" si="87"/>
        <v>2</v>
      </c>
      <c r="S910">
        <f t="shared" si="88"/>
        <v>642</v>
      </c>
      <c r="T910">
        <f t="shared" si="89"/>
        <v>460</v>
      </c>
    </row>
    <row r="911" spans="1:20" ht="15" x14ac:dyDescent="0.25">
      <c r="A911" s="8" t="s">
        <v>1718</v>
      </c>
      <c r="B911" s="8" t="s">
        <v>1815</v>
      </c>
      <c r="C911" s="8" t="s">
        <v>52</v>
      </c>
      <c r="D911" s="8" t="s">
        <v>59</v>
      </c>
      <c r="E911" s="8" t="s">
        <v>17</v>
      </c>
      <c r="F911" s="8" t="s">
        <v>26</v>
      </c>
      <c r="G911" s="8" t="s">
        <v>36</v>
      </c>
      <c r="H911" s="9">
        <v>44</v>
      </c>
      <c r="I911" s="10">
        <v>37296</v>
      </c>
      <c r="J911" s="11">
        <v>117545</v>
      </c>
      <c r="K911" s="12">
        <v>0.06</v>
      </c>
      <c r="L911" s="8" t="s">
        <v>20</v>
      </c>
      <c r="M911" s="8" t="s">
        <v>44</v>
      </c>
      <c r="N911" s="13" t="s">
        <v>30</v>
      </c>
      <c r="O911" t="str">
        <f t="shared" si="84"/>
        <v>Phoenix United States</v>
      </c>
      <c r="P911" t="str">
        <f t="shared" si="85"/>
        <v>Jace Washington Manager</v>
      </c>
      <c r="Q911">
        <f t="shared" si="86"/>
        <v>-1</v>
      </c>
      <c r="R911">
        <f t="shared" si="87"/>
        <v>1</v>
      </c>
      <c r="S911">
        <f t="shared" si="88"/>
        <v>-1</v>
      </c>
      <c r="T911">
        <f t="shared" si="89"/>
        <v>-1</v>
      </c>
    </row>
    <row r="912" spans="1:20" ht="15" x14ac:dyDescent="0.25">
      <c r="A912" s="3" t="s">
        <v>1816</v>
      </c>
      <c r="B912" s="3" t="s">
        <v>1817</v>
      </c>
      <c r="C912" s="3" t="s">
        <v>52</v>
      </c>
      <c r="D912" s="3" t="s">
        <v>65</v>
      </c>
      <c r="E912" s="3" t="s">
        <v>35</v>
      </c>
      <c r="F912" s="3" t="s">
        <v>26</v>
      </c>
      <c r="G912" s="3" t="s">
        <v>27</v>
      </c>
      <c r="H912" s="4">
        <v>50</v>
      </c>
      <c r="I912" s="5">
        <v>40983</v>
      </c>
      <c r="J912" s="6">
        <v>117226</v>
      </c>
      <c r="K912" s="7">
        <v>0.08</v>
      </c>
      <c r="L912" s="3" t="s">
        <v>20</v>
      </c>
      <c r="M912" s="3" t="s">
        <v>44</v>
      </c>
      <c r="N912" s="14" t="s">
        <v>30</v>
      </c>
      <c r="O912" t="str">
        <f t="shared" si="84"/>
        <v>Phoenix United States</v>
      </c>
      <c r="P912" t="str">
        <f t="shared" si="85"/>
        <v>Landon Kim Manager</v>
      </c>
      <c r="Q912">
        <f t="shared" si="86"/>
        <v>-1</v>
      </c>
      <c r="R912">
        <f t="shared" si="87"/>
        <v>1</v>
      </c>
      <c r="S912">
        <f t="shared" si="88"/>
        <v>-1</v>
      </c>
      <c r="T912">
        <f t="shared" si="89"/>
        <v>-1</v>
      </c>
    </row>
    <row r="913" spans="1:20" ht="15" x14ac:dyDescent="0.25">
      <c r="A913" s="8" t="s">
        <v>1818</v>
      </c>
      <c r="B913" s="8" t="s">
        <v>1819</v>
      </c>
      <c r="C913" s="8" t="s">
        <v>55</v>
      </c>
      <c r="D913" s="8" t="s">
        <v>59</v>
      </c>
      <c r="E913" s="8" t="s">
        <v>49</v>
      </c>
      <c r="F913" s="8" t="s">
        <v>18</v>
      </c>
      <c r="G913" s="8" t="s">
        <v>85</v>
      </c>
      <c r="H913" s="9">
        <v>26</v>
      </c>
      <c r="I913" s="10">
        <v>43489</v>
      </c>
      <c r="J913" s="11">
        <v>55767</v>
      </c>
      <c r="K913" s="12">
        <v>0</v>
      </c>
      <c r="L913" s="8" t="s">
        <v>20</v>
      </c>
      <c r="M913" s="8" t="s">
        <v>44</v>
      </c>
      <c r="N913" s="13" t="s">
        <v>30</v>
      </c>
      <c r="O913" t="str">
        <f t="shared" si="84"/>
        <v>Phoenix United States</v>
      </c>
      <c r="P913" t="str">
        <f t="shared" si="85"/>
        <v>Peyton Vasquez Analyst</v>
      </c>
      <c r="Q913">
        <f t="shared" si="86"/>
        <v>-1</v>
      </c>
      <c r="R913">
        <f t="shared" si="87"/>
        <v>1</v>
      </c>
      <c r="S913">
        <f t="shared" si="88"/>
        <v>-1</v>
      </c>
      <c r="T913">
        <f t="shared" si="89"/>
        <v>-1</v>
      </c>
    </row>
    <row r="914" spans="1:20" ht="15" x14ac:dyDescent="0.25">
      <c r="A914" s="3" t="s">
        <v>1820</v>
      </c>
      <c r="B914" s="3" t="s">
        <v>1821</v>
      </c>
      <c r="C914" s="3" t="s">
        <v>124</v>
      </c>
      <c r="D914" s="3" t="s">
        <v>48</v>
      </c>
      <c r="E914" s="3" t="s">
        <v>25</v>
      </c>
      <c r="F914" s="3" t="s">
        <v>18</v>
      </c>
      <c r="G914" s="3" t="s">
        <v>36</v>
      </c>
      <c r="H914" s="4">
        <v>29</v>
      </c>
      <c r="I914" s="5">
        <v>42691</v>
      </c>
      <c r="J914" s="6">
        <v>60930</v>
      </c>
      <c r="K914" s="7">
        <v>0</v>
      </c>
      <c r="L914" s="3" t="s">
        <v>20</v>
      </c>
      <c r="M914" s="3" t="s">
        <v>60</v>
      </c>
      <c r="N914" s="14" t="s">
        <v>30</v>
      </c>
      <c r="O914" t="str">
        <f t="shared" si="84"/>
        <v>Austin United States</v>
      </c>
      <c r="P914" t="str">
        <f t="shared" si="85"/>
        <v>Charlotte Baker Analyst II</v>
      </c>
      <c r="Q914">
        <f t="shared" si="86"/>
        <v>-1</v>
      </c>
      <c r="R914">
        <f t="shared" si="87"/>
        <v>4</v>
      </c>
      <c r="S914">
        <f t="shared" si="88"/>
        <v>-1</v>
      </c>
      <c r="T914">
        <f t="shared" si="89"/>
        <v>-1</v>
      </c>
    </row>
    <row r="915" spans="1:20" ht="15" x14ac:dyDescent="0.25">
      <c r="A915" s="8" t="s">
        <v>1822</v>
      </c>
      <c r="B915" s="8" t="s">
        <v>1823</v>
      </c>
      <c r="C915" s="8" t="s">
        <v>33</v>
      </c>
      <c r="D915" s="8" t="s">
        <v>48</v>
      </c>
      <c r="E915" s="8" t="s">
        <v>35</v>
      </c>
      <c r="F915" s="8" t="s">
        <v>18</v>
      </c>
      <c r="G915" s="8" t="s">
        <v>85</v>
      </c>
      <c r="H915" s="9">
        <v>27</v>
      </c>
      <c r="I915" s="10">
        <v>43397</v>
      </c>
      <c r="J915" s="11">
        <v>154973</v>
      </c>
      <c r="K915" s="12">
        <v>0.28999999999999998</v>
      </c>
      <c r="L915" s="8" t="s">
        <v>93</v>
      </c>
      <c r="M915" s="8" t="s">
        <v>218</v>
      </c>
      <c r="N915" s="13" t="s">
        <v>30</v>
      </c>
      <c r="O915" t="str">
        <f t="shared" si="84"/>
        <v>Sao Paulo Brazil</v>
      </c>
      <c r="P915" t="str">
        <f t="shared" si="85"/>
        <v>Elena Mendoza Director</v>
      </c>
      <c r="Q915">
        <f t="shared" si="86"/>
        <v>-1</v>
      </c>
      <c r="R915">
        <f t="shared" si="87"/>
        <v>4</v>
      </c>
      <c r="S915">
        <f t="shared" si="88"/>
        <v>-1</v>
      </c>
      <c r="T915">
        <f t="shared" si="89"/>
        <v>-1</v>
      </c>
    </row>
    <row r="916" spans="1:20" ht="15" x14ac:dyDescent="0.25">
      <c r="A916" s="3" t="s">
        <v>1824</v>
      </c>
      <c r="B916" s="3" t="s">
        <v>1825</v>
      </c>
      <c r="C916" s="3" t="s">
        <v>207</v>
      </c>
      <c r="D916" s="3" t="s">
        <v>16</v>
      </c>
      <c r="E916" s="3" t="s">
        <v>25</v>
      </c>
      <c r="F916" s="3" t="s">
        <v>18</v>
      </c>
      <c r="G916" s="3" t="s">
        <v>27</v>
      </c>
      <c r="H916" s="4">
        <v>33</v>
      </c>
      <c r="I916" s="5">
        <v>43029</v>
      </c>
      <c r="J916" s="6">
        <v>69332</v>
      </c>
      <c r="K916" s="7">
        <v>0</v>
      </c>
      <c r="L916" s="3" t="s">
        <v>20</v>
      </c>
      <c r="M916" s="3" t="s">
        <v>88</v>
      </c>
      <c r="N916" s="14" t="s">
        <v>30</v>
      </c>
      <c r="O916" t="str">
        <f t="shared" si="84"/>
        <v>Columbus United States</v>
      </c>
      <c r="P916" t="str">
        <f t="shared" si="85"/>
        <v>Nova Lin Cloud Infrastructure Architect</v>
      </c>
      <c r="Q916">
        <f t="shared" si="86"/>
        <v>-1</v>
      </c>
      <c r="R916">
        <f t="shared" si="87"/>
        <v>4</v>
      </c>
      <c r="S916">
        <f t="shared" si="88"/>
        <v>-1</v>
      </c>
      <c r="T916">
        <f t="shared" si="89"/>
        <v>-1</v>
      </c>
    </row>
    <row r="917" spans="1:20" ht="15" x14ac:dyDescent="0.25">
      <c r="A917" s="8" t="s">
        <v>1826</v>
      </c>
      <c r="B917" s="8" t="s">
        <v>1827</v>
      </c>
      <c r="C917" s="8" t="s">
        <v>68</v>
      </c>
      <c r="D917" s="8" t="s">
        <v>69</v>
      </c>
      <c r="E917" s="8" t="s">
        <v>17</v>
      </c>
      <c r="F917" s="8" t="s">
        <v>18</v>
      </c>
      <c r="G917" s="8" t="s">
        <v>27</v>
      </c>
      <c r="H917" s="9">
        <v>59</v>
      </c>
      <c r="I917" s="10">
        <v>36990</v>
      </c>
      <c r="J917" s="11">
        <v>119699</v>
      </c>
      <c r="K917" s="12">
        <v>0</v>
      </c>
      <c r="L917" s="8" t="s">
        <v>28</v>
      </c>
      <c r="M917" s="8" t="s">
        <v>74</v>
      </c>
      <c r="N917" s="13" t="s">
        <v>30</v>
      </c>
      <c r="O917" t="str">
        <f t="shared" si="84"/>
        <v>Shanghai China</v>
      </c>
      <c r="P917" t="str">
        <f t="shared" si="85"/>
        <v>Ivy Desai Controls Engineer</v>
      </c>
      <c r="Q917">
        <f t="shared" si="86"/>
        <v>-1</v>
      </c>
      <c r="R917">
        <f t="shared" si="87"/>
        <v>2</v>
      </c>
      <c r="S917">
        <f t="shared" si="88"/>
        <v>-1</v>
      </c>
      <c r="T917">
        <f t="shared" si="89"/>
        <v>-1</v>
      </c>
    </row>
    <row r="918" spans="1:20" ht="15" x14ac:dyDescent="0.25">
      <c r="A918" s="3" t="s">
        <v>1828</v>
      </c>
      <c r="B918" s="3" t="s">
        <v>1829</v>
      </c>
      <c r="C918" s="3" t="s">
        <v>33</v>
      </c>
      <c r="D918" s="3" t="s">
        <v>65</v>
      </c>
      <c r="E918" s="3" t="s">
        <v>35</v>
      </c>
      <c r="F918" s="3" t="s">
        <v>18</v>
      </c>
      <c r="G918" s="3" t="s">
        <v>85</v>
      </c>
      <c r="H918" s="4">
        <v>40</v>
      </c>
      <c r="I918" s="5">
        <v>44094</v>
      </c>
      <c r="J918" s="6">
        <v>198176</v>
      </c>
      <c r="K918" s="7">
        <v>0.17</v>
      </c>
      <c r="L918" s="3" t="s">
        <v>93</v>
      </c>
      <c r="M918" s="3" t="s">
        <v>94</v>
      </c>
      <c r="N918" s="14" t="s">
        <v>30</v>
      </c>
      <c r="O918" t="str">
        <f t="shared" si="84"/>
        <v>Manaus Brazil</v>
      </c>
      <c r="P918" t="str">
        <f t="shared" si="85"/>
        <v>Josephine Acosta Director</v>
      </c>
      <c r="Q918">
        <f t="shared" si="86"/>
        <v>-1</v>
      </c>
      <c r="R918">
        <f t="shared" si="87"/>
        <v>3</v>
      </c>
      <c r="S918">
        <f t="shared" si="88"/>
        <v>-1</v>
      </c>
      <c r="T918">
        <f t="shared" si="89"/>
        <v>-1</v>
      </c>
    </row>
    <row r="919" spans="1:20" ht="15" x14ac:dyDescent="0.25">
      <c r="A919" s="8" t="s">
        <v>1830</v>
      </c>
      <c r="B919" s="8" t="s">
        <v>1831</v>
      </c>
      <c r="C919" s="8" t="s">
        <v>124</v>
      </c>
      <c r="D919" s="8" t="s">
        <v>34</v>
      </c>
      <c r="E919" s="8" t="s">
        <v>17</v>
      </c>
      <c r="F919" s="8" t="s">
        <v>18</v>
      </c>
      <c r="G919" s="8" t="s">
        <v>85</v>
      </c>
      <c r="H919" s="9">
        <v>45</v>
      </c>
      <c r="I919" s="10">
        <v>41127</v>
      </c>
      <c r="J919" s="11">
        <v>58586</v>
      </c>
      <c r="K919" s="12">
        <v>0</v>
      </c>
      <c r="L919" s="8" t="s">
        <v>93</v>
      </c>
      <c r="M919" s="8" t="s">
        <v>218</v>
      </c>
      <c r="N919" s="13" t="s">
        <v>30</v>
      </c>
      <c r="O919" t="str">
        <f t="shared" si="84"/>
        <v>Sao Paulo Brazil</v>
      </c>
      <c r="P919" t="str">
        <f t="shared" si="85"/>
        <v>Nora Nunez Analyst II</v>
      </c>
      <c r="Q919">
        <f t="shared" si="86"/>
        <v>-1</v>
      </c>
      <c r="R919">
        <f t="shared" si="87"/>
        <v>3</v>
      </c>
      <c r="S919">
        <f t="shared" si="88"/>
        <v>-1</v>
      </c>
      <c r="T919">
        <f t="shared" si="89"/>
        <v>-1</v>
      </c>
    </row>
    <row r="920" spans="1:20" ht="15" x14ac:dyDescent="0.25">
      <c r="A920" s="3" t="s">
        <v>1832</v>
      </c>
      <c r="B920" s="3" t="s">
        <v>1833</v>
      </c>
      <c r="C920" s="3" t="s">
        <v>294</v>
      </c>
      <c r="D920" s="3" t="s">
        <v>48</v>
      </c>
      <c r="E920" s="3" t="s">
        <v>49</v>
      </c>
      <c r="F920" s="3" t="s">
        <v>26</v>
      </c>
      <c r="G920" s="3" t="s">
        <v>27</v>
      </c>
      <c r="H920" s="4">
        <v>38</v>
      </c>
      <c r="I920" s="5">
        <v>40875</v>
      </c>
      <c r="J920" s="6">
        <v>74010</v>
      </c>
      <c r="K920" s="7">
        <v>0</v>
      </c>
      <c r="L920" s="3" t="s">
        <v>20</v>
      </c>
      <c r="M920" s="3" t="s">
        <v>37</v>
      </c>
      <c r="N920" s="14" t="s">
        <v>30</v>
      </c>
      <c r="O920" t="str">
        <f t="shared" si="84"/>
        <v>Chicago United States</v>
      </c>
      <c r="P920" t="str">
        <f t="shared" si="85"/>
        <v>Caleb Xiong Sr. Account Representative</v>
      </c>
      <c r="Q920">
        <f t="shared" si="86"/>
        <v>-1</v>
      </c>
      <c r="R920">
        <f t="shared" si="87"/>
        <v>4</v>
      </c>
      <c r="S920">
        <f t="shared" si="88"/>
        <v>-1</v>
      </c>
      <c r="T920">
        <f t="shared" si="89"/>
        <v>-1</v>
      </c>
    </row>
    <row r="921" spans="1:20" ht="15" x14ac:dyDescent="0.25">
      <c r="A921" s="8" t="s">
        <v>1834</v>
      </c>
      <c r="B921" s="8" t="s">
        <v>1835</v>
      </c>
      <c r="C921" s="8" t="s">
        <v>294</v>
      </c>
      <c r="D921" s="8" t="s">
        <v>48</v>
      </c>
      <c r="E921" s="8" t="s">
        <v>35</v>
      </c>
      <c r="F921" s="8" t="s">
        <v>26</v>
      </c>
      <c r="G921" s="8" t="s">
        <v>36</v>
      </c>
      <c r="H921" s="9">
        <v>32</v>
      </c>
      <c r="I921" s="10">
        <v>43864</v>
      </c>
      <c r="J921" s="11">
        <v>96598</v>
      </c>
      <c r="K921" s="12">
        <v>0</v>
      </c>
      <c r="L921" s="8" t="s">
        <v>20</v>
      </c>
      <c r="M921" s="8" t="s">
        <v>44</v>
      </c>
      <c r="N921" s="13" t="s">
        <v>30</v>
      </c>
      <c r="O921" t="str">
        <f t="shared" si="84"/>
        <v>Phoenix United States</v>
      </c>
      <c r="P921" t="str">
        <f t="shared" si="85"/>
        <v>Henry Green Sr. Account Representative</v>
      </c>
      <c r="Q921">
        <f t="shared" si="86"/>
        <v>-1</v>
      </c>
      <c r="R921">
        <f t="shared" si="87"/>
        <v>1</v>
      </c>
      <c r="S921">
        <f t="shared" si="88"/>
        <v>-1</v>
      </c>
      <c r="T921">
        <f t="shared" si="89"/>
        <v>-1</v>
      </c>
    </row>
    <row r="922" spans="1:20" ht="15" x14ac:dyDescent="0.25">
      <c r="A922" s="3" t="s">
        <v>1453</v>
      </c>
      <c r="B922" s="3" t="s">
        <v>1836</v>
      </c>
      <c r="C922" s="3" t="s">
        <v>52</v>
      </c>
      <c r="D922" s="3" t="s">
        <v>48</v>
      </c>
      <c r="E922" s="3" t="s">
        <v>35</v>
      </c>
      <c r="F922" s="3" t="s">
        <v>18</v>
      </c>
      <c r="G922" s="3" t="s">
        <v>27</v>
      </c>
      <c r="H922" s="4">
        <v>64</v>
      </c>
      <c r="I922" s="5">
        <v>37762</v>
      </c>
      <c r="J922" s="6">
        <v>106444</v>
      </c>
      <c r="K922" s="7">
        <v>0.05</v>
      </c>
      <c r="L922" s="3" t="s">
        <v>20</v>
      </c>
      <c r="M922" s="3" t="s">
        <v>44</v>
      </c>
      <c r="N922" s="14" t="s">
        <v>30</v>
      </c>
      <c r="O922" t="str">
        <f t="shared" si="84"/>
        <v>Phoenix United States</v>
      </c>
      <c r="P922" t="str">
        <f t="shared" si="85"/>
        <v>Madelyn Chan Manager</v>
      </c>
      <c r="Q922">
        <f t="shared" si="86"/>
        <v>-1</v>
      </c>
      <c r="R922">
        <f t="shared" si="87"/>
        <v>2</v>
      </c>
      <c r="S922">
        <f t="shared" si="88"/>
        <v>-1</v>
      </c>
      <c r="T922">
        <f t="shared" si="89"/>
        <v>-1</v>
      </c>
    </row>
    <row r="923" spans="1:20" ht="15" x14ac:dyDescent="0.25">
      <c r="A923" s="8" t="s">
        <v>1837</v>
      </c>
      <c r="B923" s="8" t="s">
        <v>1838</v>
      </c>
      <c r="C923" s="8" t="s">
        <v>33</v>
      </c>
      <c r="D923" s="8" t="s">
        <v>34</v>
      </c>
      <c r="E923" s="8" t="s">
        <v>49</v>
      </c>
      <c r="F923" s="8" t="s">
        <v>26</v>
      </c>
      <c r="G923" s="8" t="s">
        <v>85</v>
      </c>
      <c r="H923" s="9">
        <v>31</v>
      </c>
      <c r="I923" s="10">
        <v>42957</v>
      </c>
      <c r="J923" s="11">
        <v>156931</v>
      </c>
      <c r="K923" s="12">
        <v>0.28000000000000003</v>
      </c>
      <c r="L923" s="8" t="s">
        <v>20</v>
      </c>
      <c r="M923" s="8" t="s">
        <v>21</v>
      </c>
      <c r="N923" s="13" t="s">
        <v>30</v>
      </c>
      <c r="O923" t="str">
        <f t="shared" si="84"/>
        <v>Seattle United States</v>
      </c>
      <c r="P923" t="str">
        <f t="shared" si="85"/>
        <v>Angel Delgado Director</v>
      </c>
      <c r="Q923">
        <f t="shared" si="86"/>
        <v>-1</v>
      </c>
      <c r="R923">
        <f t="shared" si="87"/>
        <v>3</v>
      </c>
      <c r="S923">
        <f t="shared" si="88"/>
        <v>-1</v>
      </c>
      <c r="T923">
        <f t="shared" si="89"/>
        <v>-1</v>
      </c>
    </row>
    <row r="924" spans="1:20" ht="15" x14ac:dyDescent="0.25">
      <c r="A924" s="3" t="s">
        <v>1839</v>
      </c>
      <c r="B924" s="3" t="s">
        <v>1840</v>
      </c>
      <c r="C924" s="3" t="s">
        <v>33</v>
      </c>
      <c r="D924" s="3" t="s">
        <v>80</v>
      </c>
      <c r="E924" s="3" t="s">
        <v>17</v>
      </c>
      <c r="F924" s="3" t="s">
        <v>18</v>
      </c>
      <c r="G924" s="3" t="s">
        <v>85</v>
      </c>
      <c r="H924" s="4">
        <v>43</v>
      </c>
      <c r="I924" s="5">
        <v>41928</v>
      </c>
      <c r="J924" s="6">
        <v>171360</v>
      </c>
      <c r="K924" s="7">
        <v>0.23</v>
      </c>
      <c r="L924" s="3" t="s">
        <v>93</v>
      </c>
      <c r="M924" s="3" t="s">
        <v>94</v>
      </c>
      <c r="N924" s="14" t="s">
        <v>30</v>
      </c>
      <c r="O924" t="str">
        <f t="shared" si="84"/>
        <v>Manaus Brazil</v>
      </c>
      <c r="P924" t="str">
        <f t="shared" si="85"/>
        <v>Mia Herrera Director</v>
      </c>
      <c r="Q924">
        <f t="shared" si="86"/>
        <v>-1</v>
      </c>
      <c r="R924">
        <f t="shared" si="87"/>
        <v>4</v>
      </c>
      <c r="S924">
        <f t="shared" si="88"/>
        <v>-1</v>
      </c>
      <c r="T924">
        <f t="shared" si="89"/>
        <v>-1</v>
      </c>
    </row>
    <row r="925" spans="1:20" ht="15" x14ac:dyDescent="0.25">
      <c r="A925" s="8" t="s">
        <v>1841</v>
      </c>
      <c r="B925" s="8" t="s">
        <v>1842</v>
      </c>
      <c r="C925" s="8" t="s">
        <v>131</v>
      </c>
      <c r="D925" s="8" t="s">
        <v>16</v>
      </c>
      <c r="E925" s="8" t="s">
        <v>17</v>
      </c>
      <c r="F925" s="8" t="s">
        <v>18</v>
      </c>
      <c r="G925" s="8" t="s">
        <v>36</v>
      </c>
      <c r="H925" s="9">
        <v>45</v>
      </c>
      <c r="I925" s="10">
        <v>39908</v>
      </c>
      <c r="J925" s="11">
        <v>64505</v>
      </c>
      <c r="K925" s="12">
        <v>0</v>
      </c>
      <c r="L925" s="8" t="s">
        <v>20</v>
      </c>
      <c r="M925" s="8" t="s">
        <v>56</v>
      </c>
      <c r="N925" s="13" t="s">
        <v>30</v>
      </c>
      <c r="O925" t="str">
        <f t="shared" si="84"/>
        <v>Miami United States</v>
      </c>
      <c r="P925" t="str">
        <f t="shared" si="85"/>
        <v>Peyton Harris Enterprise Architect</v>
      </c>
      <c r="Q925">
        <f t="shared" si="86"/>
        <v>-1</v>
      </c>
      <c r="R925">
        <f t="shared" si="87"/>
        <v>2</v>
      </c>
      <c r="S925">
        <f t="shared" si="88"/>
        <v>-1</v>
      </c>
      <c r="T925">
        <f t="shared" si="89"/>
        <v>-1</v>
      </c>
    </row>
    <row r="926" spans="1:20" ht="15" x14ac:dyDescent="0.25">
      <c r="A926" s="3" t="s">
        <v>1843</v>
      </c>
      <c r="B926" s="3" t="s">
        <v>1844</v>
      </c>
      <c r="C926" s="3" t="s">
        <v>113</v>
      </c>
      <c r="D926" s="3" t="s">
        <v>69</v>
      </c>
      <c r="E926" s="3" t="s">
        <v>35</v>
      </c>
      <c r="F926" s="3" t="s">
        <v>26</v>
      </c>
      <c r="G926" s="3" t="s">
        <v>85</v>
      </c>
      <c r="H926" s="4">
        <v>32</v>
      </c>
      <c r="I926" s="5">
        <v>44478</v>
      </c>
      <c r="J926" s="6">
        <v>102298</v>
      </c>
      <c r="K926" s="7">
        <v>0.13</v>
      </c>
      <c r="L926" s="3" t="s">
        <v>93</v>
      </c>
      <c r="M926" s="3" t="s">
        <v>99</v>
      </c>
      <c r="N926" s="14" t="s">
        <v>30</v>
      </c>
      <c r="O926" t="str">
        <f t="shared" si="84"/>
        <v>Rio de Janerio Brazil</v>
      </c>
      <c r="P926" t="str">
        <f t="shared" si="85"/>
        <v>David Herrera Engineering Manager</v>
      </c>
      <c r="Q926">
        <f t="shared" si="86"/>
        <v>-1</v>
      </c>
      <c r="R926">
        <f t="shared" si="87"/>
        <v>4</v>
      </c>
      <c r="S926">
        <f t="shared" si="88"/>
        <v>-1</v>
      </c>
      <c r="T926">
        <f t="shared" si="89"/>
        <v>-1</v>
      </c>
    </row>
    <row r="927" spans="1:20" ht="15" x14ac:dyDescent="0.25">
      <c r="A927" s="8" t="s">
        <v>1845</v>
      </c>
      <c r="B927" s="8" t="s">
        <v>1846</v>
      </c>
      <c r="C927" s="8" t="s">
        <v>15</v>
      </c>
      <c r="D927" s="8" t="s">
        <v>48</v>
      </c>
      <c r="E927" s="8" t="s">
        <v>49</v>
      </c>
      <c r="F927" s="8" t="s">
        <v>18</v>
      </c>
      <c r="G927" s="8" t="s">
        <v>85</v>
      </c>
      <c r="H927" s="9">
        <v>27</v>
      </c>
      <c r="I927" s="10">
        <v>43721</v>
      </c>
      <c r="J927" s="11">
        <v>133297</v>
      </c>
      <c r="K927" s="12">
        <v>0.13</v>
      </c>
      <c r="L927" s="8" t="s">
        <v>93</v>
      </c>
      <c r="M927" s="8" t="s">
        <v>99</v>
      </c>
      <c r="N927" s="13" t="s">
        <v>30</v>
      </c>
      <c r="O927" t="str">
        <f t="shared" si="84"/>
        <v>Rio de Janerio Brazil</v>
      </c>
      <c r="P927" t="str">
        <f t="shared" si="85"/>
        <v>Avery Dominguez Sr. Manger</v>
      </c>
      <c r="Q927">
        <f t="shared" si="86"/>
        <v>-1</v>
      </c>
      <c r="R927">
        <f t="shared" si="87"/>
        <v>3</v>
      </c>
      <c r="S927">
        <f t="shared" si="88"/>
        <v>-1</v>
      </c>
      <c r="T927">
        <f t="shared" si="89"/>
        <v>-1</v>
      </c>
    </row>
    <row r="928" spans="1:20" ht="15" x14ac:dyDescent="0.25">
      <c r="A928" s="3" t="s">
        <v>1847</v>
      </c>
      <c r="B928" s="3" t="s">
        <v>1848</v>
      </c>
      <c r="C928" s="3" t="s">
        <v>15</v>
      </c>
      <c r="D928" s="3" t="s">
        <v>65</v>
      </c>
      <c r="E928" s="3" t="s">
        <v>35</v>
      </c>
      <c r="F928" s="3" t="s">
        <v>18</v>
      </c>
      <c r="G928" s="3" t="s">
        <v>19</v>
      </c>
      <c r="H928" s="4">
        <v>25</v>
      </c>
      <c r="I928" s="5">
        <v>44272</v>
      </c>
      <c r="J928" s="6">
        <v>155080</v>
      </c>
      <c r="K928" s="7">
        <v>0.1</v>
      </c>
      <c r="L928" s="3" t="s">
        <v>20</v>
      </c>
      <c r="M928" s="3" t="s">
        <v>60</v>
      </c>
      <c r="N928" s="14" t="s">
        <v>30</v>
      </c>
      <c r="O928" t="str">
        <f t="shared" si="84"/>
        <v>Austin United States</v>
      </c>
      <c r="P928" t="str">
        <f t="shared" si="85"/>
        <v>Grace Carter Sr. Manger</v>
      </c>
      <c r="Q928">
        <f t="shared" si="86"/>
        <v>-1</v>
      </c>
      <c r="R928">
        <f t="shared" si="87"/>
        <v>1</v>
      </c>
      <c r="S928">
        <f t="shared" si="88"/>
        <v>-1</v>
      </c>
      <c r="T928">
        <f t="shared" si="89"/>
        <v>-1</v>
      </c>
    </row>
    <row r="929" spans="1:20" ht="15" x14ac:dyDescent="0.25">
      <c r="A929" s="8" t="s">
        <v>1849</v>
      </c>
      <c r="B929" s="8" t="s">
        <v>1850</v>
      </c>
      <c r="C929" s="8" t="s">
        <v>43</v>
      </c>
      <c r="D929" s="8" t="s">
        <v>48</v>
      </c>
      <c r="E929" s="8" t="s">
        <v>35</v>
      </c>
      <c r="F929" s="8" t="s">
        <v>26</v>
      </c>
      <c r="G929" s="8" t="s">
        <v>36</v>
      </c>
      <c r="H929" s="9">
        <v>31</v>
      </c>
      <c r="I929" s="10">
        <v>43325</v>
      </c>
      <c r="J929" s="11">
        <v>81828</v>
      </c>
      <c r="K929" s="12">
        <v>0</v>
      </c>
      <c r="L929" s="8" t="s">
        <v>20</v>
      </c>
      <c r="M929" s="8" t="s">
        <v>56</v>
      </c>
      <c r="N929" s="13" t="s">
        <v>30</v>
      </c>
      <c r="O929" t="str">
        <f t="shared" si="84"/>
        <v>Miami United States</v>
      </c>
      <c r="P929" t="str">
        <f t="shared" si="85"/>
        <v>Parker Allen Sr. Analyst</v>
      </c>
      <c r="Q929">
        <f t="shared" si="86"/>
        <v>-1</v>
      </c>
      <c r="R929">
        <f t="shared" si="87"/>
        <v>3</v>
      </c>
      <c r="S929">
        <f t="shared" si="88"/>
        <v>-1</v>
      </c>
      <c r="T929">
        <f t="shared" si="89"/>
        <v>-1</v>
      </c>
    </row>
    <row r="930" spans="1:20" ht="15" x14ac:dyDescent="0.25">
      <c r="A930" s="3" t="s">
        <v>1851</v>
      </c>
      <c r="B930" s="3" t="s">
        <v>1852</v>
      </c>
      <c r="C930" s="3" t="s">
        <v>15</v>
      </c>
      <c r="D930" s="3" t="s">
        <v>80</v>
      </c>
      <c r="E930" s="3" t="s">
        <v>49</v>
      </c>
      <c r="F930" s="3" t="s">
        <v>18</v>
      </c>
      <c r="G930" s="3" t="s">
        <v>27</v>
      </c>
      <c r="H930" s="4">
        <v>65</v>
      </c>
      <c r="I930" s="5">
        <v>36823</v>
      </c>
      <c r="J930" s="6">
        <v>149417</v>
      </c>
      <c r="K930" s="7">
        <v>0.13</v>
      </c>
      <c r="L930" s="3" t="s">
        <v>28</v>
      </c>
      <c r="M930" s="3" t="s">
        <v>134</v>
      </c>
      <c r="N930" s="14" t="s">
        <v>30</v>
      </c>
      <c r="O930" t="str">
        <f t="shared" si="84"/>
        <v>Chengdu China</v>
      </c>
      <c r="P930" t="str">
        <f t="shared" si="85"/>
        <v>Sadie Lee Sr. Manger</v>
      </c>
      <c r="Q930">
        <f t="shared" si="86"/>
        <v>-1</v>
      </c>
      <c r="R930">
        <f t="shared" si="87"/>
        <v>4</v>
      </c>
      <c r="S930">
        <f t="shared" si="88"/>
        <v>-1</v>
      </c>
      <c r="T930">
        <f t="shared" si="89"/>
        <v>-1</v>
      </c>
    </row>
    <row r="931" spans="1:20" ht="15" x14ac:dyDescent="0.25">
      <c r="A931" s="8" t="s">
        <v>1853</v>
      </c>
      <c r="B931" s="8" t="s">
        <v>1854</v>
      </c>
      <c r="C931" s="8" t="s">
        <v>52</v>
      </c>
      <c r="D931" s="8" t="s">
        <v>48</v>
      </c>
      <c r="E931" s="8" t="s">
        <v>49</v>
      </c>
      <c r="F931" s="8" t="s">
        <v>26</v>
      </c>
      <c r="G931" s="8" t="s">
        <v>85</v>
      </c>
      <c r="H931" s="9">
        <v>50</v>
      </c>
      <c r="I931" s="10">
        <v>41024</v>
      </c>
      <c r="J931" s="11">
        <v>113269</v>
      </c>
      <c r="K931" s="12">
        <v>0.09</v>
      </c>
      <c r="L931" s="8" t="s">
        <v>93</v>
      </c>
      <c r="M931" s="8" t="s">
        <v>218</v>
      </c>
      <c r="N931" s="13" t="s">
        <v>30</v>
      </c>
      <c r="O931" t="str">
        <f t="shared" si="84"/>
        <v>Sao Paulo Brazil</v>
      </c>
      <c r="P931" t="str">
        <f t="shared" si="85"/>
        <v>Cooper Valdez Manager</v>
      </c>
      <c r="Q931">
        <f t="shared" si="86"/>
        <v>-1</v>
      </c>
      <c r="R931">
        <f t="shared" si="87"/>
        <v>2</v>
      </c>
      <c r="S931">
        <f t="shared" si="88"/>
        <v>-1</v>
      </c>
      <c r="T931">
        <f t="shared" si="89"/>
        <v>-1</v>
      </c>
    </row>
    <row r="932" spans="1:20" ht="15" x14ac:dyDescent="0.25">
      <c r="A932" s="3" t="s">
        <v>1855</v>
      </c>
      <c r="B932" s="3" t="s">
        <v>1856</v>
      </c>
      <c r="C932" s="3" t="s">
        <v>15</v>
      </c>
      <c r="D932" s="3" t="s">
        <v>16</v>
      </c>
      <c r="E932" s="3" t="s">
        <v>25</v>
      </c>
      <c r="F932" s="3" t="s">
        <v>26</v>
      </c>
      <c r="G932" s="3" t="s">
        <v>27</v>
      </c>
      <c r="H932" s="4">
        <v>46</v>
      </c>
      <c r="I932" s="5">
        <v>43085</v>
      </c>
      <c r="J932" s="6">
        <v>136716</v>
      </c>
      <c r="K932" s="7">
        <v>0.12</v>
      </c>
      <c r="L932" s="3" t="s">
        <v>20</v>
      </c>
      <c r="M932" s="3" t="s">
        <v>60</v>
      </c>
      <c r="N932" s="14" t="s">
        <v>30</v>
      </c>
      <c r="O932" t="str">
        <f t="shared" si="84"/>
        <v>Austin United States</v>
      </c>
      <c r="P932" t="str">
        <f t="shared" si="85"/>
        <v>Sebastian Fong Sr. Manger</v>
      </c>
      <c r="Q932">
        <f t="shared" si="86"/>
        <v>-1</v>
      </c>
      <c r="R932">
        <f t="shared" si="87"/>
        <v>4</v>
      </c>
      <c r="S932">
        <f t="shared" si="88"/>
        <v>-1</v>
      </c>
      <c r="T932">
        <f t="shared" si="89"/>
        <v>-1</v>
      </c>
    </row>
    <row r="933" spans="1:20" ht="15" x14ac:dyDescent="0.25">
      <c r="A933" s="8" t="s">
        <v>1857</v>
      </c>
      <c r="B933" s="8" t="s">
        <v>1858</v>
      </c>
      <c r="C933" s="8" t="s">
        <v>15</v>
      </c>
      <c r="D933" s="8" t="s">
        <v>48</v>
      </c>
      <c r="E933" s="8" t="s">
        <v>35</v>
      </c>
      <c r="F933" s="8" t="s">
        <v>26</v>
      </c>
      <c r="G933" s="8" t="s">
        <v>85</v>
      </c>
      <c r="H933" s="9">
        <v>54</v>
      </c>
      <c r="I933" s="10">
        <v>40836</v>
      </c>
      <c r="J933" s="11">
        <v>122644</v>
      </c>
      <c r="K933" s="12">
        <v>0.12</v>
      </c>
      <c r="L933" s="8" t="s">
        <v>20</v>
      </c>
      <c r="M933" s="8" t="s">
        <v>60</v>
      </c>
      <c r="N933" s="13" t="s">
        <v>30</v>
      </c>
      <c r="O933" t="str">
        <f t="shared" si="84"/>
        <v>Austin United States</v>
      </c>
      <c r="P933" t="str">
        <f t="shared" si="85"/>
        <v>Roman Munoz Sr. Manger</v>
      </c>
      <c r="Q933">
        <f t="shared" si="86"/>
        <v>-1</v>
      </c>
      <c r="R933">
        <f t="shared" si="87"/>
        <v>4</v>
      </c>
      <c r="S933">
        <f t="shared" si="88"/>
        <v>-1</v>
      </c>
      <c r="T933">
        <f t="shared" si="89"/>
        <v>-1</v>
      </c>
    </row>
    <row r="934" spans="1:20" ht="15" x14ac:dyDescent="0.25">
      <c r="A934" s="3" t="s">
        <v>1859</v>
      </c>
      <c r="B934" s="3" t="s">
        <v>1860</v>
      </c>
      <c r="C934" s="3" t="s">
        <v>52</v>
      </c>
      <c r="D934" s="3" t="s">
        <v>48</v>
      </c>
      <c r="E934" s="3" t="s">
        <v>17</v>
      </c>
      <c r="F934" s="3" t="s">
        <v>18</v>
      </c>
      <c r="G934" s="3" t="s">
        <v>27</v>
      </c>
      <c r="H934" s="4">
        <v>50</v>
      </c>
      <c r="I934" s="5">
        <v>36653</v>
      </c>
      <c r="J934" s="6">
        <v>106428</v>
      </c>
      <c r="K934" s="7">
        <v>7.0000000000000007E-2</v>
      </c>
      <c r="L934" s="3" t="s">
        <v>20</v>
      </c>
      <c r="M934" s="3" t="s">
        <v>37</v>
      </c>
      <c r="N934" s="14" t="s">
        <v>30</v>
      </c>
      <c r="O934" t="str">
        <f t="shared" si="84"/>
        <v>Chicago United States</v>
      </c>
      <c r="P934" t="str">
        <f t="shared" si="85"/>
        <v>Charlotte Chang Manager</v>
      </c>
      <c r="Q934">
        <f t="shared" si="86"/>
        <v>-1</v>
      </c>
      <c r="R934">
        <f t="shared" si="87"/>
        <v>2</v>
      </c>
      <c r="S934">
        <f t="shared" si="88"/>
        <v>-1</v>
      </c>
      <c r="T934">
        <f t="shared" si="89"/>
        <v>-1</v>
      </c>
    </row>
    <row r="935" spans="1:20" ht="15" x14ac:dyDescent="0.25">
      <c r="A935" s="8" t="s">
        <v>1861</v>
      </c>
      <c r="B935" s="8" t="s">
        <v>1862</v>
      </c>
      <c r="C935" s="8" t="s">
        <v>79</v>
      </c>
      <c r="D935" s="8" t="s">
        <v>34</v>
      </c>
      <c r="E935" s="8" t="s">
        <v>49</v>
      </c>
      <c r="F935" s="8" t="s">
        <v>26</v>
      </c>
      <c r="G935" s="8" t="s">
        <v>36</v>
      </c>
      <c r="H935" s="9">
        <v>36</v>
      </c>
      <c r="I935" s="10">
        <v>39830</v>
      </c>
      <c r="J935" s="11">
        <v>238236</v>
      </c>
      <c r="K935" s="12">
        <v>0.31</v>
      </c>
      <c r="L935" s="8" t="s">
        <v>20</v>
      </c>
      <c r="M935" s="8" t="s">
        <v>21</v>
      </c>
      <c r="N935" s="13" t="s">
        <v>30</v>
      </c>
      <c r="O935" t="str">
        <f t="shared" si="84"/>
        <v>Seattle United States</v>
      </c>
      <c r="P935" t="str">
        <f t="shared" si="85"/>
        <v>Xavier Davis Vice President</v>
      </c>
      <c r="Q935">
        <f t="shared" si="86"/>
        <v>-1</v>
      </c>
      <c r="R935">
        <f t="shared" si="87"/>
        <v>1</v>
      </c>
      <c r="S935">
        <f t="shared" si="88"/>
        <v>-1</v>
      </c>
      <c r="T935">
        <f t="shared" si="89"/>
        <v>-1</v>
      </c>
    </row>
    <row r="936" spans="1:20" ht="15" x14ac:dyDescent="0.25">
      <c r="A936" s="3" t="s">
        <v>1863</v>
      </c>
      <c r="B936" s="3" t="s">
        <v>1864</v>
      </c>
      <c r="C936" s="3" t="s">
        <v>33</v>
      </c>
      <c r="D936" s="3" t="s">
        <v>34</v>
      </c>
      <c r="E936" s="3" t="s">
        <v>49</v>
      </c>
      <c r="F936" s="3" t="s">
        <v>18</v>
      </c>
      <c r="G936" s="3" t="s">
        <v>36</v>
      </c>
      <c r="H936" s="4">
        <v>64</v>
      </c>
      <c r="I936" s="5">
        <v>41264</v>
      </c>
      <c r="J936" s="6">
        <v>153253</v>
      </c>
      <c r="K936" s="7">
        <v>0.24</v>
      </c>
      <c r="L936" s="3" t="s">
        <v>20</v>
      </c>
      <c r="M936" s="3" t="s">
        <v>60</v>
      </c>
      <c r="N936" s="14" t="s">
        <v>30</v>
      </c>
      <c r="O936" t="str">
        <f t="shared" si="84"/>
        <v>Austin United States</v>
      </c>
      <c r="P936" t="str">
        <f t="shared" si="85"/>
        <v>Natalie Carter Director</v>
      </c>
      <c r="Q936">
        <f t="shared" si="86"/>
        <v>-1</v>
      </c>
      <c r="R936">
        <f t="shared" si="87"/>
        <v>4</v>
      </c>
      <c r="S936">
        <f t="shared" si="88"/>
        <v>-1</v>
      </c>
      <c r="T936">
        <f t="shared" si="89"/>
        <v>-1</v>
      </c>
    </row>
    <row r="937" spans="1:20" ht="15" x14ac:dyDescent="0.25">
      <c r="A937" s="8" t="s">
        <v>1865</v>
      </c>
      <c r="B937" s="8" t="s">
        <v>1866</v>
      </c>
      <c r="C937" s="8" t="s">
        <v>52</v>
      </c>
      <c r="D937" s="8" t="s">
        <v>59</v>
      </c>
      <c r="E937" s="8" t="s">
        <v>25</v>
      </c>
      <c r="F937" s="8" t="s">
        <v>18</v>
      </c>
      <c r="G937" s="8" t="s">
        <v>36</v>
      </c>
      <c r="H937" s="9">
        <v>34</v>
      </c>
      <c r="I937" s="10">
        <v>41915</v>
      </c>
      <c r="J937" s="11">
        <v>103707</v>
      </c>
      <c r="K937" s="12">
        <v>0.09</v>
      </c>
      <c r="L937" s="8" t="s">
        <v>20</v>
      </c>
      <c r="M937" s="8" t="s">
        <v>88</v>
      </c>
      <c r="N937" s="13" t="s">
        <v>30</v>
      </c>
      <c r="O937" t="str">
        <f t="shared" si="84"/>
        <v>Columbus United States</v>
      </c>
      <c r="P937" t="str">
        <f t="shared" si="85"/>
        <v>Elena Richardson Manager</v>
      </c>
      <c r="Q937">
        <f t="shared" si="86"/>
        <v>-1</v>
      </c>
      <c r="R937">
        <f t="shared" si="87"/>
        <v>4</v>
      </c>
      <c r="S937">
        <f t="shared" si="88"/>
        <v>-1</v>
      </c>
      <c r="T937">
        <f t="shared" si="89"/>
        <v>-1</v>
      </c>
    </row>
    <row r="938" spans="1:20" ht="15" x14ac:dyDescent="0.25">
      <c r="A938" s="3" t="s">
        <v>1867</v>
      </c>
      <c r="B938" s="3" t="s">
        <v>1868</v>
      </c>
      <c r="C938" s="3" t="s">
        <v>79</v>
      </c>
      <c r="D938" s="3" t="s">
        <v>59</v>
      </c>
      <c r="E938" s="3" t="s">
        <v>35</v>
      </c>
      <c r="F938" s="3" t="s">
        <v>18</v>
      </c>
      <c r="G938" s="3" t="s">
        <v>36</v>
      </c>
      <c r="H938" s="4">
        <v>41</v>
      </c>
      <c r="I938" s="5">
        <v>41130</v>
      </c>
      <c r="J938" s="6">
        <v>245360</v>
      </c>
      <c r="K938" s="7">
        <v>0.37</v>
      </c>
      <c r="L938" s="3" t="s">
        <v>20</v>
      </c>
      <c r="M938" s="3" t="s">
        <v>60</v>
      </c>
      <c r="N938" s="14" t="s">
        <v>30</v>
      </c>
      <c r="O938" t="str">
        <f t="shared" si="84"/>
        <v>Austin United States</v>
      </c>
      <c r="P938" t="str">
        <f t="shared" si="85"/>
        <v>Emilia Bailey Vice President</v>
      </c>
      <c r="Q938">
        <f t="shared" si="86"/>
        <v>-1</v>
      </c>
      <c r="R938">
        <f t="shared" si="87"/>
        <v>3</v>
      </c>
      <c r="S938">
        <f t="shared" si="88"/>
        <v>-1</v>
      </c>
      <c r="T938">
        <f t="shared" si="89"/>
        <v>-1</v>
      </c>
    </row>
    <row r="939" spans="1:20" ht="15" x14ac:dyDescent="0.25">
      <c r="A939" s="8" t="s">
        <v>1869</v>
      </c>
      <c r="B939" s="8" t="s">
        <v>1870</v>
      </c>
      <c r="C939" s="8" t="s">
        <v>277</v>
      </c>
      <c r="D939" s="8" t="s">
        <v>69</v>
      </c>
      <c r="E939" s="8" t="s">
        <v>35</v>
      </c>
      <c r="F939" s="8" t="s">
        <v>26</v>
      </c>
      <c r="G939" s="8" t="s">
        <v>27</v>
      </c>
      <c r="H939" s="9">
        <v>25</v>
      </c>
      <c r="I939" s="10">
        <v>44385</v>
      </c>
      <c r="J939" s="11">
        <v>67275</v>
      </c>
      <c r="K939" s="12">
        <v>0</v>
      </c>
      <c r="L939" s="8" t="s">
        <v>20</v>
      </c>
      <c r="M939" s="8" t="s">
        <v>88</v>
      </c>
      <c r="N939" s="13" t="s">
        <v>30</v>
      </c>
      <c r="O939" t="str">
        <f t="shared" si="84"/>
        <v>Columbus United States</v>
      </c>
      <c r="P939" t="str">
        <f t="shared" si="85"/>
        <v>Ryan Lu Development Engineer</v>
      </c>
      <c r="Q939">
        <f t="shared" si="86"/>
        <v>-1</v>
      </c>
      <c r="R939">
        <f t="shared" si="87"/>
        <v>3</v>
      </c>
      <c r="S939">
        <f t="shared" si="88"/>
        <v>-1</v>
      </c>
      <c r="T939">
        <f t="shared" si="89"/>
        <v>-1</v>
      </c>
    </row>
    <row r="940" spans="1:20" ht="15" x14ac:dyDescent="0.25">
      <c r="A940" s="3" t="s">
        <v>1871</v>
      </c>
      <c r="B940" s="3" t="s">
        <v>1872</v>
      </c>
      <c r="C940" s="3" t="s">
        <v>52</v>
      </c>
      <c r="D940" s="3" t="s">
        <v>16</v>
      </c>
      <c r="E940" s="3" t="s">
        <v>25</v>
      </c>
      <c r="F940" s="3" t="s">
        <v>26</v>
      </c>
      <c r="G940" s="3" t="s">
        <v>27</v>
      </c>
      <c r="H940" s="4">
        <v>45</v>
      </c>
      <c r="I940" s="5">
        <v>42026</v>
      </c>
      <c r="J940" s="6">
        <v>101288</v>
      </c>
      <c r="K940" s="7">
        <v>0.1</v>
      </c>
      <c r="L940" s="3" t="s">
        <v>20</v>
      </c>
      <c r="M940" s="3" t="s">
        <v>44</v>
      </c>
      <c r="N940" s="14" t="s">
        <v>30</v>
      </c>
      <c r="O940" t="str">
        <f t="shared" si="84"/>
        <v>Phoenix United States</v>
      </c>
      <c r="P940" t="str">
        <f t="shared" si="85"/>
        <v>Asher Huynh Manager</v>
      </c>
      <c r="Q940">
        <f t="shared" si="86"/>
        <v>-1</v>
      </c>
      <c r="R940">
        <f t="shared" si="87"/>
        <v>1</v>
      </c>
      <c r="S940">
        <f t="shared" si="88"/>
        <v>-1</v>
      </c>
      <c r="T940">
        <f t="shared" si="89"/>
        <v>-1</v>
      </c>
    </row>
    <row r="941" spans="1:20" ht="15" x14ac:dyDescent="0.25">
      <c r="A941" s="8" t="s">
        <v>258</v>
      </c>
      <c r="B941" s="8" t="s">
        <v>1873</v>
      </c>
      <c r="C941" s="8" t="s">
        <v>33</v>
      </c>
      <c r="D941" s="8" t="s">
        <v>65</v>
      </c>
      <c r="E941" s="8" t="s">
        <v>35</v>
      </c>
      <c r="F941" s="8" t="s">
        <v>18</v>
      </c>
      <c r="G941" s="8" t="s">
        <v>85</v>
      </c>
      <c r="H941" s="9">
        <v>52</v>
      </c>
      <c r="I941" s="10">
        <v>34209</v>
      </c>
      <c r="J941" s="11">
        <v>177443</v>
      </c>
      <c r="K941" s="12">
        <v>0.25</v>
      </c>
      <c r="L941" s="8" t="s">
        <v>93</v>
      </c>
      <c r="M941" s="8" t="s">
        <v>218</v>
      </c>
      <c r="N941" s="13" t="s">
        <v>30</v>
      </c>
      <c r="O941" t="str">
        <f t="shared" si="84"/>
        <v>Sao Paulo Brazil</v>
      </c>
      <c r="P941" t="str">
        <f t="shared" si="85"/>
        <v>Kinsley Martinez Director</v>
      </c>
      <c r="Q941">
        <f t="shared" si="86"/>
        <v>-1</v>
      </c>
      <c r="R941">
        <f t="shared" si="87"/>
        <v>3</v>
      </c>
      <c r="S941">
        <f t="shared" si="88"/>
        <v>-1</v>
      </c>
      <c r="T941">
        <f t="shared" si="89"/>
        <v>-1</v>
      </c>
    </row>
    <row r="942" spans="1:20" ht="15" x14ac:dyDescent="0.25">
      <c r="A942" s="3" t="s">
        <v>1874</v>
      </c>
      <c r="B942" s="3" t="s">
        <v>1875</v>
      </c>
      <c r="C942" s="3" t="s">
        <v>207</v>
      </c>
      <c r="D942" s="3" t="s">
        <v>16</v>
      </c>
      <c r="E942" s="3" t="s">
        <v>25</v>
      </c>
      <c r="F942" s="3" t="s">
        <v>18</v>
      </c>
      <c r="G942" s="3" t="s">
        <v>19</v>
      </c>
      <c r="H942" s="4">
        <v>37</v>
      </c>
      <c r="I942" s="5">
        <v>42487</v>
      </c>
      <c r="J942" s="6">
        <v>91400</v>
      </c>
      <c r="K942" s="7">
        <v>0</v>
      </c>
      <c r="L942" s="3" t="s">
        <v>20</v>
      </c>
      <c r="M942" s="3" t="s">
        <v>37</v>
      </c>
      <c r="N942" s="14" t="s">
        <v>30</v>
      </c>
      <c r="O942" t="str">
        <f t="shared" si="84"/>
        <v>Chicago United States</v>
      </c>
      <c r="P942" t="str">
        <f t="shared" si="85"/>
        <v>Paisley Bryant Cloud Infrastructure Architect</v>
      </c>
      <c r="Q942">
        <f t="shared" si="86"/>
        <v>-1</v>
      </c>
      <c r="R942">
        <f t="shared" si="87"/>
        <v>2</v>
      </c>
      <c r="S942">
        <f t="shared" si="88"/>
        <v>-1</v>
      </c>
      <c r="T942">
        <f t="shared" si="89"/>
        <v>-1</v>
      </c>
    </row>
    <row r="943" spans="1:20" ht="15" x14ac:dyDescent="0.25">
      <c r="A943" s="8" t="s">
        <v>1876</v>
      </c>
      <c r="B943" s="8" t="s">
        <v>1877</v>
      </c>
      <c r="C943" s="8" t="s">
        <v>79</v>
      </c>
      <c r="D943" s="8" t="s">
        <v>65</v>
      </c>
      <c r="E943" s="8" t="s">
        <v>49</v>
      </c>
      <c r="F943" s="8" t="s">
        <v>26</v>
      </c>
      <c r="G943" s="8" t="s">
        <v>85</v>
      </c>
      <c r="H943" s="9">
        <v>44</v>
      </c>
      <c r="I943" s="10">
        <v>39335</v>
      </c>
      <c r="J943" s="11">
        <v>181247</v>
      </c>
      <c r="K943" s="12">
        <v>0.33</v>
      </c>
      <c r="L943" s="8" t="s">
        <v>93</v>
      </c>
      <c r="M943" s="8" t="s">
        <v>218</v>
      </c>
      <c r="N943" s="13" t="s">
        <v>30</v>
      </c>
      <c r="O943" t="str">
        <f t="shared" si="84"/>
        <v>Sao Paulo Brazil</v>
      </c>
      <c r="P943" t="str">
        <f t="shared" si="85"/>
        <v>Joshua Ramirez Vice President</v>
      </c>
      <c r="Q943">
        <f t="shared" si="86"/>
        <v>-1</v>
      </c>
      <c r="R943">
        <f t="shared" si="87"/>
        <v>3</v>
      </c>
      <c r="S943">
        <f t="shared" si="88"/>
        <v>-1</v>
      </c>
      <c r="T943">
        <f t="shared" si="89"/>
        <v>-1</v>
      </c>
    </row>
    <row r="944" spans="1:20" ht="15" x14ac:dyDescent="0.25">
      <c r="A944" s="3" t="s">
        <v>1878</v>
      </c>
      <c r="B944" s="3" t="s">
        <v>1879</v>
      </c>
      <c r="C944" s="3" t="s">
        <v>15</v>
      </c>
      <c r="D944" s="3" t="s">
        <v>65</v>
      </c>
      <c r="E944" s="3" t="s">
        <v>17</v>
      </c>
      <c r="F944" s="3" t="s">
        <v>26</v>
      </c>
      <c r="G944" s="3" t="s">
        <v>19</v>
      </c>
      <c r="H944" s="4">
        <v>42</v>
      </c>
      <c r="I944" s="5">
        <v>37914</v>
      </c>
      <c r="J944" s="6">
        <v>135558</v>
      </c>
      <c r="K944" s="7">
        <v>0.14000000000000001</v>
      </c>
      <c r="L944" s="3" t="s">
        <v>20</v>
      </c>
      <c r="M944" s="3" t="s">
        <v>44</v>
      </c>
      <c r="N944" s="14" t="s">
        <v>30</v>
      </c>
      <c r="O944" t="str">
        <f t="shared" si="84"/>
        <v>Phoenix United States</v>
      </c>
      <c r="P944" t="str">
        <f t="shared" si="85"/>
        <v>Joshua Martin Sr. Manger</v>
      </c>
      <c r="Q944">
        <f t="shared" si="86"/>
        <v>-1</v>
      </c>
      <c r="R944">
        <f t="shared" si="87"/>
        <v>4</v>
      </c>
      <c r="S944">
        <f t="shared" si="88"/>
        <v>-1</v>
      </c>
      <c r="T944">
        <f t="shared" si="89"/>
        <v>-1</v>
      </c>
    </row>
    <row r="945" spans="1:20" ht="15" x14ac:dyDescent="0.25">
      <c r="A945" s="8" t="s">
        <v>1880</v>
      </c>
      <c r="B945" s="8" t="s">
        <v>1341</v>
      </c>
      <c r="C945" s="8" t="s">
        <v>55</v>
      </c>
      <c r="D945" s="8" t="s">
        <v>59</v>
      </c>
      <c r="E945" s="8" t="s">
        <v>35</v>
      </c>
      <c r="F945" s="8" t="s">
        <v>26</v>
      </c>
      <c r="G945" s="8" t="s">
        <v>36</v>
      </c>
      <c r="H945" s="9">
        <v>49</v>
      </c>
      <c r="I945" s="10">
        <v>40894</v>
      </c>
      <c r="J945" s="11">
        <v>56878</v>
      </c>
      <c r="K945" s="12">
        <v>0</v>
      </c>
      <c r="L945" s="8" t="s">
        <v>20</v>
      </c>
      <c r="M945" s="8" t="s">
        <v>21</v>
      </c>
      <c r="N945" s="13" t="s">
        <v>30</v>
      </c>
      <c r="O945" t="str">
        <f t="shared" si="84"/>
        <v>Seattle United States</v>
      </c>
      <c r="P945" t="str">
        <f t="shared" si="85"/>
        <v>Charles Moore Analyst</v>
      </c>
      <c r="Q945">
        <f t="shared" si="86"/>
        <v>-1</v>
      </c>
      <c r="R945">
        <f t="shared" si="87"/>
        <v>4</v>
      </c>
      <c r="S945">
        <f t="shared" si="88"/>
        <v>-1</v>
      </c>
      <c r="T945">
        <f t="shared" si="89"/>
        <v>-1</v>
      </c>
    </row>
    <row r="946" spans="1:20" ht="15" x14ac:dyDescent="0.25">
      <c r="A946" s="3" t="s">
        <v>1881</v>
      </c>
      <c r="B946" s="3" t="s">
        <v>1882</v>
      </c>
      <c r="C946" s="3" t="s">
        <v>442</v>
      </c>
      <c r="D946" s="3" t="s">
        <v>16</v>
      </c>
      <c r="E946" s="3" t="s">
        <v>35</v>
      </c>
      <c r="F946" s="3" t="s">
        <v>26</v>
      </c>
      <c r="G946" s="3" t="s">
        <v>27</v>
      </c>
      <c r="H946" s="4">
        <v>34</v>
      </c>
      <c r="I946" s="5">
        <v>43728</v>
      </c>
      <c r="J946" s="6">
        <v>94735</v>
      </c>
      <c r="K946" s="7">
        <v>0</v>
      </c>
      <c r="L946" s="3" t="s">
        <v>28</v>
      </c>
      <c r="M946" s="3" t="s">
        <v>114</v>
      </c>
      <c r="N946" s="14" t="s">
        <v>30</v>
      </c>
      <c r="O946" t="str">
        <f t="shared" si="84"/>
        <v>Beijing China</v>
      </c>
      <c r="P946" t="str">
        <f t="shared" si="85"/>
        <v>Angel Do IT Systems Architect</v>
      </c>
      <c r="Q946">
        <f t="shared" si="86"/>
        <v>-1</v>
      </c>
      <c r="R946">
        <f t="shared" si="87"/>
        <v>3</v>
      </c>
      <c r="S946">
        <f t="shared" si="88"/>
        <v>-1</v>
      </c>
      <c r="T946">
        <f t="shared" si="89"/>
        <v>-1</v>
      </c>
    </row>
    <row r="947" spans="1:20" ht="15" x14ac:dyDescent="0.25">
      <c r="A947" s="8" t="s">
        <v>1883</v>
      </c>
      <c r="B947" s="8" t="s">
        <v>1884</v>
      </c>
      <c r="C947" s="8" t="s">
        <v>124</v>
      </c>
      <c r="D947" s="8" t="s">
        <v>48</v>
      </c>
      <c r="E947" s="8" t="s">
        <v>25</v>
      </c>
      <c r="F947" s="8" t="s">
        <v>26</v>
      </c>
      <c r="G947" s="8" t="s">
        <v>85</v>
      </c>
      <c r="H947" s="9">
        <v>39</v>
      </c>
      <c r="I947" s="10">
        <v>39229</v>
      </c>
      <c r="J947" s="11">
        <v>51234</v>
      </c>
      <c r="K947" s="12">
        <v>0</v>
      </c>
      <c r="L947" s="8" t="s">
        <v>20</v>
      </c>
      <c r="M947" s="8" t="s">
        <v>21</v>
      </c>
      <c r="N947" s="13" t="s">
        <v>30</v>
      </c>
      <c r="O947" t="str">
        <f t="shared" si="84"/>
        <v>Seattle United States</v>
      </c>
      <c r="P947" t="str">
        <f t="shared" si="85"/>
        <v>Maverick Medina Analyst II</v>
      </c>
      <c r="Q947">
        <f t="shared" si="86"/>
        <v>-1</v>
      </c>
      <c r="R947">
        <f t="shared" si="87"/>
        <v>2</v>
      </c>
      <c r="S947">
        <f t="shared" si="88"/>
        <v>-1</v>
      </c>
      <c r="T947">
        <f t="shared" si="89"/>
        <v>-1</v>
      </c>
    </row>
    <row r="948" spans="1:20" ht="15" x14ac:dyDescent="0.25">
      <c r="A948" s="3" t="s">
        <v>1348</v>
      </c>
      <c r="B948" s="3" t="s">
        <v>1885</v>
      </c>
      <c r="C948" s="3" t="s">
        <v>79</v>
      </c>
      <c r="D948" s="3" t="s">
        <v>65</v>
      </c>
      <c r="E948" s="3" t="s">
        <v>35</v>
      </c>
      <c r="F948" s="3" t="s">
        <v>26</v>
      </c>
      <c r="G948" s="3" t="s">
        <v>27</v>
      </c>
      <c r="H948" s="4">
        <v>31</v>
      </c>
      <c r="I948" s="5">
        <v>42018</v>
      </c>
      <c r="J948" s="6">
        <v>230025</v>
      </c>
      <c r="K948" s="7">
        <v>0.34</v>
      </c>
      <c r="L948" s="3" t="s">
        <v>20</v>
      </c>
      <c r="M948" s="3" t="s">
        <v>44</v>
      </c>
      <c r="N948" s="14" t="s">
        <v>30</v>
      </c>
      <c r="O948" t="str">
        <f t="shared" si="84"/>
        <v>Phoenix United States</v>
      </c>
      <c r="P948" t="str">
        <f t="shared" si="85"/>
        <v>Isaac Han Vice President</v>
      </c>
      <c r="Q948">
        <f t="shared" si="86"/>
        <v>-1</v>
      </c>
      <c r="R948">
        <f t="shared" si="87"/>
        <v>1</v>
      </c>
      <c r="S948">
        <f t="shared" si="88"/>
        <v>-1</v>
      </c>
      <c r="T948">
        <f t="shared" si="89"/>
        <v>-1</v>
      </c>
    </row>
    <row r="949" spans="1:20" ht="15" x14ac:dyDescent="0.25">
      <c r="A949" s="8" t="s">
        <v>1886</v>
      </c>
      <c r="B949" s="8" t="s">
        <v>1887</v>
      </c>
      <c r="C949" s="8" t="s">
        <v>15</v>
      </c>
      <c r="D949" s="8" t="s">
        <v>65</v>
      </c>
      <c r="E949" s="8" t="s">
        <v>35</v>
      </c>
      <c r="F949" s="8" t="s">
        <v>18</v>
      </c>
      <c r="G949" s="8" t="s">
        <v>27</v>
      </c>
      <c r="H949" s="9">
        <v>36</v>
      </c>
      <c r="I949" s="10">
        <v>40248</v>
      </c>
      <c r="J949" s="11">
        <v>134006</v>
      </c>
      <c r="K949" s="12">
        <v>0.13</v>
      </c>
      <c r="L949" s="8" t="s">
        <v>28</v>
      </c>
      <c r="M949" s="8" t="s">
        <v>114</v>
      </c>
      <c r="N949" s="13" t="s">
        <v>30</v>
      </c>
      <c r="O949" t="str">
        <f t="shared" si="84"/>
        <v>Beijing China</v>
      </c>
      <c r="P949" t="str">
        <f t="shared" si="85"/>
        <v>Eliza Liang Sr. Manger</v>
      </c>
      <c r="Q949">
        <f t="shared" si="86"/>
        <v>-1</v>
      </c>
      <c r="R949">
        <f t="shared" si="87"/>
        <v>1</v>
      </c>
      <c r="S949">
        <f t="shared" si="88"/>
        <v>-1</v>
      </c>
      <c r="T949">
        <f t="shared" si="89"/>
        <v>-1</v>
      </c>
    </row>
    <row r="950" spans="1:20" ht="15" x14ac:dyDescent="0.25">
      <c r="A950" s="3" t="s">
        <v>1888</v>
      </c>
      <c r="B950" s="3" t="s">
        <v>1889</v>
      </c>
      <c r="C950" s="3" t="s">
        <v>52</v>
      </c>
      <c r="D950" s="3" t="s">
        <v>34</v>
      </c>
      <c r="E950" s="3" t="s">
        <v>49</v>
      </c>
      <c r="F950" s="3" t="s">
        <v>18</v>
      </c>
      <c r="G950" s="3" t="s">
        <v>27</v>
      </c>
      <c r="H950" s="4">
        <v>61</v>
      </c>
      <c r="I950" s="5">
        <v>40092</v>
      </c>
      <c r="J950" s="6">
        <v>103096</v>
      </c>
      <c r="K950" s="7">
        <v>7.0000000000000007E-2</v>
      </c>
      <c r="L950" s="3" t="s">
        <v>28</v>
      </c>
      <c r="M950" s="3" t="s">
        <v>114</v>
      </c>
      <c r="N950" s="14" t="s">
        <v>30</v>
      </c>
      <c r="O950" t="str">
        <f t="shared" si="84"/>
        <v>Beijing China</v>
      </c>
      <c r="P950" t="str">
        <f t="shared" si="85"/>
        <v>Zoe Zhou Manager</v>
      </c>
      <c r="Q950">
        <f t="shared" si="86"/>
        <v>-1</v>
      </c>
      <c r="R950">
        <f t="shared" si="87"/>
        <v>4</v>
      </c>
      <c r="S950">
        <f t="shared" si="88"/>
        <v>-1</v>
      </c>
      <c r="T950">
        <f t="shared" si="89"/>
        <v>-1</v>
      </c>
    </row>
    <row r="951" spans="1:20" ht="15" x14ac:dyDescent="0.25">
      <c r="A951" s="8" t="s">
        <v>1890</v>
      </c>
      <c r="B951" s="8" t="s">
        <v>1891</v>
      </c>
      <c r="C951" s="8" t="s">
        <v>55</v>
      </c>
      <c r="D951" s="8" t="s">
        <v>59</v>
      </c>
      <c r="E951" s="8" t="s">
        <v>25</v>
      </c>
      <c r="F951" s="8" t="s">
        <v>26</v>
      </c>
      <c r="G951" s="8" t="s">
        <v>27</v>
      </c>
      <c r="H951" s="9">
        <v>29</v>
      </c>
      <c r="I951" s="10">
        <v>42602</v>
      </c>
      <c r="J951" s="11">
        <v>58703</v>
      </c>
      <c r="K951" s="12">
        <v>0</v>
      </c>
      <c r="L951" s="8" t="s">
        <v>20</v>
      </c>
      <c r="M951" s="8" t="s">
        <v>88</v>
      </c>
      <c r="N951" s="13" t="s">
        <v>30</v>
      </c>
      <c r="O951" t="str">
        <f t="shared" si="84"/>
        <v>Columbus United States</v>
      </c>
      <c r="P951" t="str">
        <f t="shared" si="85"/>
        <v>Nathan Lee Analyst</v>
      </c>
      <c r="Q951">
        <f t="shared" si="86"/>
        <v>-1</v>
      </c>
      <c r="R951">
        <f t="shared" si="87"/>
        <v>3</v>
      </c>
      <c r="S951">
        <f t="shared" si="88"/>
        <v>-1</v>
      </c>
      <c r="T951">
        <f t="shared" si="89"/>
        <v>-1</v>
      </c>
    </row>
    <row r="952" spans="1:20" ht="15" x14ac:dyDescent="0.25">
      <c r="A952" s="3" t="s">
        <v>1892</v>
      </c>
      <c r="B952" s="3" t="s">
        <v>1893</v>
      </c>
      <c r="C952" s="3" t="s">
        <v>15</v>
      </c>
      <c r="D952" s="3" t="s">
        <v>16</v>
      </c>
      <c r="E952" s="3" t="s">
        <v>35</v>
      </c>
      <c r="F952" s="3" t="s">
        <v>26</v>
      </c>
      <c r="G952" s="3" t="s">
        <v>85</v>
      </c>
      <c r="H952" s="4">
        <v>33</v>
      </c>
      <c r="I952" s="5">
        <v>41267</v>
      </c>
      <c r="J952" s="6">
        <v>132544</v>
      </c>
      <c r="K952" s="7">
        <v>0.1</v>
      </c>
      <c r="L952" s="3" t="s">
        <v>93</v>
      </c>
      <c r="M952" s="3" t="s">
        <v>99</v>
      </c>
      <c r="N952" s="14" t="s">
        <v>30</v>
      </c>
      <c r="O952" t="str">
        <f t="shared" si="84"/>
        <v>Rio de Janerio Brazil</v>
      </c>
      <c r="P952" t="str">
        <f t="shared" si="85"/>
        <v>Elijah Ramos Sr. Manger</v>
      </c>
      <c r="Q952">
        <f t="shared" si="86"/>
        <v>-1</v>
      </c>
      <c r="R952">
        <f t="shared" si="87"/>
        <v>4</v>
      </c>
      <c r="S952">
        <f t="shared" si="88"/>
        <v>-1</v>
      </c>
      <c r="T952">
        <f t="shared" si="89"/>
        <v>-1</v>
      </c>
    </row>
    <row r="953" spans="1:20" ht="15" x14ac:dyDescent="0.25">
      <c r="A953" s="8" t="s">
        <v>1894</v>
      </c>
      <c r="B953" s="8" t="s">
        <v>1895</v>
      </c>
      <c r="C953" s="8" t="s">
        <v>52</v>
      </c>
      <c r="D953" s="8" t="s">
        <v>34</v>
      </c>
      <c r="E953" s="8" t="s">
        <v>25</v>
      </c>
      <c r="F953" s="8" t="s">
        <v>26</v>
      </c>
      <c r="G953" s="8" t="s">
        <v>36</v>
      </c>
      <c r="H953" s="9">
        <v>32</v>
      </c>
      <c r="I953" s="10">
        <v>43936</v>
      </c>
      <c r="J953" s="11">
        <v>126671</v>
      </c>
      <c r="K953" s="12">
        <v>0.09</v>
      </c>
      <c r="L953" s="8" t="s">
        <v>20</v>
      </c>
      <c r="M953" s="8" t="s">
        <v>56</v>
      </c>
      <c r="N953" s="13" t="s">
        <v>30</v>
      </c>
      <c r="O953" t="str">
        <f t="shared" si="84"/>
        <v>Miami United States</v>
      </c>
      <c r="P953" t="str">
        <f t="shared" si="85"/>
        <v>Jaxson Coleman Manager</v>
      </c>
      <c r="Q953">
        <f t="shared" si="86"/>
        <v>-1</v>
      </c>
      <c r="R953">
        <f t="shared" si="87"/>
        <v>2</v>
      </c>
      <c r="S953">
        <f t="shared" si="88"/>
        <v>-1</v>
      </c>
      <c r="T953">
        <f t="shared" si="89"/>
        <v>-1</v>
      </c>
    </row>
    <row r="954" spans="1:20" ht="15" x14ac:dyDescent="0.25">
      <c r="A954" s="3" t="s">
        <v>1896</v>
      </c>
      <c r="B954" s="3" t="s">
        <v>1897</v>
      </c>
      <c r="C954" s="3" t="s">
        <v>47</v>
      </c>
      <c r="D954" s="3" t="s">
        <v>48</v>
      </c>
      <c r="E954" s="3" t="s">
        <v>17</v>
      </c>
      <c r="F954" s="3" t="s">
        <v>18</v>
      </c>
      <c r="G954" s="3" t="s">
        <v>27</v>
      </c>
      <c r="H954" s="4">
        <v>33</v>
      </c>
      <c r="I954" s="5">
        <v>44218</v>
      </c>
      <c r="J954" s="6">
        <v>56405</v>
      </c>
      <c r="K954" s="7">
        <v>0</v>
      </c>
      <c r="L954" s="3" t="s">
        <v>20</v>
      </c>
      <c r="M954" s="3" t="s">
        <v>37</v>
      </c>
      <c r="N954" s="14" t="s">
        <v>30</v>
      </c>
      <c r="O954" t="str">
        <f t="shared" si="84"/>
        <v>Chicago United States</v>
      </c>
      <c r="P954" t="str">
        <f t="shared" si="85"/>
        <v>Hailey Hong Account Representative</v>
      </c>
      <c r="Q954">
        <f t="shared" si="86"/>
        <v>-1</v>
      </c>
      <c r="R954">
        <f t="shared" si="87"/>
        <v>1</v>
      </c>
      <c r="S954">
        <f t="shared" si="88"/>
        <v>-1</v>
      </c>
      <c r="T954">
        <f t="shared" si="89"/>
        <v>-1</v>
      </c>
    </row>
    <row r="955" spans="1:20" ht="15" x14ac:dyDescent="0.25">
      <c r="A955" s="8" t="s">
        <v>1898</v>
      </c>
      <c r="B955" s="8" t="s">
        <v>1899</v>
      </c>
      <c r="C955" s="8" t="s">
        <v>40</v>
      </c>
      <c r="D955" s="8" t="s">
        <v>16</v>
      </c>
      <c r="E955" s="8" t="s">
        <v>35</v>
      </c>
      <c r="F955" s="8" t="s">
        <v>18</v>
      </c>
      <c r="G955" s="8" t="s">
        <v>27</v>
      </c>
      <c r="H955" s="9">
        <v>36</v>
      </c>
      <c r="I955" s="10">
        <v>41972</v>
      </c>
      <c r="J955" s="11">
        <v>88730</v>
      </c>
      <c r="K955" s="12">
        <v>0.08</v>
      </c>
      <c r="L955" s="8" t="s">
        <v>28</v>
      </c>
      <c r="M955" s="8" t="s">
        <v>29</v>
      </c>
      <c r="N955" s="13" t="s">
        <v>30</v>
      </c>
      <c r="O955" t="str">
        <f t="shared" si="84"/>
        <v>Chongqing China</v>
      </c>
      <c r="P955" t="str">
        <f t="shared" si="85"/>
        <v>Gabriella Zhu Computer Systems Manager</v>
      </c>
      <c r="Q955">
        <f t="shared" si="86"/>
        <v>-1</v>
      </c>
      <c r="R955">
        <f t="shared" si="87"/>
        <v>4</v>
      </c>
      <c r="S955">
        <f t="shared" si="88"/>
        <v>-1</v>
      </c>
      <c r="T955">
        <f t="shared" si="89"/>
        <v>-1</v>
      </c>
    </row>
    <row r="956" spans="1:20" ht="15" x14ac:dyDescent="0.25">
      <c r="A956" s="3" t="s">
        <v>1900</v>
      </c>
      <c r="B956" s="3" t="s">
        <v>1901</v>
      </c>
      <c r="C956" s="3" t="s">
        <v>124</v>
      </c>
      <c r="D956" s="3" t="s">
        <v>34</v>
      </c>
      <c r="E956" s="3" t="s">
        <v>25</v>
      </c>
      <c r="F956" s="3" t="s">
        <v>26</v>
      </c>
      <c r="G956" s="3" t="s">
        <v>85</v>
      </c>
      <c r="H956" s="4">
        <v>39</v>
      </c>
      <c r="I956" s="5">
        <v>39708</v>
      </c>
      <c r="J956" s="6">
        <v>62861</v>
      </c>
      <c r="K956" s="7">
        <v>0</v>
      </c>
      <c r="L956" s="3" t="s">
        <v>20</v>
      </c>
      <c r="M956" s="3" t="s">
        <v>21</v>
      </c>
      <c r="N956" s="14" t="s">
        <v>30</v>
      </c>
      <c r="O956" t="str">
        <f t="shared" si="84"/>
        <v>Seattle United States</v>
      </c>
      <c r="P956" t="str">
        <f t="shared" si="85"/>
        <v>Aaron Maldonado Analyst II</v>
      </c>
      <c r="Q956">
        <f t="shared" si="86"/>
        <v>-1</v>
      </c>
      <c r="R956">
        <f t="shared" si="87"/>
        <v>3</v>
      </c>
      <c r="S956">
        <f t="shared" si="88"/>
        <v>-1</v>
      </c>
      <c r="T956">
        <f t="shared" si="89"/>
        <v>-1</v>
      </c>
    </row>
    <row r="957" spans="1:20" ht="15" x14ac:dyDescent="0.25">
      <c r="A957" s="8" t="s">
        <v>1902</v>
      </c>
      <c r="B957" s="8" t="s">
        <v>1903</v>
      </c>
      <c r="C957" s="8" t="s">
        <v>33</v>
      </c>
      <c r="D957" s="8" t="s">
        <v>65</v>
      </c>
      <c r="E957" s="8" t="s">
        <v>49</v>
      </c>
      <c r="F957" s="8" t="s">
        <v>18</v>
      </c>
      <c r="G957" s="8" t="s">
        <v>85</v>
      </c>
      <c r="H957" s="9">
        <v>53</v>
      </c>
      <c r="I957" s="10">
        <v>38919</v>
      </c>
      <c r="J957" s="11">
        <v>151246</v>
      </c>
      <c r="K957" s="12">
        <v>0.21</v>
      </c>
      <c r="L957" s="8" t="s">
        <v>93</v>
      </c>
      <c r="M957" s="8" t="s">
        <v>218</v>
      </c>
      <c r="N957" s="13" t="s">
        <v>30</v>
      </c>
      <c r="O957" t="str">
        <f t="shared" si="84"/>
        <v>Sao Paulo Brazil</v>
      </c>
      <c r="P957" t="str">
        <f t="shared" si="85"/>
        <v>Samantha Vargas Director</v>
      </c>
      <c r="Q957">
        <f t="shared" si="86"/>
        <v>-1</v>
      </c>
      <c r="R957">
        <f t="shared" si="87"/>
        <v>3</v>
      </c>
      <c r="S957">
        <f t="shared" si="88"/>
        <v>-1</v>
      </c>
      <c r="T957">
        <f t="shared" si="89"/>
        <v>-1</v>
      </c>
    </row>
    <row r="958" spans="1:20" ht="15" x14ac:dyDescent="0.25">
      <c r="A958" s="3" t="s">
        <v>1904</v>
      </c>
      <c r="B958" s="3" t="s">
        <v>1905</v>
      </c>
      <c r="C958" s="3" t="s">
        <v>15</v>
      </c>
      <c r="D958" s="3" t="s">
        <v>16</v>
      </c>
      <c r="E958" s="3" t="s">
        <v>25</v>
      </c>
      <c r="F958" s="3" t="s">
        <v>18</v>
      </c>
      <c r="G958" s="3" t="s">
        <v>27</v>
      </c>
      <c r="H958" s="4">
        <v>53</v>
      </c>
      <c r="I958" s="5">
        <v>35532</v>
      </c>
      <c r="J958" s="6">
        <v>154388</v>
      </c>
      <c r="K958" s="7">
        <v>0.1</v>
      </c>
      <c r="L958" s="3" t="s">
        <v>20</v>
      </c>
      <c r="M958" s="3" t="s">
        <v>21</v>
      </c>
      <c r="N958" s="14" t="s">
        <v>30</v>
      </c>
      <c r="O958" t="str">
        <f t="shared" si="84"/>
        <v>Seattle United States</v>
      </c>
      <c r="P958" t="str">
        <f t="shared" si="85"/>
        <v>Nora Le Sr. Manger</v>
      </c>
      <c r="Q958">
        <f t="shared" si="86"/>
        <v>-1</v>
      </c>
      <c r="R958">
        <f t="shared" si="87"/>
        <v>2</v>
      </c>
      <c r="S958">
        <f t="shared" si="88"/>
        <v>-1</v>
      </c>
      <c r="T958">
        <f t="shared" si="89"/>
        <v>-1</v>
      </c>
    </row>
    <row r="959" spans="1:20" ht="15" x14ac:dyDescent="0.25">
      <c r="A959" s="8" t="s">
        <v>969</v>
      </c>
      <c r="B959" s="8" t="s">
        <v>1906</v>
      </c>
      <c r="C959" s="8" t="s">
        <v>33</v>
      </c>
      <c r="D959" s="8" t="s">
        <v>65</v>
      </c>
      <c r="E959" s="8" t="s">
        <v>25</v>
      </c>
      <c r="F959" s="8" t="s">
        <v>18</v>
      </c>
      <c r="G959" s="8" t="s">
        <v>36</v>
      </c>
      <c r="H959" s="9">
        <v>54</v>
      </c>
      <c r="I959" s="10">
        <v>34603</v>
      </c>
      <c r="J959" s="11">
        <v>162978</v>
      </c>
      <c r="K959" s="12">
        <v>0.17</v>
      </c>
      <c r="L959" s="8" t="s">
        <v>20</v>
      </c>
      <c r="M959" s="8" t="s">
        <v>56</v>
      </c>
      <c r="N959" s="10">
        <v>38131</v>
      </c>
      <c r="O959" t="str">
        <f t="shared" si="84"/>
        <v>Miami United States</v>
      </c>
      <c r="P959" t="str">
        <f t="shared" si="85"/>
        <v>Alice Roberts Director</v>
      </c>
      <c r="Q959">
        <f t="shared" si="86"/>
        <v>2004</v>
      </c>
      <c r="R959">
        <f t="shared" si="87"/>
        <v>3</v>
      </c>
      <c r="S959">
        <f t="shared" si="88"/>
        <v>3528</v>
      </c>
      <c r="T959">
        <f t="shared" si="89"/>
        <v>2521</v>
      </c>
    </row>
    <row r="960" spans="1:20" ht="15" x14ac:dyDescent="0.25">
      <c r="A960" s="3" t="s">
        <v>1907</v>
      </c>
      <c r="B960" s="3" t="s">
        <v>1908</v>
      </c>
      <c r="C960" s="3" t="s">
        <v>372</v>
      </c>
      <c r="D960" s="3" t="s">
        <v>16</v>
      </c>
      <c r="E960" s="3" t="s">
        <v>35</v>
      </c>
      <c r="F960" s="3" t="s">
        <v>26</v>
      </c>
      <c r="G960" s="3" t="s">
        <v>85</v>
      </c>
      <c r="H960" s="4">
        <v>55</v>
      </c>
      <c r="I960" s="5">
        <v>34290</v>
      </c>
      <c r="J960" s="6">
        <v>80170</v>
      </c>
      <c r="K960" s="7">
        <v>0</v>
      </c>
      <c r="L960" s="3" t="s">
        <v>20</v>
      </c>
      <c r="M960" s="3" t="s">
        <v>56</v>
      </c>
      <c r="N960" s="14" t="s">
        <v>30</v>
      </c>
      <c r="O960" t="str">
        <f t="shared" si="84"/>
        <v>Miami United States</v>
      </c>
      <c r="P960" t="str">
        <f t="shared" si="85"/>
        <v>Colton Garcia Solutions Architect</v>
      </c>
      <c r="Q960">
        <f t="shared" si="86"/>
        <v>-1</v>
      </c>
      <c r="R960">
        <f t="shared" si="87"/>
        <v>4</v>
      </c>
      <c r="S960">
        <f t="shared" si="88"/>
        <v>-1</v>
      </c>
      <c r="T960">
        <f t="shared" si="89"/>
        <v>-1</v>
      </c>
    </row>
    <row r="961" spans="1:20" ht="15" x14ac:dyDescent="0.25">
      <c r="A961" s="8" t="s">
        <v>1171</v>
      </c>
      <c r="B961" s="8" t="s">
        <v>1909</v>
      </c>
      <c r="C961" s="8" t="s">
        <v>43</v>
      </c>
      <c r="D961" s="8" t="s">
        <v>59</v>
      </c>
      <c r="E961" s="8" t="s">
        <v>25</v>
      </c>
      <c r="F961" s="8" t="s">
        <v>18</v>
      </c>
      <c r="G961" s="8" t="s">
        <v>27</v>
      </c>
      <c r="H961" s="9">
        <v>44</v>
      </c>
      <c r="I961" s="10">
        <v>44314</v>
      </c>
      <c r="J961" s="11">
        <v>98520</v>
      </c>
      <c r="K961" s="12">
        <v>0</v>
      </c>
      <c r="L961" s="8" t="s">
        <v>20</v>
      </c>
      <c r="M961" s="8" t="s">
        <v>56</v>
      </c>
      <c r="N961" s="13" t="s">
        <v>30</v>
      </c>
      <c r="O961" t="str">
        <f t="shared" si="84"/>
        <v>Miami United States</v>
      </c>
      <c r="P961" t="str">
        <f t="shared" si="85"/>
        <v>Stella Lai Sr. Analyst</v>
      </c>
      <c r="Q961">
        <f t="shared" si="86"/>
        <v>-1</v>
      </c>
      <c r="R961">
        <f t="shared" si="87"/>
        <v>2</v>
      </c>
      <c r="S961">
        <f t="shared" si="88"/>
        <v>-1</v>
      </c>
      <c r="T961">
        <f t="shared" si="89"/>
        <v>-1</v>
      </c>
    </row>
    <row r="962" spans="1:20" ht="15" x14ac:dyDescent="0.25">
      <c r="A962" s="3" t="s">
        <v>1535</v>
      </c>
      <c r="B962" s="3" t="s">
        <v>1910</v>
      </c>
      <c r="C962" s="3" t="s">
        <v>52</v>
      </c>
      <c r="D962" s="3" t="s">
        <v>34</v>
      </c>
      <c r="E962" s="3" t="s">
        <v>25</v>
      </c>
      <c r="F962" s="3" t="s">
        <v>26</v>
      </c>
      <c r="G962" s="3" t="s">
        <v>27</v>
      </c>
      <c r="H962" s="4">
        <v>52</v>
      </c>
      <c r="I962" s="5">
        <v>36523</v>
      </c>
      <c r="J962" s="6">
        <v>116527</v>
      </c>
      <c r="K962" s="7">
        <v>7.0000000000000007E-2</v>
      </c>
      <c r="L962" s="3" t="s">
        <v>20</v>
      </c>
      <c r="M962" s="3" t="s">
        <v>44</v>
      </c>
      <c r="N962" s="14" t="s">
        <v>30</v>
      </c>
      <c r="O962" t="str">
        <f t="shared" si="84"/>
        <v>Phoenix United States</v>
      </c>
      <c r="P962" t="str">
        <f t="shared" si="85"/>
        <v>Leonardo Luong Manager</v>
      </c>
      <c r="Q962">
        <f t="shared" si="86"/>
        <v>-1</v>
      </c>
      <c r="R962">
        <f t="shared" si="87"/>
        <v>4</v>
      </c>
      <c r="S962">
        <f t="shared" si="88"/>
        <v>-1</v>
      </c>
      <c r="T962">
        <f t="shared" si="89"/>
        <v>-1</v>
      </c>
    </row>
    <row r="963" spans="1:20" ht="15" x14ac:dyDescent="0.25">
      <c r="A963" s="8" t="s">
        <v>1698</v>
      </c>
      <c r="B963" s="8" t="s">
        <v>1911</v>
      </c>
      <c r="C963" s="8" t="s">
        <v>33</v>
      </c>
      <c r="D963" s="8" t="s">
        <v>48</v>
      </c>
      <c r="E963" s="8" t="s">
        <v>17</v>
      </c>
      <c r="F963" s="8" t="s">
        <v>26</v>
      </c>
      <c r="G963" s="8" t="s">
        <v>27</v>
      </c>
      <c r="H963" s="9">
        <v>27</v>
      </c>
      <c r="I963" s="10">
        <v>43776</v>
      </c>
      <c r="J963" s="11">
        <v>174607</v>
      </c>
      <c r="K963" s="12">
        <v>0.28999999999999998</v>
      </c>
      <c r="L963" s="8" t="s">
        <v>20</v>
      </c>
      <c r="M963" s="8" t="s">
        <v>88</v>
      </c>
      <c r="N963" s="13" t="s">
        <v>30</v>
      </c>
      <c r="O963" t="str">
        <f t="shared" ref="O963:O1001" si="90">CONCATENATE(M963," ",L963)</f>
        <v>Columbus United States</v>
      </c>
      <c r="P963" t="str">
        <f t="shared" ref="P963:P1001" si="91">CONCATENATE(B963," ",C963)</f>
        <v>Nicholas Wong Director</v>
      </c>
      <c r="Q963">
        <f t="shared" ref="Q963:Q1001" si="92">IF(N963="",-1,YEAR(N963))</f>
        <v>-1</v>
      </c>
      <c r="R963">
        <f t="shared" ref="R963:R1001" si="93">ROUNDUP(MONTH(I963)/3,0)</f>
        <v>4</v>
      </c>
      <c r="S963">
        <f t="shared" ref="S963:S1001" si="94">IF(Q963=-1,-1,N963-I963)</f>
        <v>-1</v>
      </c>
      <c r="T963">
        <f t="shared" ref="T963:T1001" si="95">IF(N963="",-1,NETWORKDAYS(I963,N963))</f>
        <v>-1</v>
      </c>
    </row>
    <row r="964" spans="1:20" ht="15" x14ac:dyDescent="0.25">
      <c r="A964" s="3" t="s">
        <v>1912</v>
      </c>
      <c r="B964" s="3" t="s">
        <v>1913</v>
      </c>
      <c r="C964" s="3" t="s">
        <v>124</v>
      </c>
      <c r="D964" s="3" t="s">
        <v>59</v>
      </c>
      <c r="E964" s="3" t="s">
        <v>17</v>
      </c>
      <c r="F964" s="3" t="s">
        <v>26</v>
      </c>
      <c r="G964" s="3" t="s">
        <v>85</v>
      </c>
      <c r="H964" s="4">
        <v>58</v>
      </c>
      <c r="I964" s="5">
        <v>38819</v>
      </c>
      <c r="J964" s="6">
        <v>64202</v>
      </c>
      <c r="K964" s="7">
        <v>0</v>
      </c>
      <c r="L964" s="3" t="s">
        <v>20</v>
      </c>
      <c r="M964" s="3" t="s">
        <v>88</v>
      </c>
      <c r="N964" s="14" t="s">
        <v>30</v>
      </c>
      <c r="O964" t="str">
        <f t="shared" si="90"/>
        <v>Columbus United States</v>
      </c>
      <c r="P964" t="str">
        <f t="shared" si="91"/>
        <v>Jeremiah Castillo Analyst II</v>
      </c>
      <c r="Q964">
        <f t="shared" si="92"/>
        <v>-1</v>
      </c>
      <c r="R964">
        <f t="shared" si="93"/>
        <v>2</v>
      </c>
      <c r="S964">
        <f t="shared" si="94"/>
        <v>-1</v>
      </c>
      <c r="T964">
        <f t="shared" si="95"/>
        <v>-1</v>
      </c>
    </row>
    <row r="965" spans="1:20" ht="15" x14ac:dyDescent="0.25">
      <c r="A965" s="8" t="s">
        <v>1134</v>
      </c>
      <c r="B965" s="8" t="s">
        <v>1914</v>
      </c>
      <c r="C965" s="8" t="s">
        <v>124</v>
      </c>
      <c r="D965" s="8" t="s">
        <v>59</v>
      </c>
      <c r="E965" s="8" t="s">
        <v>49</v>
      </c>
      <c r="F965" s="8" t="s">
        <v>26</v>
      </c>
      <c r="G965" s="8" t="s">
        <v>27</v>
      </c>
      <c r="H965" s="9">
        <v>49</v>
      </c>
      <c r="I965" s="10">
        <v>43671</v>
      </c>
      <c r="J965" s="11">
        <v>50883</v>
      </c>
      <c r="K965" s="12">
        <v>0</v>
      </c>
      <c r="L965" s="8" t="s">
        <v>28</v>
      </c>
      <c r="M965" s="8" t="s">
        <v>29</v>
      </c>
      <c r="N965" s="10">
        <v>44257</v>
      </c>
      <c r="O965" t="str">
        <f t="shared" si="90"/>
        <v>Chongqing China</v>
      </c>
      <c r="P965" t="str">
        <f t="shared" si="91"/>
        <v>Cooper Jiang Analyst II</v>
      </c>
      <c r="Q965">
        <f t="shared" si="92"/>
        <v>2021</v>
      </c>
      <c r="R965">
        <f t="shared" si="93"/>
        <v>3</v>
      </c>
      <c r="S965">
        <f t="shared" si="94"/>
        <v>586</v>
      </c>
      <c r="T965">
        <f t="shared" si="95"/>
        <v>419</v>
      </c>
    </row>
    <row r="966" spans="1:20" ht="15" x14ac:dyDescent="0.25">
      <c r="A966" s="3" t="s">
        <v>1915</v>
      </c>
      <c r="B966" s="3" t="s">
        <v>1916</v>
      </c>
      <c r="C966" s="3" t="s">
        <v>248</v>
      </c>
      <c r="D966" s="3" t="s">
        <v>16</v>
      </c>
      <c r="E966" s="3" t="s">
        <v>35</v>
      </c>
      <c r="F966" s="3" t="s">
        <v>18</v>
      </c>
      <c r="G966" s="3" t="s">
        <v>85</v>
      </c>
      <c r="H966" s="4">
        <v>36</v>
      </c>
      <c r="I966" s="5">
        <v>42677</v>
      </c>
      <c r="J966" s="6">
        <v>94618</v>
      </c>
      <c r="K966" s="7">
        <v>0</v>
      </c>
      <c r="L966" s="3" t="s">
        <v>20</v>
      </c>
      <c r="M966" s="3" t="s">
        <v>88</v>
      </c>
      <c r="N966" s="14" t="s">
        <v>30</v>
      </c>
      <c r="O966" t="str">
        <f t="shared" si="90"/>
        <v>Columbus United States</v>
      </c>
      <c r="P966" t="str">
        <f t="shared" si="91"/>
        <v>Penelope Silva Network Architect</v>
      </c>
      <c r="Q966">
        <f t="shared" si="92"/>
        <v>-1</v>
      </c>
      <c r="R966">
        <f t="shared" si="93"/>
        <v>4</v>
      </c>
      <c r="S966">
        <f t="shared" si="94"/>
        <v>-1</v>
      </c>
      <c r="T966">
        <f t="shared" si="95"/>
        <v>-1</v>
      </c>
    </row>
    <row r="967" spans="1:20" ht="15" x14ac:dyDescent="0.25">
      <c r="A967" s="8" t="s">
        <v>1917</v>
      </c>
      <c r="B967" s="8" t="s">
        <v>1918</v>
      </c>
      <c r="C967" s="8" t="s">
        <v>33</v>
      </c>
      <c r="D967" s="8" t="s">
        <v>80</v>
      </c>
      <c r="E967" s="8" t="s">
        <v>17</v>
      </c>
      <c r="F967" s="8" t="s">
        <v>26</v>
      </c>
      <c r="G967" s="8" t="s">
        <v>36</v>
      </c>
      <c r="H967" s="9">
        <v>26</v>
      </c>
      <c r="I967" s="10">
        <v>43753</v>
      </c>
      <c r="J967" s="11">
        <v>151556</v>
      </c>
      <c r="K967" s="12">
        <v>0.2</v>
      </c>
      <c r="L967" s="8" t="s">
        <v>20</v>
      </c>
      <c r="M967" s="8" t="s">
        <v>56</v>
      </c>
      <c r="N967" s="13" t="s">
        <v>30</v>
      </c>
      <c r="O967" t="str">
        <f t="shared" si="90"/>
        <v>Miami United States</v>
      </c>
      <c r="P967" t="str">
        <f t="shared" si="91"/>
        <v>Jose Richardson Director</v>
      </c>
      <c r="Q967">
        <f t="shared" si="92"/>
        <v>-1</v>
      </c>
      <c r="R967">
        <f t="shared" si="93"/>
        <v>4</v>
      </c>
      <c r="S967">
        <f t="shared" si="94"/>
        <v>-1</v>
      </c>
      <c r="T967">
        <f t="shared" si="95"/>
        <v>-1</v>
      </c>
    </row>
    <row r="968" spans="1:20" ht="15" x14ac:dyDescent="0.25">
      <c r="A968" s="3" t="s">
        <v>1919</v>
      </c>
      <c r="B968" s="3" t="s">
        <v>1920</v>
      </c>
      <c r="C968" s="3" t="s">
        <v>277</v>
      </c>
      <c r="D968" s="3" t="s">
        <v>69</v>
      </c>
      <c r="E968" s="3" t="s">
        <v>17</v>
      </c>
      <c r="F968" s="3" t="s">
        <v>18</v>
      </c>
      <c r="G968" s="3" t="s">
        <v>27</v>
      </c>
      <c r="H968" s="4">
        <v>37</v>
      </c>
      <c r="I968" s="5">
        <v>43898</v>
      </c>
      <c r="J968" s="6">
        <v>80659</v>
      </c>
      <c r="K968" s="7">
        <v>0</v>
      </c>
      <c r="L968" s="3" t="s">
        <v>20</v>
      </c>
      <c r="M968" s="3" t="s">
        <v>44</v>
      </c>
      <c r="N968" s="14" t="s">
        <v>30</v>
      </c>
      <c r="O968" t="str">
        <f t="shared" si="90"/>
        <v>Phoenix United States</v>
      </c>
      <c r="P968" t="str">
        <f t="shared" si="91"/>
        <v>Eleanor Chau Development Engineer</v>
      </c>
      <c r="Q968">
        <f t="shared" si="92"/>
        <v>-1</v>
      </c>
      <c r="R968">
        <f t="shared" si="93"/>
        <v>1</v>
      </c>
      <c r="S968">
        <f t="shared" si="94"/>
        <v>-1</v>
      </c>
      <c r="T968">
        <f t="shared" si="95"/>
        <v>-1</v>
      </c>
    </row>
    <row r="969" spans="1:20" ht="15" x14ac:dyDescent="0.25">
      <c r="A969" s="8" t="s">
        <v>1921</v>
      </c>
      <c r="B969" s="8" t="s">
        <v>1922</v>
      </c>
      <c r="C969" s="8" t="s">
        <v>33</v>
      </c>
      <c r="D969" s="8" t="s">
        <v>65</v>
      </c>
      <c r="E969" s="8" t="s">
        <v>35</v>
      </c>
      <c r="F969" s="8" t="s">
        <v>26</v>
      </c>
      <c r="G969" s="8" t="s">
        <v>27</v>
      </c>
      <c r="H969" s="9">
        <v>47</v>
      </c>
      <c r="I969" s="10">
        <v>43772</v>
      </c>
      <c r="J969" s="11">
        <v>195385</v>
      </c>
      <c r="K969" s="12">
        <v>0.21</v>
      </c>
      <c r="L969" s="8" t="s">
        <v>28</v>
      </c>
      <c r="M969" s="8" t="s">
        <v>134</v>
      </c>
      <c r="N969" s="13" t="s">
        <v>30</v>
      </c>
      <c r="O969" t="str">
        <f t="shared" si="90"/>
        <v>Chengdu China</v>
      </c>
      <c r="P969" t="str">
        <f t="shared" si="91"/>
        <v>John Cho Director</v>
      </c>
      <c r="Q969">
        <f t="shared" si="92"/>
        <v>-1</v>
      </c>
      <c r="R969">
        <f t="shared" si="93"/>
        <v>4</v>
      </c>
      <c r="S969">
        <f t="shared" si="94"/>
        <v>-1</v>
      </c>
      <c r="T969">
        <f t="shared" si="95"/>
        <v>-1</v>
      </c>
    </row>
    <row r="970" spans="1:20" ht="15" x14ac:dyDescent="0.25">
      <c r="A970" s="3" t="s">
        <v>1923</v>
      </c>
      <c r="B970" s="3" t="s">
        <v>1924</v>
      </c>
      <c r="C970" s="3" t="s">
        <v>330</v>
      </c>
      <c r="D970" s="3" t="s">
        <v>16</v>
      </c>
      <c r="E970" s="3" t="s">
        <v>35</v>
      </c>
      <c r="F970" s="3" t="s">
        <v>26</v>
      </c>
      <c r="G970" s="3" t="s">
        <v>85</v>
      </c>
      <c r="H970" s="4">
        <v>29</v>
      </c>
      <c r="I970" s="5">
        <v>42509</v>
      </c>
      <c r="J970" s="6">
        <v>52693</v>
      </c>
      <c r="K970" s="7">
        <v>0</v>
      </c>
      <c r="L970" s="3" t="s">
        <v>93</v>
      </c>
      <c r="M970" s="3" t="s">
        <v>99</v>
      </c>
      <c r="N970" s="14" t="s">
        <v>30</v>
      </c>
      <c r="O970" t="str">
        <f t="shared" si="90"/>
        <v>Rio de Janerio Brazil</v>
      </c>
      <c r="P970" t="str">
        <f t="shared" si="91"/>
        <v>Julian Delgado Systems Analyst</v>
      </c>
      <c r="Q970">
        <f t="shared" si="92"/>
        <v>-1</v>
      </c>
      <c r="R970">
        <f t="shared" si="93"/>
        <v>2</v>
      </c>
      <c r="S970">
        <f t="shared" si="94"/>
        <v>-1</v>
      </c>
      <c r="T970">
        <f t="shared" si="95"/>
        <v>-1</v>
      </c>
    </row>
    <row r="971" spans="1:20" ht="15" x14ac:dyDescent="0.25">
      <c r="A971" s="8" t="s">
        <v>1925</v>
      </c>
      <c r="B971" s="8" t="s">
        <v>1926</v>
      </c>
      <c r="C971" s="8" t="s">
        <v>485</v>
      </c>
      <c r="D971" s="8" t="s">
        <v>16</v>
      </c>
      <c r="E971" s="8" t="s">
        <v>17</v>
      </c>
      <c r="F971" s="8" t="s">
        <v>18</v>
      </c>
      <c r="G971" s="8" t="s">
        <v>36</v>
      </c>
      <c r="H971" s="9">
        <v>58</v>
      </c>
      <c r="I971" s="10">
        <v>42486</v>
      </c>
      <c r="J971" s="11">
        <v>72045</v>
      </c>
      <c r="K971" s="12">
        <v>0</v>
      </c>
      <c r="L971" s="8" t="s">
        <v>20</v>
      </c>
      <c r="M971" s="8" t="s">
        <v>44</v>
      </c>
      <c r="N971" s="13" t="s">
        <v>30</v>
      </c>
      <c r="O971" t="str">
        <f t="shared" si="90"/>
        <v>Phoenix United States</v>
      </c>
      <c r="P971" t="str">
        <f t="shared" si="91"/>
        <v>Isabella Scott Network Administrator</v>
      </c>
      <c r="Q971">
        <f t="shared" si="92"/>
        <v>-1</v>
      </c>
      <c r="R971">
        <f t="shared" si="93"/>
        <v>2</v>
      </c>
      <c r="S971">
        <f t="shared" si="94"/>
        <v>-1</v>
      </c>
      <c r="T971">
        <f t="shared" si="95"/>
        <v>-1</v>
      </c>
    </row>
    <row r="972" spans="1:20" ht="15" x14ac:dyDescent="0.25">
      <c r="A972" s="3" t="s">
        <v>1927</v>
      </c>
      <c r="B972" s="3" t="s">
        <v>1928</v>
      </c>
      <c r="C972" s="3" t="s">
        <v>124</v>
      </c>
      <c r="D972" s="3" t="s">
        <v>80</v>
      </c>
      <c r="E972" s="3" t="s">
        <v>25</v>
      </c>
      <c r="F972" s="3" t="s">
        <v>26</v>
      </c>
      <c r="G972" s="3" t="s">
        <v>85</v>
      </c>
      <c r="H972" s="4">
        <v>47</v>
      </c>
      <c r="I972" s="5">
        <v>38684</v>
      </c>
      <c r="J972" s="6">
        <v>62749</v>
      </c>
      <c r="K972" s="7">
        <v>0</v>
      </c>
      <c r="L972" s="3" t="s">
        <v>93</v>
      </c>
      <c r="M972" s="3" t="s">
        <v>94</v>
      </c>
      <c r="N972" s="14" t="s">
        <v>30</v>
      </c>
      <c r="O972" t="str">
        <f t="shared" si="90"/>
        <v>Manaus Brazil</v>
      </c>
      <c r="P972" t="str">
        <f t="shared" si="91"/>
        <v>Parker Avila Analyst II</v>
      </c>
      <c r="Q972">
        <f t="shared" si="92"/>
        <v>-1</v>
      </c>
      <c r="R972">
        <f t="shared" si="93"/>
        <v>4</v>
      </c>
      <c r="S972">
        <f t="shared" si="94"/>
        <v>-1</v>
      </c>
      <c r="T972">
        <f t="shared" si="95"/>
        <v>-1</v>
      </c>
    </row>
    <row r="973" spans="1:20" ht="15" x14ac:dyDescent="0.25">
      <c r="A973" s="8" t="s">
        <v>1929</v>
      </c>
      <c r="B973" s="8" t="s">
        <v>1930</v>
      </c>
      <c r="C973" s="8" t="s">
        <v>15</v>
      </c>
      <c r="D973" s="8" t="s">
        <v>80</v>
      </c>
      <c r="E973" s="8" t="s">
        <v>35</v>
      </c>
      <c r="F973" s="8" t="s">
        <v>26</v>
      </c>
      <c r="G973" s="8" t="s">
        <v>27</v>
      </c>
      <c r="H973" s="9">
        <v>52</v>
      </c>
      <c r="I973" s="10">
        <v>43255</v>
      </c>
      <c r="J973" s="11">
        <v>154884</v>
      </c>
      <c r="K973" s="12">
        <v>0.1</v>
      </c>
      <c r="L973" s="8" t="s">
        <v>28</v>
      </c>
      <c r="M973" s="8" t="s">
        <v>74</v>
      </c>
      <c r="N973" s="13" t="s">
        <v>30</v>
      </c>
      <c r="O973" t="str">
        <f t="shared" si="90"/>
        <v>Shanghai China</v>
      </c>
      <c r="P973" t="str">
        <f t="shared" si="91"/>
        <v>Luke Vu Sr. Manger</v>
      </c>
      <c r="Q973">
        <f t="shared" si="92"/>
        <v>-1</v>
      </c>
      <c r="R973">
        <f t="shared" si="93"/>
        <v>2</v>
      </c>
      <c r="S973">
        <f t="shared" si="94"/>
        <v>-1</v>
      </c>
      <c r="T973">
        <f t="shared" si="95"/>
        <v>-1</v>
      </c>
    </row>
    <row r="974" spans="1:20" ht="15" x14ac:dyDescent="0.25">
      <c r="A974" s="3" t="s">
        <v>1931</v>
      </c>
      <c r="B974" s="3" t="s">
        <v>1932</v>
      </c>
      <c r="C974" s="3" t="s">
        <v>248</v>
      </c>
      <c r="D974" s="3" t="s">
        <v>16</v>
      </c>
      <c r="E974" s="3" t="s">
        <v>17</v>
      </c>
      <c r="F974" s="3" t="s">
        <v>26</v>
      </c>
      <c r="G974" s="3" t="s">
        <v>36</v>
      </c>
      <c r="H974" s="4">
        <v>61</v>
      </c>
      <c r="I974" s="5">
        <v>42437</v>
      </c>
      <c r="J974" s="6">
        <v>96566</v>
      </c>
      <c r="K974" s="7">
        <v>0</v>
      </c>
      <c r="L974" s="3" t="s">
        <v>20</v>
      </c>
      <c r="M974" s="3" t="s">
        <v>88</v>
      </c>
      <c r="N974" s="14" t="s">
        <v>30</v>
      </c>
      <c r="O974" t="str">
        <f t="shared" si="90"/>
        <v>Columbus United States</v>
      </c>
      <c r="P974" t="str">
        <f t="shared" si="91"/>
        <v>Jameson Nelson Network Architect</v>
      </c>
      <c r="Q974">
        <f t="shared" si="92"/>
        <v>-1</v>
      </c>
      <c r="R974">
        <f t="shared" si="93"/>
        <v>1</v>
      </c>
      <c r="S974">
        <f t="shared" si="94"/>
        <v>-1</v>
      </c>
      <c r="T974">
        <f t="shared" si="95"/>
        <v>-1</v>
      </c>
    </row>
    <row r="975" spans="1:20" ht="15" x14ac:dyDescent="0.25">
      <c r="A975" s="8" t="s">
        <v>1933</v>
      </c>
      <c r="B975" s="8" t="s">
        <v>1934</v>
      </c>
      <c r="C975" s="8" t="s">
        <v>330</v>
      </c>
      <c r="D975" s="8" t="s">
        <v>16</v>
      </c>
      <c r="E975" s="8" t="s">
        <v>17</v>
      </c>
      <c r="F975" s="8" t="s">
        <v>26</v>
      </c>
      <c r="G975" s="8" t="s">
        <v>85</v>
      </c>
      <c r="H975" s="9">
        <v>45</v>
      </c>
      <c r="I975" s="10">
        <v>37126</v>
      </c>
      <c r="J975" s="11">
        <v>54994</v>
      </c>
      <c r="K975" s="12">
        <v>0</v>
      </c>
      <c r="L975" s="8" t="s">
        <v>20</v>
      </c>
      <c r="M975" s="8" t="s">
        <v>88</v>
      </c>
      <c r="N975" s="13" t="s">
        <v>30</v>
      </c>
      <c r="O975" t="str">
        <f t="shared" si="90"/>
        <v>Columbus United States</v>
      </c>
      <c r="P975" t="str">
        <f t="shared" si="91"/>
        <v>Adrian Fernandez Systems Analyst</v>
      </c>
      <c r="Q975">
        <f t="shared" si="92"/>
        <v>-1</v>
      </c>
      <c r="R975">
        <f t="shared" si="93"/>
        <v>3</v>
      </c>
      <c r="S975">
        <f t="shared" si="94"/>
        <v>-1</v>
      </c>
      <c r="T975">
        <f t="shared" si="95"/>
        <v>-1</v>
      </c>
    </row>
    <row r="976" spans="1:20" ht="15" x14ac:dyDescent="0.25">
      <c r="A976" s="3" t="s">
        <v>1935</v>
      </c>
      <c r="B976" s="3" t="s">
        <v>1936</v>
      </c>
      <c r="C976" s="3" t="s">
        <v>485</v>
      </c>
      <c r="D976" s="3" t="s">
        <v>16</v>
      </c>
      <c r="E976" s="3" t="s">
        <v>49</v>
      </c>
      <c r="F976" s="3" t="s">
        <v>18</v>
      </c>
      <c r="G976" s="3" t="s">
        <v>36</v>
      </c>
      <c r="H976" s="4">
        <v>40</v>
      </c>
      <c r="I976" s="5">
        <v>40944</v>
      </c>
      <c r="J976" s="6">
        <v>61523</v>
      </c>
      <c r="K976" s="7">
        <v>0</v>
      </c>
      <c r="L976" s="3" t="s">
        <v>20</v>
      </c>
      <c r="M976" s="3" t="s">
        <v>88</v>
      </c>
      <c r="N976" s="14" t="s">
        <v>30</v>
      </c>
      <c r="O976" t="str">
        <f t="shared" si="90"/>
        <v>Columbus United States</v>
      </c>
      <c r="P976" t="str">
        <f t="shared" si="91"/>
        <v>Madison Hunter Network Administrator</v>
      </c>
      <c r="Q976">
        <f t="shared" si="92"/>
        <v>-1</v>
      </c>
      <c r="R976">
        <f t="shared" si="93"/>
        <v>1</v>
      </c>
      <c r="S976">
        <f t="shared" si="94"/>
        <v>-1</v>
      </c>
      <c r="T976">
        <f t="shared" si="95"/>
        <v>-1</v>
      </c>
    </row>
    <row r="977" spans="1:20" ht="15" x14ac:dyDescent="0.25">
      <c r="A977" s="8" t="s">
        <v>1937</v>
      </c>
      <c r="B977" s="8" t="s">
        <v>1938</v>
      </c>
      <c r="C977" s="8" t="s">
        <v>79</v>
      </c>
      <c r="D977" s="8" t="s">
        <v>65</v>
      </c>
      <c r="E977" s="8" t="s">
        <v>49</v>
      </c>
      <c r="F977" s="8" t="s">
        <v>26</v>
      </c>
      <c r="G977" s="8" t="s">
        <v>19</v>
      </c>
      <c r="H977" s="9">
        <v>45</v>
      </c>
      <c r="I977" s="10">
        <v>40524</v>
      </c>
      <c r="J977" s="11">
        <v>190512</v>
      </c>
      <c r="K977" s="12">
        <v>0.32</v>
      </c>
      <c r="L977" s="8" t="s">
        <v>20</v>
      </c>
      <c r="M977" s="8" t="s">
        <v>88</v>
      </c>
      <c r="N977" s="13" t="s">
        <v>30</v>
      </c>
      <c r="O977" t="str">
        <f t="shared" si="90"/>
        <v>Columbus United States</v>
      </c>
      <c r="P977" t="str">
        <f t="shared" si="91"/>
        <v>Jordan Phillips Vice President</v>
      </c>
      <c r="Q977">
        <f t="shared" si="92"/>
        <v>-1</v>
      </c>
      <c r="R977">
        <f t="shared" si="93"/>
        <v>4</v>
      </c>
      <c r="S977">
        <f t="shared" si="94"/>
        <v>-1</v>
      </c>
      <c r="T977">
        <f t="shared" si="95"/>
        <v>-1</v>
      </c>
    </row>
    <row r="978" spans="1:20" ht="15" x14ac:dyDescent="0.25">
      <c r="A978" s="3" t="s">
        <v>1939</v>
      </c>
      <c r="B978" s="3" t="s">
        <v>1940</v>
      </c>
      <c r="C978" s="3" t="s">
        <v>68</v>
      </c>
      <c r="D978" s="3" t="s">
        <v>69</v>
      </c>
      <c r="E978" s="3" t="s">
        <v>35</v>
      </c>
      <c r="F978" s="3" t="s">
        <v>18</v>
      </c>
      <c r="G978" s="3" t="s">
        <v>27</v>
      </c>
      <c r="H978" s="4">
        <v>37</v>
      </c>
      <c r="I978" s="5">
        <v>41318</v>
      </c>
      <c r="J978" s="6">
        <v>124827</v>
      </c>
      <c r="K978" s="7">
        <v>0</v>
      </c>
      <c r="L978" s="3" t="s">
        <v>28</v>
      </c>
      <c r="M978" s="3" t="s">
        <v>114</v>
      </c>
      <c r="N978" s="14" t="s">
        <v>30</v>
      </c>
      <c r="O978" t="str">
        <f t="shared" si="90"/>
        <v>Beijing China</v>
      </c>
      <c r="P978" t="str">
        <f t="shared" si="91"/>
        <v>Maya Chan Controls Engineer</v>
      </c>
      <c r="Q978">
        <f t="shared" si="92"/>
        <v>-1</v>
      </c>
      <c r="R978">
        <f t="shared" si="93"/>
        <v>1</v>
      </c>
      <c r="S978">
        <f t="shared" si="94"/>
        <v>-1</v>
      </c>
      <c r="T978">
        <f t="shared" si="95"/>
        <v>-1</v>
      </c>
    </row>
    <row r="979" spans="1:20" ht="15" x14ac:dyDescent="0.25">
      <c r="A979" s="8" t="s">
        <v>808</v>
      </c>
      <c r="B979" s="8" t="s">
        <v>1941</v>
      </c>
      <c r="C979" s="8" t="s">
        <v>52</v>
      </c>
      <c r="D979" s="8" t="s">
        <v>59</v>
      </c>
      <c r="E979" s="8" t="s">
        <v>25</v>
      </c>
      <c r="F979" s="8" t="s">
        <v>26</v>
      </c>
      <c r="G979" s="8" t="s">
        <v>36</v>
      </c>
      <c r="H979" s="9">
        <v>57</v>
      </c>
      <c r="I979" s="10">
        <v>43484</v>
      </c>
      <c r="J979" s="11">
        <v>101577</v>
      </c>
      <c r="K979" s="12">
        <v>0.05</v>
      </c>
      <c r="L979" s="8" t="s">
        <v>20</v>
      </c>
      <c r="M979" s="8" t="s">
        <v>37</v>
      </c>
      <c r="N979" s="13" t="s">
        <v>30</v>
      </c>
      <c r="O979" t="str">
        <f t="shared" si="90"/>
        <v>Chicago United States</v>
      </c>
      <c r="P979" t="str">
        <f t="shared" si="91"/>
        <v>Wesley King Manager</v>
      </c>
      <c r="Q979">
        <f t="shared" si="92"/>
        <v>-1</v>
      </c>
      <c r="R979">
        <f t="shared" si="93"/>
        <v>1</v>
      </c>
      <c r="S979">
        <f t="shared" si="94"/>
        <v>-1</v>
      </c>
      <c r="T979">
        <f t="shared" si="95"/>
        <v>-1</v>
      </c>
    </row>
    <row r="980" spans="1:20" ht="15" x14ac:dyDescent="0.25">
      <c r="A980" s="3" t="s">
        <v>1942</v>
      </c>
      <c r="B980" s="3" t="s">
        <v>1943</v>
      </c>
      <c r="C980" s="3" t="s">
        <v>52</v>
      </c>
      <c r="D980" s="3" t="s">
        <v>59</v>
      </c>
      <c r="E980" s="3" t="s">
        <v>25</v>
      </c>
      <c r="F980" s="3" t="s">
        <v>18</v>
      </c>
      <c r="G980" s="3" t="s">
        <v>85</v>
      </c>
      <c r="H980" s="4">
        <v>44</v>
      </c>
      <c r="I980" s="5">
        <v>38642</v>
      </c>
      <c r="J980" s="6">
        <v>105223</v>
      </c>
      <c r="K980" s="7">
        <v>0.1</v>
      </c>
      <c r="L980" s="3" t="s">
        <v>20</v>
      </c>
      <c r="M980" s="3" t="s">
        <v>44</v>
      </c>
      <c r="N980" s="14" t="s">
        <v>30</v>
      </c>
      <c r="O980" t="str">
        <f t="shared" si="90"/>
        <v>Phoenix United States</v>
      </c>
      <c r="P980" t="str">
        <f t="shared" si="91"/>
        <v>Sofia Fernandez Manager</v>
      </c>
      <c r="Q980">
        <f t="shared" si="92"/>
        <v>-1</v>
      </c>
      <c r="R980">
        <f t="shared" si="93"/>
        <v>4</v>
      </c>
      <c r="S980">
        <f t="shared" si="94"/>
        <v>-1</v>
      </c>
      <c r="T980">
        <f t="shared" si="95"/>
        <v>-1</v>
      </c>
    </row>
    <row r="981" spans="1:20" ht="15" x14ac:dyDescent="0.25">
      <c r="A981" s="8" t="s">
        <v>1614</v>
      </c>
      <c r="B981" s="8" t="s">
        <v>1944</v>
      </c>
      <c r="C981" s="8" t="s">
        <v>442</v>
      </c>
      <c r="D981" s="8" t="s">
        <v>16</v>
      </c>
      <c r="E981" s="8" t="s">
        <v>49</v>
      </c>
      <c r="F981" s="8" t="s">
        <v>26</v>
      </c>
      <c r="G981" s="8" t="s">
        <v>85</v>
      </c>
      <c r="H981" s="9">
        <v>48</v>
      </c>
      <c r="I981" s="10">
        <v>39635</v>
      </c>
      <c r="J981" s="11">
        <v>94815</v>
      </c>
      <c r="K981" s="12">
        <v>0</v>
      </c>
      <c r="L981" s="8" t="s">
        <v>20</v>
      </c>
      <c r="M981" s="8" t="s">
        <v>37</v>
      </c>
      <c r="N981" s="13" t="s">
        <v>30</v>
      </c>
      <c r="O981" t="str">
        <f t="shared" si="90"/>
        <v>Chicago United States</v>
      </c>
      <c r="P981" t="str">
        <f t="shared" si="91"/>
        <v>Maverick Figueroa IT Systems Architect</v>
      </c>
      <c r="Q981">
        <f t="shared" si="92"/>
        <v>-1</v>
      </c>
      <c r="R981">
        <f t="shared" si="93"/>
        <v>3</v>
      </c>
      <c r="S981">
        <f t="shared" si="94"/>
        <v>-1</v>
      </c>
      <c r="T981">
        <f t="shared" si="95"/>
        <v>-1</v>
      </c>
    </row>
    <row r="982" spans="1:20" ht="15" x14ac:dyDescent="0.25">
      <c r="A982" s="3" t="s">
        <v>1945</v>
      </c>
      <c r="B982" s="3" t="s">
        <v>1946</v>
      </c>
      <c r="C982" s="3" t="s">
        <v>52</v>
      </c>
      <c r="D982" s="3" t="s">
        <v>59</v>
      </c>
      <c r="E982" s="3" t="s">
        <v>35</v>
      </c>
      <c r="F982" s="3" t="s">
        <v>18</v>
      </c>
      <c r="G982" s="3" t="s">
        <v>27</v>
      </c>
      <c r="H982" s="4">
        <v>25</v>
      </c>
      <c r="I982" s="5">
        <v>44545</v>
      </c>
      <c r="J982" s="6">
        <v>114893</v>
      </c>
      <c r="K982" s="7">
        <v>0.06</v>
      </c>
      <c r="L982" s="3" t="s">
        <v>28</v>
      </c>
      <c r="M982" s="3" t="s">
        <v>134</v>
      </c>
      <c r="N982" s="14" t="s">
        <v>30</v>
      </c>
      <c r="O982" t="str">
        <f t="shared" si="90"/>
        <v>Chengdu China</v>
      </c>
      <c r="P982" t="str">
        <f t="shared" si="91"/>
        <v>Hannah Hoang Manager</v>
      </c>
      <c r="Q982">
        <f t="shared" si="92"/>
        <v>-1</v>
      </c>
      <c r="R982">
        <f t="shared" si="93"/>
        <v>4</v>
      </c>
      <c r="S982">
        <f t="shared" si="94"/>
        <v>-1</v>
      </c>
      <c r="T982">
        <f t="shared" si="95"/>
        <v>-1</v>
      </c>
    </row>
    <row r="983" spans="1:20" ht="15" x14ac:dyDescent="0.25">
      <c r="A983" s="8" t="s">
        <v>1947</v>
      </c>
      <c r="B983" s="8" t="s">
        <v>1948</v>
      </c>
      <c r="C983" s="8" t="s">
        <v>43</v>
      </c>
      <c r="D983" s="8" t="s">
        <v>80</v>
      </c>
      <c r="E983" s="8" t="s">
        <v>35</v>
      </c>
      <c r="F983" s="8" t="s">
        <v>18</v>
      </c>
      <c r="G983" s="8" t="s">
        <v>85</v>
      </c>
      <c r="H983" s="9">
        <v>35</v>
      </c>
      <c r="I983" s="10">
        <v>42745</v>
      </c>
      <c r="J983" s="11">
        <v>80622</v>
      </c>
      <c r="K983" s="12">
        <v>0</v>
      </c>
      <c r="L983" s="8" t="s">
        <v>20</v>
      </c>
      <c r="M983" s="8" t="s">
        <v>60</v>
      </c>
      <c r="N983" s="13" t="s">
        <v>30</v>
      </c>
      <c r="O983" t="str">
        <f t="shared" si="90"/>
        <v>Austin United States</v>
      </c>
      <c r="P983" t="str">
        <f t="shared" si="91"/>
        <v>Violet Garcia Sr. Analyst</v>
      </c>
      <c r="Q983">
        <f t="shared" si="92"/>
        <v>-1</v>
      </c>
      <c r="R983">
        <f t="shared" si="93"/>
        <v>1</v>
      </c>
      <c r="S983">
        <f t="shared" si="94"/>
        <v>-1</v>
      </c>
      <c r="T983">
        <f t="shared" si="95"/>
        <v>-1</v>
      </c>
    </row>
    <row r="984" spans="1:20" ht="15" x14ac:dyDescent="0.25">
      <c r="A984" s="3" t="s">
        <v>127</v>
      </c>
      <c r="B984" s="3" t="s">
        <v>1949</v>
      </c>
      <c r="C984" s="3" t="s">
        <v>79</v>
      </c>
      <c r="D984" s="3" t="s">
        <v>16</v>
      </c>
      <c r="E984" s="3" t="s">
        <v>35</v>
      </c>
      <c r="F984" s="3" t="s">
        <v>18</v>
      </c>
      <c r="G984" s="3" t="s">
        <v>27</v>
      </c>
      <c r="H984" s="4">
        <v>57</v>
      </c>
      <c r="I984" s="5">
        <v>42685</v>
      </c>
      <c r="J984" s="6">
        <v>246589</v>
      </c>
      <c r="K984" s="7">
        <v>0.33</v>
      </c>
      <c r="L984" s="3" t="s">
        <v>20</v>
      </c>
      <c r="M984" s="3" t="s">
        <v>44</v>
      </c>
      <c r="N984" s="5">
        <v>42820</v>
      </c>
      <c r="O984" t="str">
        <f t="shared" si="90"/>
        <v>Phoenix United States</v>
      </c>
      <c r="P984" t="str">
        <f t="shared" si="91"/>
        <v>Aaliyah Mai Vice President</v>
      </c>
      <c r="Q984">
        <f t="shared" si="92"/>
        <v>2017</v>
      </c>
      <c r="R984">
        <f t="shared" si="93"/>
        <v>4</v>
      </c>
      <c r="S984">
        <f t="shared" si="94"/>
        <v>135</v>
      </c>
      <c r="T984">
        <f t="shared" si="95"/>
        <v>96</v>
      </c>
    </row>
    <row r="985" spans="1:20" ht="15" x14ac:dyDescent="0.25">
      <c r="A985" s="8" t="s">
        <v>1950</v>
      </c>
      <c r="B985" s="8" t="s">
        <v>1951</v>
      </c>
      <c r="C985" s="8" t="s">
        <v>52</v>
      </c>
      <c r="D985" s="8" t="s">
        <v>80</v>
      </c>
      <c r="E985" s="8" t="s">
        <v>35</v>
      </c>
      <c r="F985" s="8" t="s">
        <v>26</v>
      </c>
      <c r="G985" s="8" t="s">
        <v>27</v>
      </c>
      <c r="H985" s="9">
        <v>49</v>
      </c>
      <c r="I985" s="10">
        <v>43240</v>
      </c>
      <c r="J985" s="11">
        <v>119397</v>
      </c>
      <c r="K985" s="12">
        <v>0.09</v>
      </c>
      <c r="L985" s="8" t="s">
        <v>28</v>
      </c>
      <c r="M985" s="8" t="s">
        <v>114</v>
      </c>
      <c r="N985" s="10">
        <v>43538</v>
      </c>
      <c r="O985" t="str">
        <f t="shared" si="90"/>
        <v>Beijing China</v>
      </c>
      <c r="P985" t="str">
        <f t="shared" si="91"/>
        <v>Austin Vang Manager</v>
      </c>
      <c r="Q985">
        <f t="shared" si="92"/>
        <v>2019</v>
      </c>
      <c r="R985">
        <f t="shared" si="93"/>
        <v>2</v>
      </c>
      <c r="S985">
        <f t="shared" si="94"/>
        <v>298</v>
      </c>
      <c r="T985">
        <f t="shared" si="95"/>
        <v>214</v>
      </c>
    </row>
    <row r="986" spans="1:20" ht="15" x14ac:dyDescent="0.25">
      <c r="A986" s="3" t="s">
        <v>1952</v>
      </c>
      <c r="B986" s="3" t="s">
        <v>1953</v>
      </c>
      <c r="C986" s="3" t="s">
        <v>33</v>
      </c>
      <c r="D986" s="3" t="s">
        <v>48</v>
      </c>
      <c r="E986" s="3" t="s">
        <v>49</v>
      </c>
      <c r="F986" s="3" t="s">
        <v>18</v>
      </c>
      <c r="G986" s="3" t="s">
        <v>27</v>
      </c>
      <c r="H986" s="4">
        <v>25</v>
      </c>
      <c r="I986" s="5">
        <v>44549</v>
      </c>
      <c r="J986" s="6">
        <v>150666</v>
      </c>
      <c r="K986" s="7">
        <v>0.23</v>
      </c>
      <c r="L986" s="3" t="s">
        <v>28</v>
      </c>
      <c r="M986" s="3" t="s">
        <v>134</v>
      </c>
      <c r="N986" s="14" t="s">
        <v>30</v>
      </c>
      <c r="O986" t="str">
        <f t="shared" si="90"/>
        <v>Chengdu China</v>
      </c>
      <c r="P986" t="str">
        <f t="shared" si="91"/>
        <v>Maria Sun Director</v>
      </c>
      <c r="Q986">
        <f t="shared" si="92"/>
        <v>-1</v>
      </c>
      <c r="R986">
        <f t="shared" si="93"/>
        <v>4</v>
      </c>
      <c r="S986">
        <f t="shared" si="94"/>
        <v>-1</v>
      </c>
      <c r="T986">
        <f t="shared" si="95"/>
        <v>-1</v>
      </c>
    </row>
    <row r="987" spans="1:20" ht="15" x14ac:dyDescent="0.25">
      <c r="A987" s="8" t="s">
        <v>1954</v>
      </c>
      <c r="B987" s="8" t="s">
        <v>1955</v>
      </c>
      <c r="C987" s="8" t="s">
        <v>15</v>
      </c>
      <c r="D987" s="8" t="s">
        <v>16</v>
      </c>
      <c r="E987" s="8" t="s">
        <v>17</v>
      </c>
      <c r="F987" s="8" t="s">
        <v>18</v>
      </c>
      <c r="G987" s="8" t="s">
        <v>36</v>
      </c>
      <c r="H987" s="9">
        <v>46</v>
      </c>
      <c r="I987" s="10">
        <v>37265</v>
      </c>
      <c r="J987" s="11">
        <v>148035</v>
      </c>
      <c r="K987" s="12">
        <v>0.14000000000000001</v>
      </c>
      <c r="L987" s="8" t="s">
        <v>20</v>
      </c>
      <c r="M987" s="8" t="s">
        <v>44</v>
      </c>
      <c r="N987" s="13" t="s">
        <v>30</v>
      </c>
      <c r="O987" t="str">
        <f t="shared" si="90"/>
        <v>Phoenix United States</v>
      </c>
      <c r="P987" t="str">
        <f t="shared" si="91"/>
        <v>Madelyn Scott Sr. Manger</v>
      </c>
      <c r="Q987">
        <f t="shared" si="92"/>
        <v>-1</v>
      </c>
      <c r="R987">
        <f t="shared" si="93"/>
        <v>1</v>
      </c>
      <c r="S987">
        <f t="shared" si="94"/>
        <v>-1</v>
      </c>
      <c r="T987">
        <f t="shared" si="95"/>
        <v>-1</v>
      </c>
    </row>
    <row r="988" spans="1:20" ht="15" x14ac:dyDescent="0.25">
      <c r="A988" s="3" t="s">
        <v>205</v>
      </c>
      <c r="B988" s="3" t="s">
        <v>1956</v>
      </c>
      <c r="C988" s="3" t="s">
        <v>33</v>
      </c>
      <c r="D988" s="3" t="s">
        <v>34</v>
      </c>
      <c r="E988" s="3" t="s">
        <v>49</v>
      </c>
      <c r="F988" s="3" t="s">
        <v>26</v>
      </c>
      <c r="G988" s="3" t="s">
        <v>27</v>
      </c>
      <c r="H988" s="4">
        <v>60</v>
      </c>
      <c r="I988" s="5">
        <v>42891</v>
      </c>
      <c r="J988" s="6">
        <v>158898</v>
      </c>
      <c r="K988" s="7">
        <v>0.18</v>
      </c>
      <c r="L988" s="3" t="s">
        <v>20</v>
      </c>
      <c r="M988" s="3" t="s">
        <v>56</v>
      </c>
      <c r="N988" s="14" t="s">
        <v>30</v>
      </c>
      <c r="O988" t="str">
        <f t="shared" si="90"/>
        <v>Miami United States</v>
      </c>
      <c r="P988" t="str">
        <f t="shared" si="91"/>
        <v>Dylan Chin Director</v>
      </c>
      <c r="Q988">
        <f t="shared" si="92"/>
        <v>-1</v>
      </c>
      <c r="R988">
        <f t="shared" si="93"/>
        <v>2</v>
      </c>
      <c r="S988">
        <f t="shared" si="94"/>
        <v>-1</v>
      </c>
      <c r="T988">
        <f t="shared" si="95"/>
        <v>-1</v>
      </c>
    </row>
    <row r="989" spans="1:20" ht="15" x14ac:dyDescent="0.25">
      <c r="A989" s="8" t="s">
        <v>1957</v>
      </c>
      <c r="B989" s="8" t="s">
        <v>1958</v>
      </c>
      <c r="C989" s="8" t="s">
        <v>175</v>
      </c>
      <c r="D989" s="8" t="s">
        <v>69</v>
      </c>
      <c r="E989" s="8" t="s">
        <v>49</v>
      </c>
      <c r="F989" s="8" t="s">
        <v>18</v>
      </c>
      <c r="G989" s="8" t="s">
        <v>27</v>
      </c>
      <c r="H989" s="9">
        <v>45</v>
      </c>
      <c r="I989" s="10">
        <v>40967</v>
      </c>
      <c r="J989" s="11">
        <v>89659</v>
      </c>
      <c r="K989" s="12">
        <v>0</v>
      </c>
      <c r="L989" s="8" t="s">
        <v>28</v>
      </c>
      <c r="M989" s="8" t="s">
        <v>114</v>
      </c>
      <c r="N989" s="13" t="s">
        <v>30</v>
      </c>
      <c r="O989" t="str">
        <f t="shared" si="90"/>
        <v>Beijing China</v>
      </c>
      <c r="P989" t="str">
        <f t="shared" si="91"/>
        <v>Emery Zhang Field Engineer</v>
      </c>
      <c r="Q989">
        <f t="shared" si="92"/>
        <v>-1</v>
      </c>
      <c r="R989">
        <f t="shared" si="93"/>
        <v>1</v>
      </c>
      <c r="S989">
        <f t="shared" si="94"/>
        <v>-1</v>
      </c>
      <c r="T989">
        <f t="shared" si="95"/>
        <v>-1</v>
      </c>
    </row>
    <row r="990" spans="1:20" ht="15" x14ac:dyDescent="0.25">
      <c r="A990" s="3" t="s">
        <v>1959</v>
      </c>
      <c r="B990" s="3" t="s">
        <v>1960</v>
      </c>
      <c r="C990" s="3" t="s">
        <v>33</v>
      </c>
      <c r="D990" s="3" t="s">
        <v>48</v>
      </c>
      <c r="E990" s="3" t="s">
        <v>35</v>
      </c>
      <c r="F990" s="3" t="s">
        <v>18</v>
      </c>
      <c r="G990" s="3" t="s">
        <v>36</v>
      </c>
      <c r="H990" s="4">
        <v>39</v>
      </c>
      <c r="I990" s="5">
        <v>39201</v>
      </c>
      <c r="J990" s="6">
        <v>171487</v>
      </c>
      <c r="K990" s="7">
        <v>0.23</v>
      </c>
      <c r="L990" s="3" t="s">
        <v>20</v>
      </c>
      <c r="M990" s="3" t="s">
        <v>44</v>
      </c>
      <c r="N990" s="14" t="s">
        <v>30</v>
      </c>
      <c r="O990" t="str">
        <f t="shared" si="90"/>
        <v>Phoenix United States</v>
      </c>
      <c r="P990" t="str">
        <f t="shared" si="91"/>
        <v>Riley Washington Director</v>
      </c>
      <c r="Q990">
        <f t="shared" si="92"/>
        <v>-1</v>
      </c>
      <c r="R990">
        <f t="shared" si="93"/>
        <v>2</v>
      </c>
      <c r="S990">
        <f t="shared" si="94"/>
        <v>-1</v>
      </c>
      <c r="T990">
        <f t="shared" si="95"/>
        <v>-1</v>
      </c>
    </row>
    <row r="991" spans="1:20" ht="15" x14ac:dyDescent="0.25">
      <c r="A991" s="8" t="s">
        <v>1961</v>
      </c>
      <c r="B991" s="8" t="s">
        <v>1962</v>
      </c>
      <c r="C991" s="8" t="s">
        <v>79</v>
      </c>
      <c r="D991" s="8" t="s">
        <v>48</v>
      </c>
      <c r="E991" s="8" t="s">
        <v>25</v>
      </c>
      <c r="F991" s="8" t="s">
        <v>18</v>
      </c>
      <c r="G991" s="8" t="s">
        <v>85</v>
      </c>
      <c r="H991" s="9">
        <v>43</v>
      </c>
      <c r="I991" s="10">
        <v>42603</v>
      </c>
      <c r="J991" s="11">
        <v>258498</v>
      </c>
      <c r="K991" s="12">
        <v>0.35</v>
      </c>
      <c r="L991" s="8" t="s">
        <v>20</v>
      </c>
      <c r="M991" s="8" t="s">
        <v>88</v>
      </c>
      <c r="N991" s="13" t="s">
        <v>30</v>
      </c>
      <c r="O991" t="str">
        <f t="shared" si="90"/>
        <v>Columbus United States</v>
      </c>
      <c r="P991" t="str">
        <f t="shared" si="91"/>
        <v>Raelynn Rios Vice President</v>
      </c>
      <c r="Q991">
        <f t="shared" si="92"/>
        <v>-1</v>
      </c>
      <c r="R991">
        <f t="shared" si="93"/>
        <v>3</v>
      </c>
      <c r="S991">
        <f t="shared" si="94"/>
        <v>-1</v>
      </c>
      <c r="T991">
        <f t="shared" si="95"/>
        <v>-1</v>
      </c>
    </row>
    <row r="992" spans="1:20" ht="15" x14ac:dyDescent="0.25">
      <c r="A992" s="3" t="s">
        <v>1963</v>
      </c>
      <c r="B992" s="3" t="s">
        <v>1964</v>
      </c>
      <c r="C992" s="3" t="s">
        <v>15</v>
      </c>
      <c r="D992" s="3" t="s">
        <v>16</v>
      </c>
      <c r="E992" s="3" t="s">
        <v>17</v>
      </c>
      <c r="F992" s="3" t="s">
        <v>26</v>
      </c>
      <c r="G992" s="3" t="s">
        <v>27</v>
      </c>
      <c r="H992" s="4">
        <v>37</v>
      </c>
      <c r="I992" s="5">
        <v>40511</v>
      </c>
      <c r="J992" s="6">
        <v>146961</v>
      </c>
      <c r="K992" s="7">
        <v>0.11</v>
      </c>
      <c r="L992" s="3" t="s">
        <v>20</v>
      </c>
      <c r="M992" s="3" t="s">
        <v>88</v>
      </c>
      <c r="N992" s="14" t="s">
        <v>30</v>
      </c>
      <c r="O992" t="str">
        <f t="shared" si="90"/>
        <v>Columbus United States</v>
      </c>
      <c r="P992" t="str">
        <f t="shared" si="91"/>
        <v>Anthony Hong Sr. Manger</v>
      </c>
      <c r="Q992">
        <f t="shared" si="92"/>
        <v>-1</v>
      </c>
      <c r="R992">
        <f t="shared" si="93"/>
        <v>4</v>
      </c>
      <c r="S992">
        <f t="shared" si="94"/>
        <v>-1</v>
      </c>
      <c r="T992">
        <f t="shared" si="95"/>
        <v>-1</v>
      </c>
    </row>
    <row r="993" spans="1:20" ht="15" x14ac:dyDescent="0.25">
      <c r="A993" s="8" t="s">
        <v>1965</v>
      </c>
      <c r="B993" s="8" t="s">
        <v>1966</v>
      </c>
      <c r="C993" s="8" t="s">
        <v>143</v>
      </c>
      <c r="D993" s="8" t="s">
        <v>65</v>
      </c>
      <c r="E993" s="8" t="s">
        <v>17</v>
      </c>
      <c r="F993" s="8" t="s">
        <v>26</v>
      </c>
      <c r="G993" s="8" t="s">
        <v>85</v>
      </c>
      <c r="H993" s="9">
        <v>48</v>
      </c>
      <c r="I993" s="10">
        <v>35907</v>
      </c>
      <c r="J993" s="11">
        <v>85369</v>
      </c>
      <c r="K993" s="12">
        <v>0</v>
      </c>
      <c r="L993" s="8" t="s">
        <v>93</v>
      </c>
      <c r="M993" s="8" t="s">
        <v>94</v>
      </c>
      <c r="N993" s="10">
        <v>38318</v>
      </c>
      <c r="O993" t="str">
        <f t="shared" si="90"/>
        <v>Manaus Brazil</v>
      </c>
      <c r="P993" t="str">
        <f t="shared" si="91"/>
        <v>Leo Herrera Sr. Business Partner</v>
      </c>
      <c r="Q993">
        <f t="shared" si="92"/>
        <v>2004</v>
      </c>
      <c r="R993">
        <f t="shared" si="93"/>
        <v>2</v>
      </c>
      <c r="S993">
        <f t="shared" si="94"/>
        <v>2411</v>
      </c>
      <c r="T993">
        <f t="shared" si="95"/>
        <v>1723</v>
      </c>
    </row>
    <row r="994" spans="1:20" ht="15" x14ac:dyDescent="0.25">
      <c r="A994" s="3" t="s">
        <v>950</v>
      </c>
      <c r="B994" s="3" t="s">
        <v>1967</v>
      </c>
      <c r="C994" s="3" t="s">
        <v>24</v>
      </c>
      <c r="D994" s="3" t="s">
        <v>16</v>
      </c>
      <c r="E994" s="3" t="s">
        <v>25</v>
      </c>
      <c r="F994" s="3" t="s">
        <v>26</v>
      </c>
      <c r="G994" s="3" t="s">
        <v>36</v>
      </c>
      <c r="H994" s="4">
        <v>30</v>
      </c>
      <c r="I994" s="5">
        <v>42169</v>
      </c>
      <c r="J994" s="6">
        <v>67489</v>
      </c>
      <c r="K994" s="7">
        <v>0</v>
      </c>
      <c r="L994" s="3" t="s">
        <v>20</v>
      </c>
      <c r="M994" s="3" t="s">
        <v>37</v>
      </c>
      <c r="N994" s="14" t="s">
        <v>30</v>
      </c>
      <c r="O994" t="str">
        <f t="shared" si="90"/>
        <v>Chicago United States</v>
      </c>
      <c r="P994" t="str">
        <f t="shared" si="91"/>
        <v>Robert Wright Technical Architect</v>
      </c>
      <c r="Q994">
        <f t="shared" si="92"/>
        <v>-1</v>
      </c>
      <c r="R994">
        <f t="shared" si="93"/>
        <v>2</v>
      </c>
      <c r="S994">
        <f t="shared" si="94"/>
        <v>-1</v>
      </c>
      <c r="T994">
        <f t="shared" si="95"/>
        <v>-1</v>
      </c>
    </row>
    <row r="995" spans="1:20" ht="15" x14ac:dyDescent="0.25">
      <c r="A995" s="8" t="s">
        <v>1968</v>
      </c>
      <c r="B995" s="8" t="s">
        <v>1969</v>
      </c>
      <c r="C995" s="8" t="s">
        <v>33</v>
      </c>
      <c r="D995" s="8" t="s">
        <v>16</v>
      </c>
      <c r="E995" s="8" t="s">
        <v>25</v>
      </c>
      <c r="F995" s="8" t="s">
        <v>18</v>
      </c>
      <c r="G995" s="8" t="s">
        <v>36</v>
      </c>
      <c r="H995" s="9">
        <v>46</v>
      </c>
      <c r="I995" s="10">
        <v>43379</v>
      </c>
      <c r="J995" s="11">
        <v>166259</v>
      </c>
      <c r="K995" s="12">
        <v>0.17</v>
      </c>
      <c r="L995" s="8" t="s">
        <v>20</v>
      </c>
      <c r="M995" s="8" t="s">
        <v>37</v>
      </c>
      <c r="N995" s="13" t="s">
        <v>30</v>
      </c>
      <c r="O995" t="str">
        <f t="shared" si="90"/>
        <v>Chicago United States</v>
      </c>
      <c r="P995" t="str">
        <f t="shared" si="91"/>
        <v>Audrey Richardson Director</v>
      </c>
      <c r="Q995">
        <f t="shared" si="92"/>
        <v>-1</v>
      </c>
      <c r="R995">
        <f t="shared" si="93"/>
        <v>4</v>
      </c>
      <c r="S995">
        <f t="shared" si="94"/>
        <v>-1</v>
      </c>
      <c r="T995">
        <f t="shared" si="95"/>
        <v>-1</v>
      </c>
    </row>
    <row r="996" spans="1:20" ht="15" x14ac:dyDescent="0.25">
      <c r="A996" s="3" t="s">
        <v>1970</v>
      </c>
      <c r="B996" s="3" t="s">
        <v>1971</v>
      </c>
      <c r="C996" s="3" t="s">
        <v>330</v>
      </c>
      <c r="D996" s="3" t="s">
        <v>16</v>
      </c>
      <c r="E996" s="3" t="s">
        <v>49</v>
      </c>
      <c r="F996" s="3" t="s">
        <v>18</v>
      </c>
      <c r="G996" s="3" t="s">
        <v>27</v>
      </c>
      <c r="H996" s="4">
        <v>55</v>
      </c>
      <c r="I996" s="5">
        <v>39820</v>
      </c>
      <c r="J996" s="6">
        <v>47032</v>
      </c>
      <c r="K996" s="7">
        <v>0</v>
      </c>
      <c r="L996" s="3" t="s">
        <v>20</v>
      </c>
      <c r="M996" s="3" t="s">
        <v>88</v>
      </c>
      <c r="N996" s="14" t="s">
        <v>30</v>
      </c>
      <c r="O996" t="str">
        <f t="shared" si="90"/>
        <v>Columbus United States</v>
      </c>
      <c r="P996" t="str">
        <f t="shared" si="91"/>
        <v>Scarlett Kumar Systems Analyst</v>
      </c>
      <c r="Q996">
        <f t="shared" si="92"/>
        <v>-1</v>
      </c>
      <c r="R996">
        <f t="shared" si="93"/>
        <v>1</v>
      </c>
      <c r="S996">
        <f t="shared" si="94"/>
        <v>-1</v>
      </c>
      <c r="T996">
        <f t="shared" si="95"/>
        <v>-1</v>
      </c>
    </row>
    <row r="997" spans="1:20" ht="15" x14ac:dyDescent="0.25">
      <c r="A997" s="8" t="s">
        <v>1972</v>
      </c>
      <c r="B997" s="8" t="s">
        <v>1973</v>
      </c>
      <c r="C997" s="8" t="s">
        <v>43</v>
      </c>
      <c r="D997" s="8" t="s">
        <v>80</v>
      </c>
      <c r="E997" s="8" t="s">
        <v>35</v>
      </c>
      <c r="F997" s="8" t="s">
        <v>26</v>
      </c>
      <c r="G997" s="8" t="s">
        <v>36</v>
      </c>
      <c r="H997" s="9">
        <v>33</v>
      </c>
      <c r="I997" s="10">
        <v>42631</v>
      </c>
      <c r="J997" s="11">
        <v>98427</v>
      </c>
      <c r="K997" s="12">
        <v>0</v>
      </c>
      <c r="L997" s="8" t="s">
        <v>20</v>
      </c>
      <c r="M997" s="8" t="s">
        <v>88</v>
      </c>
      <c r="N997" s="13" t="s">
        <v>30</v>
      </c>
      <c r="O997" t="str">
        <f t="shared" si="90"/>
        <v>Columbus United States</v>
      </c>
      <c r="P997" t="str">
        <f t="shared" si="91"/>
        <v>Wesley Young Sr. Analyst</v>
      </c>
      <c r="Q997">
        <f t="shared" si="92"/>
        <v>-1</v>
      </c>
      <c r="R997">
        <f t="shared" si="93"/>
        <v>3</v>
      </c>
      <c r="S997">
        <f t="shared" si="94"/>
        <v>-1</v>
      </c>
      <c r="T997">
        <f t="shared" si="95"/>
        <v>-1</v>
      </c>
    </row>
    <row r="998" spans="1:20" ht="15" x14ac:dyDescent="0.25">
      <c r="A998" s="3" t="s">
        <v>1974</v>
      </c>
      <c r="B998" s="3" t="s">
        <v>1975</v>
      </c>
      <c r="C998" s="3" t="s">
        <v>55</v>
      </c>
      <c r="D998" s="3" t="s">
        <v>34</v>
      </c>
      <c r="E998" s="3" t="s">
        <v>35</v>
      </c>
      <c r="F998" s="3" t="s">
        <v>18</v>
      </c>
      <c r="G998" s="3" t="s">
        <v>27</v>
      </c>
      <c r="H998" s="4">
        <v>44</v>
      </c>
      <c r="I998" s="5">
        <v>40329</v>
      </c>
      <c r="J998" s="6">
        <v>47387</v>
      </c>
      <c r="K998" s="7">
        <v>0</v>
      </c>
      <c r="L998" s="3" t="s">
        <v>28</v>
      </c>
      <c r="M998" s="3" t="s">
        <v>134</v>
      </c>
      <c r="N998" s="5">
        <v>43108</v>
      </c>
      <c r="O998" t="str">
        <f t="shared" si="90"/>
        <v>Chengdu China</v>
      </c>
      <c r="P998" t="str">
        <f t="shared" si="91"/>
        <v>Lillian Khan Analyst</v>
      </c>
      <c r="Q998">
        <f t="shared" si="92"/>
        <v>2018</v>
      </c>
      <c r="R998">
        <f t="shared" si="93"/>
        <v>2</v>
      </c>
      <c r="S998">
        <f t="shared" si="94"/>
        <v>2779</v>
      </c>
      <c r="T998">
        <f t="shared" si="95"/>
        <v>1986</v>
      </c>
    </row>
    <row r="999" spans="1:20" ht="15" x14ac:dyDescent="0.25">
      <c r="A999" s="8" t="s">
        <v>1976</v>
      </c>
      <c r="B999" s="8" t="s">
        <v>1977</v>
      </c>
      <c r="C999" s="8" t="s">
        <v>33</v>
      </c>
      <c r="D999" s="8" t="s">
        <v>80</v>
      </c>
      <c r="E999" s="8" t="s">
        <v>35</v>
      </c>
      <c r="F999" s="8" t="s">
        <v>26</v>
      </c>
      <c r="G999" s="8" t="s">
        <v>27</v>
      </c>
      <c r="H999" s="9">
        <v>31</v>
      </c>
      <c r="I999" s="10">
        <v>43626</v>
      </c>
      <c r="J999" s="11">
        <v>176710</v>
      </c>
      <c r="K999" s="12">
        <v>0.15</v>
      </c>
      <c r="L999" s="8" t="s">
        <v>20</v>
      </c>
      <c r="M999" s="8" t="s">
        <v>56</v>
      </c>
      <c r="N999" s="13" t="s">
        <v>30</v>
      </c>
      <c r="O999" t="str">
        <f t="shared" si="90"/>
        <v>Miami United States</v>
      </c>
      <c r="P999" t="str">
        <f t="shared" si="91"/>
        <v>Oliver Yang Director</v>
      </c>
      <c r="Q999">
        <f t="shared" si="92"/>
        <v>-1</v>
      </c>
      <c r="R999">
        <f t="shared" si="93"/>
        <v>2</v>
      </c>
      <c r="S999">
        <f t="shared" si="94"/>
        <v>-1</v>
      </c>
      <c r="T999">
        <f t="shared" si="95"/>
        <v>-1</v>
      </c>
    </row>
    <row r="1000" spans="1:20" ht="15" x14ac:dyDescent="0.25">
      <c r="A1000" s="3" t="s">
        <v>1978</v>
      </c>
      <c r="B1000" s="3" t="s">
        <v>1979</v>
      </c>
      <c r="C1000" s="3" t="s">
        <v>43</v>
      </c>
      <c r="D1000" s="3" t="s">
        <v>34</v>
      </c>
      <c r="E1000" s="3" t="s">
        <v>35</v>
      </c>
      <c r="F1000" s="3" t="s">
        <v>18</v>
      </c>
      <c r="G1000" s="3" t="s">
        <v>27</v>
      </c>
      <c r="H1000" s="4">
        <v>33</v>
      </c>
      <c r="I1000" s="5">
        <v>40936</v>
      </c>
      <c r="J1000" s="6">
        <v>95960</v>
      </c>
      <c r="K1000" s="7">
        <v>0</v>
      </c>
      <c r="L1000" s="3" t="s">
        <v>28</v>
      </c>
      <c r="M1000" s="3" t="s">
        <v>134</v>
      </c>
      <c r="N1000" s="14" t="s">
        <v>30</v>
      </c>
      <c r="O1000" t="str">
        <f t="shared" si="90"/>
        <v>Chengdu China</v>
      </c>
      <c r="P1000" t="str">
        <f t="shared" si="91"/>
        <v>Lily Nguyen Sr. Analyst</v>
      </c>
      <c r="Q1000">
        <f t="shared" si="92"/>
        <v>-1</v>
      </c>
      <c r="R1000">
        <f t="shared" si="93"/>
        <v>1</v>
      </c>
      <c r="S1000">
        <f t="shared" si="94"/>
        <v>-1</v>
      </c>
      <c r="T1000">
        <f t="shared" si="95"/>
        <v>-1</v>
      </c>
    </row>
    <row r="1001" spans="1:20" ht="15" x14ac:dyDescent="0.25">
      <c r="A1001" s="8" t="s">
        <v>1980</v>
      </c>
      <c r="B1001" s="8" t="s">
        <v>1981</v>
      </c>
      <c r="C1001" s="8" t="s">
        <v>79</v>
      </c>
      <c r="D1001" s="8" t="s">
        <v>59</v>
      </c>
      <c r="E1001" s="8" t="s">
        <v>49</v>
      </c>
      <c r="F1001" s="8" t="s">
        <v>18</v>
      </c>
      <c r="G1001" s="8" t="s">
        <v>27</v>
      </c>
      <c r="H1001" s="9">
        <v>63</v>
      </c>
      <c r="I1001" s="10">
        <v>44038</v>
      </c>
      <c r="J1001" s="11">
        <v>216195</v>
      </c>
      <c r="K1001" s="12">
        <v>0.31</v>
      </c>
      <c r="L1001" s="8" t="s">
        <v>20</v>
      </c>
      <c r="M1001" s="8" t="s">
        <v>56</v>
      </c>
      <c r="N1001" s="13" t="s">
        <v>30</v>
      </c>
      <c r="O1001" t="str">
        <f t="shared" si="90"/>
        <v>Miami United States</v>
      </c>
      <c r="P1001" t="str">
        <f t="shared" si="91"/>
        <v>Sofia Cheng Vice President</v>
      </c>
      <c r="Q1001">
        <f t="shared" si="92"/>
        <v>-1</v>
      </c>
      <c r="R1001">
        <f t="shared" si="93"/>
        <v>3</v>
      </c>
      <c r="S1001">
        <f t="shared" si="94"/>
        <v>-1</v>
      </c>
      <c r="T1001">
        <f t="shared" si="95"/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2" sqref="B22"/>
    </sheetView>
  </sheetViews>
  <sheetFormatPr defaultRowHeight="12.75" x14ac:dyDescent="0.2"/>
  <cols>
    <col min="1" max="1" width="16.42578125" customWidth="1"/>
    <col min="2" max="2" width="29.85546875" bestFit="1" customWidth="1"/>
    <col min="3" max="540" width="8.140625" customWidth="1"/>
    <col min="541" max="997" width="9.7109375" customWidth="1"/>
    <col min="998" max="998" width="11.7109375" bestFit="1" customWidth="1"/>
  </cols>
  <sheetData>
    <row r="1" spans="1:2" x14ac:dyDescent="0.2">
      <c r="A1" s="15" t="s">
        <v>1985</v>
      </c>
      <c r="B1" t="s">
        <v>1986</v>
      </c>
    </row>
    <row r="2" spans="1:2" x14ac:dyDescent="0.2">
      <c r="A2" s="16" t="s">
        <v>59</v>
      </c>
      <c r="B2" s="17">
        <v>11822107</v>
      </c>
    </row>
    <row r="3" spans="1:2" x14ac:dyDescent="0.2">
      <c r="A3" s="16" t="s">
        <v>69</v>
      </c>
      <c r="B3" s="17">
        <v>17227563</v>
      </c>
    </row>
    <row r="4" spans="1:2" x14ac:dyDescent="0.2">
      <c r="A4" s="16" t="s">
        <v>34</v>
      </c>
      <c r="B4" s="17">
        <v>14736347</v>
      </c>
    </row>
    <row r="5" spans="1:2" x14ac:dyDescent="0.2">
      <c r="A5" s="16" t="s">
        <v>65</v>
      </c>
      <c r="B5" s="17">
        <v>14757305</v>
      </c>
    </row>
    <row r="6" spans="1:2" x14ac:dyDescent="0.2">
      <c r="A6" s="16" t="s">
        <v>16</v>
      </c>
      <c r="B6" s="17">
        <v>23567499</v>
      </c>
    </row>
    <row r="7" spans="1:2" x14ac:dyDescent="0.2">
      <c r="A7" s="16" t="s">
        <v>80</v>
      </c>
      <c r="B7" s="17">
        <v>15559564</v>
      </c>
    </row>
    <row r="8" spans="1:2" x14ac:dyDescent="0.2">
      <c r="A8" s="16" t="s">
        <v>48</v>
      </c>
      <c r="B8" s="17">
        <v>15546980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16" sqref="B16"/>
    </sheetView>
  </sheetViews>
  <sheetFormatPr defaultRowHeight="12.75" x14ac:dyDescent="0.2"/>
  <cols>
    <col min="1" max="1" width="25.5703125" bestFit="1" customWidth="1"/>
    <col min="2" max="2" width="29.85546875" bestFit="1" customWidth="1"/>
  </cols>
  <sheetData>
    <row r="1" spans="1:2" x14ac:dyDescent="0.2">
      <c r="A1" s="15" t="s">
        <v>1985</v>
      </c>
      <c r="B1" t="s">
        <v>1986</v>
      </c>
    </row>
    <row r="2" spans="1:2" x14ac:dyDescent="0.2">
      <c r="A2" s="16" t="s">
        <v>47</v>
      </c>
      <c r="B2" s="17">
        <v>1307914</v>
      </c>
    </row>
    <row r="3" spans="1:2" x14ac:dyDescent="0.2">
      <c r="A3" s="16" t="s">
        <v>55</v>
      </c>
      <c r="B3" s="17">
        <v>2547484</v>
      </c>
    </row>
    <row r="4" spans="1:2" x14ac:dyDescent="0.2">
      <c r="A4" s="16" t="s">
        <v>124</v>
      </c>
      <c r="B4" s="17">
        <v>3320316</v>
      </c>
    </row>
    <row r="5" spans="1:2" x14ac:dyDescent="0.2">
      <c r="A5" s="16" t="s">
        <v>178</v>
      </c>
      <c r="B5" s="17">
        <v>665748</v>
      </c>
    </row>
    <row r="6" spans="1:2" x14ac:dyDescent="0.2">
      <c r="A6" s="16" t="s">
        <v>184</v>
      </c>
      <c r="B6" s="17">
        <v>941636</v>
      </c>
    </row>
    <row r="7" spans="1:2" x14ac:dyDescent="0.2">
      <c r="A7" s="16" t="s">
        <v>207</v>
      </c>
      <c r="B7" s="17">
        <v>1304420</v>
      </c>
    </row>
    <row r="8" spans="1:2" x14ac:dyDescent="0.2">
      <c r="A8" s="16" t="s">
        <v>40</v>
      </c>
      <c r="B8" s="17">
        <v>1687283</v>
      </c>
    </row>
    <row r="9" spans="1:2" x14ac:dyDescent="0.2">
      <c r="A9" s="16" t="s">
        <v>68</v>
      </c>
      <c r="B9" s="17">
        <v>1494392</v>
      </c>
    </row>
    <row r="10" spans="1:2" x14ac:dyDescent="0.2">
      <c r="A10" s="16" t="s">
        <v>277</v>
      </c>
      <c r="B10" s="17">
        <v>1479895</v>
      </c>
    </row>
    <row r="11" spans="1:2" x14ac:dyDescent="0.2">
      <c r="A11" s="16" t="s">
        <v>33</v>
      </c>
      <c r="B11" s="17">
        <v>20767696</v>
      </c>
    </row>
    <row r="12" spans="1:2" x14ac:dyDescent="0.2">
      <c r="A12" s="16" t="s">
        <v>113</v>
      </c>
      <c r="B12" s="17">
        <v>2037076</v>
      </c>
    </row>
    <row r="13" spans="1:2" x14ac:dyDescent="0.2">
      <c r="A13" s="16" t="s">
        <v>131</v>
      </c>
      <c r="B13" s="17">
        <v>1524576</v>
      </c>
    </row>
    <row r="14" spans="1:2" x14ac:dyDescent="0.2">
      <c r="A14" s="16" t="s">
        <v>175</v>
      </c>
      <c r="B14" s="17">
        <v>1657508</v>
      </c>
    </row>
    <row r="15" spans="1:2" x14ac:dyDescent="0.2">
      <c r="A15" s="16" t="s">
        <v>164</v>
      </c>
      <c r="B15" s="17">
        <v>988166</v>
      </c>
    </row>
    <row r="16" spans="1:2" x14ac:dyDescent="0.2">
      <c r="A16" s="16" t="s">
        <v>119</v>
      </c>
      <c r="B16" s="17">
        <v>528269</v>
      </c>
    </row>
    <row r="17" spans="1:2" x14ac:dyDescent="0.2">
      <c r="A17" s="16" t="s">
        <v>442</v>
      </c>
      <c r="B17" s="17">
        <v>977962</v>
      </c>
    </row>
    <row r="18" spans="1:2" x14ac:dyDescent="0.2">
      <c r="A18" s="16" t="s">
        <v>52</v>
      </c>
      <c r="B18" s="17">
        <v>11101017</v>
      </c>
    </row>
    <row r="19" spans="1:2" x14ac:dyDescent="0.2">
      <c r="A19" s="16" t="s">
        <v>485</v>
      </c>
      <c r="B19" s="17">
        <v>759084</v>
      </c>
    </row>
    <row r="20" spans="1:2" x14ac:dyDescent="0.2">
      <c r="A20" s="16" t="s">
        <v>248</v>
      </c>
      <c r="B20" s="17">
        <v>1441666</v>
      </c>
    </row>
    <row r="21" spans="1:2" x14ac:dyDescent="0.2">
      <c r="A21" s="16" t="s">
        <v>251</v>
      </c>
      <c r="B21" s="17">
        <v>519202</v>
      </c>
    </row>
    <row r="22" spans="1:2" x14ac:dyDescent="0.2">
      <c r="A22" s="16" t="s">
        <v>181</v>
      </c>
      <c r="B22" s="17">
        <v>1213623</v>
      </c>
    </row>
    <row r="23" spans="1:2" x14ac:dyDescent="0.2">
      <c r="A23" s="16" t="s">
        <v>108</v>
      </c>
      <c r="B23" s="17">
        <v>1671288</v>
      </c>
    </row>
    <row r="24" spans="1:2" x14ac:dyDescent="0.2">
      <c r="A24" s="16" t="s">
        <v>462</v>
      </c>
      <c r="B24" s="17">
        <v>823292</v>
      </c>
    </row>
    <row r="25" spans="1:2" x14ac:dyDescent="0.2">
      <c r="A25" s="16" t="s">
        <v>372</v>
      </c>
      <c r="B25" s="17">
        <v>1172449</v>
      </c>
    </row>
    <row r="26" spans="1:2" x14ac:dyDescent="0.2">
      <c r="A26" s="16" t="s">
        <v>294</v>
      </c>
      <c r="B26" s="17">
        <v>763274</v>
      </c>
    </row>
    <row r="27" spans="1:2" x14ac:dyDescent="0.2">
      <c r="A27" s="16" t="s">
        <v>43</v>
      </c>
      <c r="B27" s="17">
        <v>6048207</v>
      </c>
    </row>
    <row r="28" spans="1:2" x14ac:dyDescent="0.2">
      <c r="A28" s="16" t="s">
        <v>143</v>
      </c>
      <c r="B28" s="17">
        <v>1445601</v>
      </c>
    </row>
    <row r="29" spans="1:2" x14ac:dyDescent="0.2">
      <c r="A29" s="16" t="s">
        <v>15</v>
      </c>
      <c r="B29" s="17">
        <v>15517454</v>
      </c>
    </row>
    <row r="30" spans="1:2" x14ac:dyDescent="0.2">
      <c r="A30" s="16" t="s">
        <v>299</v>
      </c>
      <c r="B30" s="17">
        <v>1197790</v>
      </c>
    </row>
    <row r="31" spans="1:2" x14ac:dyDescent="0.2">
      <c r="A31" s="16" t="s">
        <v>330</v>
      </c>
      <c r="B31" s="17">
        <v>731819</v>
      </c>
    </row>
    <row r="32" spans="1:2" x14ac:dyDescent="0.2">
      <c r="A32" s="16" t="s">
        <v>24</v>
      </c>
      <c r="B32" s="17">
        <v>1356155</v>
      </c>
    </row>
    <row r="33" spans="1:2" x14ac:dyDescent="0.2">
      <c r="A33" s="16" t="s">
        <v>223</v>
      </c>
      <c r="B33" s="17">
        <v>894610</v>
      </c>
    </row>
    <row r="34" spans="1:2" x14ac:dyDescent="0.2">
      <c r="A34" s="16" t="s">
        <v>79</v>
      </c>
      <c r="B34" s="17">
        <v>23330493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I22"/>
  <sheetViews>
    <sheetView topLeftCell="A5" workbookViewId="0">
      <selection activeCell="F24" sqref="F24"/>
    </sheetView>
  </sheetViews>
  <sheetFormatPr defaultRowHeight="12.75" x14ac:dyDescent="0.2"/>
  <cols>
    <col min="1" max="1" width="17.7109375" customWidth="1"/>
    <col min="2" max="2" width="11" customWidth="1"/>
    <col min="8" max="8" width="22.140625" customWidth="1"/>
    <col min="9" max="9" width="11" customWidth="1"/>
  </cols>
  <sheetData>
    <row r="5" spans="8:9" ht="13.5" thickBot="1" x14ac:dyDescent="0.25"/>
    <row r="6" spans="8:9" ht="15" x14ac:dyDescent="0.2">
      <c r="H6" s="18" t="s">
        <v>6</v>
      </c>
      <c r="I6" s="18"/>
    </row>
    <row r="7" spans="8:9" ht="15" x14ac:dyDescent="0.2">
      <c r="H7" s="19"/>
      <c r="I7" s="19"/>
    </row>
    <row r="8" spans="8:9" ht="15" x14ac:dyDescent="0.2">
      <c r="H8" s="19" t="s">
        <v>1988</v>
      </c>
      <c r="I8" s="19">
        <v>44.381999999999998</v>
      </c>
    </row>
    <row r="9" spans="8:9" ht="15" x14ac:dyDescent="0.2">
      <c r="H9" s="19" t="s">
        <v>1989</v>
      </c>
      <c r="I9" s="19">
        <v>0.35566075208064563</v>
      </c>
    </row>
    <row r="10" spans="8:9" ht="15" x14ac:dyDescent="0.2">
      <c r="H10" s="19" t="s">
        <v>1990</v>
      </c>
      <c r="I10" s="19">
        <v>45</v>
      </c>
    </row>
    <row r="11" spans="8:9" ht="15" x14ac:dyDescent="0.2">
      <c r="H11" s="19" t="s">
        <v>1991</v>
      </c>
      <c r="I11" s="19">
        <v>45</v>
      </c>
    </row>
    <row r="12" spans="8:9" ht="15" x14ac:dyDescent="0.2">
      <c r="H12" s="19" t="s">
        <v>1992</v>
      </c>
      <c r="I12" s="19">
        <v>11.246980509033101</v>
      </c>
    </row>
    <row r="13" spans="8:9" ht="15" x14ac:dyDescent="0.2">
      <c r="H13" s="19" t="s">
        <v>1993</v>
      </c>
      <c r="I13" s="19">
        <v>126.49457057057046</v>
      </c>
    </row>
    <row r="14" spans="8:9" ht="15" x14ac:dyDescent="0.2">
      <c r="H14" s="19" t="s">
        <v>1994</v>
      </c>
      <c r="I14" s="19">
        <v>-1.0811227435608666</v>
      </c>
    </row>
    <row r="15" spans="8:9" ht="15" x14ac:dyDescent="0.2">
      <c r="H15" s="19" t="s">
        <v>1995</v>
      </c>
      <c r="I15" s="19">
        <v>2.2986503434598338E-2</v>
      </c>
    </row>
    <row r="16" spans="8:9" ht="15" x14ac:dyDescent="0.2">
      <c r="H16" s="19" t="s">
        <v>1996</v>
      </c>
      <c r="I16" s="19">
        <v>40</v>
      </c>
    </row>
    <row r="17" spans="8:9" ht="15" x14ac:dyDescent="0.2">
      <c r="H17" s="19" t="s">
        <v>1997</v>
      </c>
      <c r="I17" s="19">
        <v>25</v>
      </c>
    </row>
    <row r="18" spans="8:9" ht="15" x14ac:dyDescent="0.2">
      <c r="H18" s="19" t="s">
        <v>1998</v>
      </c>
      <c r="I18" s="19">
        <v>65</v>
      </c>
    </row>
    <row r="19" spans="8:9" ht="15" x14ac:dyDescent="0.2">
      <c r="H19" s="19" t="s">
        <v>1999</v>
      </c>
      <c r="I19" s="19">
        <v>44382</v>
      </c>
    </row>
    <row r="20" spans="8:9" ht="15" x14ac:dyDescent="0.2">
      <c r="H20" s="19" t="s">
        <v>2000</v>
      </c>
      <c r="I20" s="19">
        <v>1000</v>
      </c>
    </row>
    <row r="21" spans="8:9" ht="15" x14ac:dyDescent="0.2">
      <c r="H21" s="19" t="s">
        <v>2001</v>
      </c>
      <c r="I21" s="19">
        <v>65</v>
      </c>
    </row>
    <row r="22" spans="8:9" ht="15.75" thickBot="1" x14ac:dyDescent="0.25">
      <c r="H22" s="20" t="s">
        <v>2002</v>
      </c>
      <c r="I22" s="20">
        <v>25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2.75" x14ac:dyDescent="0.2"/>
  <cols>
    <col min="1" max="1" width="13.85546875" bestFit="1" customWidth="1"/>
    <col min="2" max="2" width="29.85546875" customWidth="1"/>
  </cols>
  <sheetData>
    <row r="1" spans="1:2" x14ac:dyDescent="0.2">
      <c r="A1" s="15" t="s">
        <v>1985</v>
      </c>
      <c r="B1" t="s">
        <v>1986</v>
      </c>
    </row>
    <row r="2" spans="1:2" x14ac:dyDescent="0.2">
      <c r="A2" s="16" t="s">
        <v>18</v>
      </c>
      <c r="B2" s="17">
        <v>58178745</v>
      </c>
    </row>
    <row r="3" spans="1:2" x14ac:dyDescent="0.2">
      <c r="A3" s="16" t="s">
        <v>26</v>
      </c>
      <c r="B3" s="17">
        <v>55038620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2.75" x14ac:dyDescent="0.2"/>
  <cols>
    <col min="1" max="1" width="13.85546875" customWidth="1"/>
    <col min="2" max="2" width="33.28515625" bestFit="1" customWidth="1"/>
  </cols>
  <sheetData>
    <row r="1" spans="1:2" x14ac:dyDescent="0.2">
      <c r="A1" s="15" t="s">
        <v>1985</v>
      </c>
      <c r="B1" t="s">
        <v>1987</v>
      </c>
    </row>
    <row r="2" spans="1:2" x14ac:dyDescent="0.2">
      <c r="A2" s="16" t="s">
        <v>93</v>
      </c>
      <c r="B2" s="17">
        <v>112324.83453237409</v>
      </c>
    </row>
    <row r="3" spans="1:2" x14ac:dyDescent="0.2">
      <c r="A3" s="16" t="s">
        <v>28</v>
      </c>
      <c r="B3" s="17">
        <v>113823.53211009175</v>
      </c>
    </row>
    <row r="4" spans="1:2" x14ac:dyDescent="0.2">
      <c r="A4" s="16" t="s">
        <v>20</v>
      </c>
      <c r="B4" s="17">
        <v>113204.79471228615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defaultRowHeight="12.75" x14ac:dyDescent="0.2"/>
  <cols>
    <col min="1" max="1" width="33.28515625" bestFit="1" customWidth="1"/>
    <col min="2" max="2" width="17" bestFit="1" customWidth="1"/>
    <col min="3" max="3" width="12" customWidth="1"/>
    <col min="4" max="4" width="12" bestFit="1" customWidth="1"/>
  </cols>
  <sheetData>
    <row r="1" spans="1:3" x14ac:dyDescent="0.2">
      <c r="A1" s="15" t="s">
        <v>1987</v>
      </c>
      <c r="B1" s="15" t="s">
        <v>1983</v>
      </c>
    </row>
    <row r="2" spans="1:3" x14ac:dyDescent="0.2">
      <c r="A2" s="15" t="s">
        <v>1985</v>
      </c>
      <c r="B2" t="s">
        <v>18</v>
      </c>
      <c r="C2" t="s">
        <v>26</v>
      </c>
    </row>
    <row r="3" spans="1:3" x14ac:dyDescent="0.2">
      <c r="A3" s="16" t="s">
        <v>49</v>
      </c>
      <c r="B3" s="17">
        <v>120033.89743589744</v>
      </c>
      <c r="C3" s="17">
        <v>121499.85</v>
      </c>
    </row>
    <row r="4" spans="1:3" x14ac:dyDescent="0.2">
      <c r="A4" s="16" t="s">
        <v>25</v>
      </c>
      <c r="B4" s="17">
        <v>106422.95945945945</v>
      </c>
      <c r="C4" s="17">
        <v>100261.3305785124</v>
      </c>
    </row>
    <row r="5" spans="1:3" x14ac:dyDescent="0.2">
      <c r="A5" s="16" t="s">
        <v>17</v>
      </c>
      <c r="B5" s="17">
        <v>107029.21739130435</v>
      </c>
      <c r="C5" s="17">
        <v>117999.09649122808</v>
      </c>
    </row>
    <row r="6" spans="1:3" x14ac:dyDescent="0.2">
      <c r="A6" s="16" t="s">
        <v>35</v>
      </c>
      <c r="B6" s="17">
        <v>116491.45652173914</v>
      </c>
      <c r="C6" s="17">
        <v>117126.92913385827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5" sqref="B15"/>
    </sheetView>
  </sheetViews>
  <sheetFormatPr defaultRowHeight="12.75" x14ac:dyDescent="0.2"/>
  <cols>
    <col min="1" max="1" width="22.28515625" bestFit="1" customWidth="1"/>
    <col min="2" max="2" width="33.28515625" bestFit="1" customWidth="1"/>
  </cols>
  <sheetData>
    <row r="1" spans="1:2" x14ac:dyDescent="0.2">
      <c r="A1" s="15" t="s">
        <v>1985</v>
      </c>
      <c r="B1" t="s">
        <v>1987</v>
      </c>
    </row>
    <row r="2" spans="1:2" x14ac:dyDescent="0.2">
      <c r="A2" s="16" t="s">
        <v>49</v>
      </c>
      <c r="B2" s="17">
        <v>120776.15189873418</v>
      </c>
    </row>
    <row r="3" spans="1:2" x14ac:dyDescent="0.2">
      <c r="A3" s="16" t="s">
        <v>25</v>
      </c>
      <c r="B3" s="17">
        <v>103651.3717472119</v>
      </c>
    </row>
    <row r="4" spans="1:2" x14ac:dyDescent="0.2">
      <c r="A4" s="16" t="s">
        <v>17</v>
      </c>
      <c r="B4" s="17">
        <v>112490.20524017468</v>
      </c>
    </row>
    <row r="5" spans="1:2" x14ac:dyDescent="0.2">
      <c r="A5" s="16" t="s">
        <v>35</v>
      </c>
      <c r="B5" s="17">
        <v>116796.0037735849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5" sqref="F5"/>
    </sheetView>
  </sheetViews>
  <sheetFormatPr defaultRowHeight="12.75" x14ac:dyDescent="0.2"/>
  <cols>
    <col min="1" max="1" width="33.28515625" bestFit="1" customWidth="1"/>
    <col min="2" max="2" width="17" bestFit="1" customWidth="1"/>
    <col min="3" max="3" width="12" bestFit="1" customWidth="1"/>
    <col min="4" max="4" width="12" customWidth="1"/>
    <col min="5" max="5" width="17.5703125" bestFit="1" customWidth="1"/>
    <col min="6" max="6" width="12" customWidth="1"/>
    <col min="7" max="7" width="12" bestFit="1" customWidth="1"/>
    <col min="8" max="8" width="12" customWidth="1"/>
    <col min="9" max="9" width="12" bestFit="1" customWidth="1"/>
  </cols>
  <sheetData>
    <row r="1" spans="1:8" x14ac:dyDescent="0.2">
      <c r="A1" s="15" t="s">
        <v>1987</v>
      </c>
      <c r="B1" s="15" t="s">
        <v>1983</v>
      </c>
    </row>
    <row r="2" spans="1:8" x14ac:dyDescent="0.2">
      <c r="A2" s="15" t="s">
        <v>1985</v>
      </c>
      <c r="B2" t="s">
        <v>59</v>
      </c>
      <c r="C2" t="s">
        <v>69</v>
      </c>
      <c r="D2" t="s">
        <v>34</v>
      </c>
      <c r="E2" t="s">
        <v>65</v>
      </c>
      <c r="F2" t="s">
        <v>16</v>
      </c>
      <c r="G2" t="s">
        <v>80</v>
      </c>
      <c r="H2" t="s">
        <v>48</v>
      </c>
    </row>
    <row r="3" spans="1:8" x14ac:dyDescent="0.2">
      <c r="A3" s="16" t="s">
        <v>49</v>
      </c>
      <c r="B3" s="17">
        <v>133091.19047619047</v>
      </c>
      <c r="C3" s="17">
        <v>108925.82857142857</v>
      </c>
      <c r="D3" s="17">
        <v>132796.58974358975</v>
      </c>
      <c r="E3" s="17">
        <v>140712.88461538462</v>
      </c>
      <c r="F3" s="17">
        <v>97155.653846153844</v>
      </c>
      <c r="G3" s="17">
        <v>139768.54838709679</v>
      </c>
      <c r="H3" s="17">
        <v>114972.9696969697</v>
      </c>
    </row>
    <row r="4" spans="1:8" x14ac:dyDescent="0.2">
      <c r="A4" s="16" t="s">
        <v>25</v>
      </c>
      <c r="B4" s="17">
        <v>115117.03571428571</v>
      </c>
      <c r="C4" s="17">
        <v>120300.36363636363</v>
      </c>
      <c r="D4" s="17">
        <v>93649.25</v>
      </c>
      <c r="E4" s="17">
        <v>103738.48571428571</v>
      </c>
      <c r="F4" s="17">
        <v>90592.451219512193</v>
      </c>
      <c r="G4" s="17">
        <v>104253.06666666667</v>
      </c>
      <c r="H4" s="17">
        <v>117570.63636363637</v>
      </c>
    </row>
    <row r="5" spans="1:8" x14ac:dyDescent="0.2">
      <c r="A5" s="16" t="s">
        <v>17</v>
      </c>
      <c r="B5" s="17">
        <v>118166.22222222222</v>
      </c>
      <c r="C5" s="17">
        <v>96782.465116279069</v>
      </c>
      <c r="D5" s="17">
        <v>134263.6</v>
      </c>
      <c r="E5" s="17">
        <v>101633.46428571429</v>
      </c>
      <c r="F5" s="17">
        <v>108922.85454545454</v>
      </c>
      <c r="G5" s="17">
        <v>135386.48148148149</v>
      </c>
      <c r="H5" s="17">
        <v>109790.90909090909</v>
      </c>
    </row>
    <row r="6" spans="1:8" x14ac:dyDescent="0.2">
      <c r="A6" s="16" t="s">
        <v>35</v>
      </c>
      <c r="B6" s="17">
        <v>126790.44827586207</v>
      </c>
      <c r="C6" s="17">
        <v>112417.0425531915</v>
      </c>
      <c r="D6" s="17">
        <v>127803.96428571429</v>
      </c>
      <c r="E6" s="17">
        <v>128394.05555555556</v>
      </c>
      <c r="F6" s="17">
        <v>98001.288461538468</v>
      </c>
      <c r="G6" s="17">
        <v>138866</v>
      </c>
      <c r="H6" s="17">
        <v>103657.09756097561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cols>
    <col min="1" max="1" width="22.28515625" customWidth="1"/>
    <col min="2" max="2" width="15.140625" customWidth="1"/>
    <col min="3" max="3" width="11.5703125" customWidth="1"/>
    <col min="4" max="42" width="8" customWidth="1"/>
    <col min="43" max="43" width="11.7109375" bestFit="1" customWidth="1"/>
  </cols>
  <sheetData>
    <row r="1" spans="1:2" x14ac:dyDescent="0.2">
      <c r="A1" s="15" t="s">
        <v>1985</v>
      </c>
      <c r="B1" t="s">
        <v>2003</v>
      </c>
    </row>
    <row r="2" spans="1:2" x14ac:dyDescent="0.2">
      <c r="A2" s="16" t="s">
        <v>49</v>
      </c>
      <c r="B2" s="17">
        <v>44.396624472573841</v>
      </c>
    </row>
    <row r="3" spans="1:2" x14ac:dyDescent="0.2">
      <c r="A3" s="16" t="s">
        <v>25</v>
      </c>
      <c r="B3" s="17">
        <v>44.524163568773233</v>
      </c>
    </row>
    <row r="4" spans="1:2" x14ac:dyDescent="0.2">
      <c r="A4" s="16" t="s">
        <v>17</v>
      </c>
      <c r="B4" s="17">
        <v>45.253275109170303</v>
      </c>
    </row>
    <row r="5" spans="1:2" x14ac:dyDescent="0.2">
      <c r="A5" s="16" t="s">
        <v>35</v>
      </c>
      <c r="B5" s="17">
        <v>43.471698113207545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5" workbookViewId="0">
      <selection activeCell="B2" sqref="B2"/>
    </sheetView>
  </sheetViews>
  <sheetFormatPr defaultRowHeight="12.75" x14ac:dyDescent="0.2"/>
  <cols>
    <col min="1" max="1" width="13.85546875" bestFit="1" customWidth="1"/>
    <col min="2" max="2" width="15.7109375" bestFit="1" customWidth="1"/>
  </cols>
  <sheetData>
    <row r="1" spans="1:2" x14ac:dyDescent="0.2">
      <c r="A1" s="15" t="s">
        <v>1985</v>
      </c>
      <c r="B1" t="s">
        <v>2037</v>
      </c>
    </row>
    <row r="2" spans="1:2" x14ac:dyDescent="0.2">
      <c r="A2" s="21" t="s">
        <v>2004</v>
      </c>
      <c r="B2" s="17">
        <v>0.56000000000000005</v>
      </c>
    </row>
    <row r="3" spans="1:2" x14ac:dyDescent="0.2">
      <c r="A3" s="21" t="s">
        <v>2005</v>
      </c>
      <c r="B3" s="17">
        <v>0.25</v>
      </c>
    </row>
    <row r="4" spans="1:2" x14ac:dyDescent="0.2">
      <c r="A4" s="21" t="s">
        <v>2006</v>
      </c>
      <c r="B4" s="17">
        <v>0.42000000000000004</v>
      </c>
    </row>
    <row r="5" spans="1:2" x14ac:dyDescent="0.2">
      <c r="A5" s="21" t="s">
        <v>2007</v>
      </c>
      <c r="B5" s="17">
        <v>0.49999999999999994</v>
      </c>
    </row>
    <row r="6" spans="1:2" x14ac:dyDescent="0.2">
      <c r="A6" s="21" t="s">
        <v>2008</v>
      </c>
      <c r="B6" s="17">
        <v>1.04</v>
      </c>
    </row>
    <row r="7" spans="1:2" x14ac:dyDescent="0.2">
      <c r="A7" s="21" t="s">
        <v>2009</v>
      </c>
      <c r="B7" s="17">
        <v>1.1200000000000001</v>
      </c>
    </row>
    <row r="8" spans="1:2" x14ac:dyDescent="0.2">
      <c r="A8" s="21" t="s">
        <v>2010</v>
      </c>
      <c r="B8" s="17">
        <v>1.0199999999999998</v>
      </c>
    </row>
    <row r="9" spans="1:2" x14ac:dyDescent="0.2">
      <c r="A9" s="21" t="s">
        <v>2011</v>
      </c>
      <c r="B9" s="17">
        <v>0.9800000000000002</v>
      </c>
    </row>
    <row r="10" spans="1:2" x14ac:dyDescent="0.2">
      <c r="A10" s="21" t="s">
        <v>2012</v>
      </c>
      <c r="B10" s="17">
        <v>1.2900000000000003</v>
      </c>
    </row>
    <row r="11" spans="1:2" x14ac:dyDescent="0.2">
      <c r="A11" s="21" t="s">
        <v>2013</v>
      </c>
      <c r="B11" s="17">
        <v>1.1800000000000002</v>
      </c>
    </row>
    <row r="12" spans="1:2" x14ac:dyDescent="0.2">
      <c r="A12" s="21" t="s">
        <v>2014</v>
      </c>
      <c r="B12" s="17">
        <v>2.0200000000000005</v>
      </c>
    </row>
    <row r="13" spans="1:2" x14ac:dyDescent="0.2">
      <c r="A13" s="21" t="s">
        <v>2015</v>
      </c>
      <c r="B13" s="17">
        <v>2.21</v>
      </c>
    </row>
    <row r="14" spans="1:2" x14ac:dyDescent="0.2">
      <c r="A14" s="21" t="s">
        <v>2016</v>
      </c>
      <c r="B14" s="17">
        <v>2.67</v>
      </c>
    </row>
    <row r="15" spans="1:2" x14ac:dyDescent="0.2">
      <c r="A15" s="21" t="s">
        <v>2017</v>
      </c>
      <c r="B15" s="17">
        <v>0.96</v>
      </c>
    </row>
    <row r="16" spans="1:2" x14ac:dyDescent="0.2">
      <c r="A16" s="21" t="s">
        <v>2018</v>
      </c>
      <c r="B16" s="17">
        <v>2.74</v>
      </c>
    </row>
    <row r="17" spans="1:2" x14ac:dyDescent="0.2">
      <c r="A17" s="21" t="s">
        <v>2019</v>
      </c>
      <c r="B17" s="17">
        <v>3.7799999999999994</v>
      </c>
    </row>
    <row r="18" spans="1:2" x14ac:dyDescent="0.2">
      <c r="A18" s="21" t="s">
        <v>2020</v>
      </c>
      <c r="B18" s="17">
        <v>2.2199999999999998</v>
      </c>
    </row>
    <row r="19" spans="1:2" x14ac:dyDescent="0.2">
      <c r="A19" s="21" t="s">
        <v>2021</v>
      </c>
      <c r="B19" s="17">
        <v>2.4699999999999998</v>
      </c>
    </row>
    <row r="20" spans="1:2" x14ac:dyDescent="0.2">
      <c r="A20" s="21" t="s">
        <v>2022</v>
      </c>
      <c r="B20" s="17">
        <v>3.63</v>
      </c>
    </row>
    <row r="21" spans="1:2" x14ac:dyDescent="0.2">
      <c r="A21" s="21" t="s">
        <v>2023</v>
      </c>
      <c r="B21" s="17">
        <v>4.0599999999999996</v>
      </c>
    </row>
    <row r="22" spans="1:2" x14ac:dyDescent="0.2">
      <c r="A22" s="21" t="s">
        <v>2024</v>
      </c>
      <c r="B22" s="17">
        <v>3.73</v>
      </c>
    </row>
    <row r="23" spans="1:2" x14ac:dyDescent="0.2">
      <c r="A23" s="21" t="s">
        <v>2025</v>
      </c>
      <c r="B23" s="17">
        <v>4.1999999999999993</v>
      </c>
    </row>
    <row r="24" spans="1:2" x14ac:dyDescent="0.2">
      <c r="A24" s="21" t="s">
        <v>2026</v>
      </c>
      <c r="B24" s="17">
        <v>4.9600000000000009</v>
      </c>
    </row>
    <row r="25" spans="1:2" x14ac:dyDescent="0.2">
      <c r="A25" s="21" t="s">
        <v>2027</v>
      </c>
      <c r="B25" s="17">
        <v>4.549999999999998</v>
      </c>
    </row>
    <row r="26" spans="1:2" x14ac:dyDescent="0.2">
      <c r="A26" s="21" t="s">
        <v>2028</v>
      </c>
      <c r="B26" s="17">
        <v>4.01</v>
      </c>
    </row>
    <row r="27" spans="1:2" x14ac:dyDescent="0.2">
      <c r="A27" s="21" t="s">
        <v>2029</v>
      </c>
      <c r="B27" s="17">
        <v>5.67</v>
      </c>
    </row>
    <row r="28" spans="1:2" x14ac:dyDescent="0.2">
      <c r="A28" s="21" t="s">
        <v>2030</v>
      </c>
      <c r="B28" s="17">
        <v>6.9500000000000011</v>
      </c>
    </row>
    <row r="29" spans="1:2" x14ac:dyDescent="0.2">
      <c r="A29" s="21" t="s">
        <v>2031</v>
      </c>
      <c r="B29" s="17">
        <v>5.64</v>
      </c>
    </row>
    <row r="30" spans="1:2" x14ac:dyDescent="0.2">
      <c r="A30" s="21" t="s">
        <v>2032</v>
      </c>
      <c r="B30" s="17">
        <v>6.719999999999998</v>
      </c>
    </row>
    <row r="31" spans="1:2" x14ac:dyDescent="0.2">
      <c r="A31" s="21" t="s">
        <v>2033</v>
      </c>
      <c r="B31" s="17">
        <v>7.11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9" sqref="A19"/>
    </sheetView>
  </sheetViews>
  <sheetFormatPr defaultRowHeight="12.75" x14ac:dyDescent="0.2"/>
  <cols>
    <col min="1" max="1" width="22.28515625" bestFit="1" customWidth="1"/>
    <col min="2" max="2" width="19.28515625" bestFit="1" customWidth="1"/>
  </cols>
  <sheetData>
    <row r="1" spans="1:2" x14ac:dyDescent="0.2">
      <c r="A1" s="15" t="s">
        <v>1985</v>
      </c>
      <c r="B1" t="s">
        <v>2034</v>
      </c>
    </row>
    <row r="2" spans="1:2" x14ac:dyDescent="0.2">
      <c r="A2" s="16" t="s">
        <v>49</v>
      </c>
      <c r="B2" s="17">
        <v>0.10236286919831221</v>
      </c>
    </row>
    <row r="3" spans="1:2" x14ac:dyDescent="0.2">
      <c r="A3" s="16" t="s">
        <v>25</v>
      </c>
      <c r="B3" s="17">
        <v>7.0408921933085553E-2</v>
      </c>
    </row>
    <row r="4" spans="1:2" x14ac:dyDescent="0.2">
      <c r="A4" s="16" t="s">
        <v>17</v>
      </c>
      <c r="B4" s="17">
        <v>8.8646288209606974E-2</v>
      </c>
    </row>
    <row r="5" spans="1:2" x14ac:dyDescent="0.2">
      <c r="A5" s="16" t="s">
        <v>35</v>
      </c>
      <c r="B5" s="17">
        <v>9.4943396226415108E-2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H5" sqref="H5"/>
    </sheetView>
  </sheetViews>
  <sheetFormatPr defaultRowHeight="12.75" x14ac:dyDescent="0.2"/>
  <cols>
    <col min="1" max="1" width="16.42578125" customWidth="1"/>
    <col min="2" max="2" width="19.28515625" customWidth="1"/>
    <col min="3" max="3" width="7.42578125" customWidth="1"/>
    <col min="4" max="4" width="9.140625" customWidth="1"/>
    <col min="5" max="5" width="8.42578125" customWidth="1"/>
    <col min="6" max="6" width="10.85546875" customWidth="1"/>
    <col min="7" max="7" width="10" customWidth="1"/>
    <col min="8" max="8" width="8" customWidth="1"/>
    <col min="9" max="9" width="6.5703125" customWidth="1"/>
    <col min="10" max="10" width="8.5703125" customWidth="1"/>
    <col min="11" max="11" width="14.42578125" customWidth="1"/>
    <col min="12" max="12" width="10.42578125" customWidth="1"/>
    <col min="13" max="13" width="7.42578125" customWidth="1"/>
    <col min="14" max="14" width="9.7109375" customWidth="1"/>
    <col min="15" max="15" width="9.7109375" bestFit="1" customWidth="1"/>
    <col min="16" max="16" width="11.7109375" bestFit="1" customWidth="1"/>
  </cols>
  <sheetData>
    <row r="2" spans="1:2" x14ac:dyDescent="0.2">
      <c r="A2" s="16"/>
      <c r="B2" s="17"/>
    </row>
    <row r="3" spans="1:2" x14ac:dyDescent="0.2">
      <c r="A3" s="16"/>
      <c r="B3" s="17"/>
    </row>
    <row r="4" spans="1:2" x14ac:dyDescent="0.2">
      <c r="A4" s="15" t="s">
        <v>1985</v>
      </c>
      <c r="B4" t="s">
        <v>2034</v>
      </c>
    </row>
    <row r="5" spans="1:2" x14ac:dyDescent="0.2">
      <c r="A5" s="16" t="s">
        <v>59</v>
      </c>
      <c r="B5" s="17">
        <v>0.1113541666666667</v>
      </c>
    </row>
    <row r="6" spans="1:2" x14ac:dyDescent="0.2">
      <c r="A6" s="16" t="s">
        <v>69</v>
      </c>
      <c r="B6" s="17">
        <v>7.1645569620253161E-2</v>
      </c>
    </row>
    <row r="7" spans="1:2" x14ac:dyDescent="0.2">
      <c r="A7" s="16" t="s">
        <v>34</v>
      </c>
      <c r="B7" s="17">
        <v>0.11158333333333337</v>
      </c>
    </row>
    <row r="8" spans="1:2" x14ac:dyDescent="0.2">
      <c r="A8" s="16" t="s">
        <v>65</v>
      </c>
      <c r="B8" s="17">
        <v>0.10728000000000006</v>
      </c>
    </row>
    <row r="9" spans="1:2" x14ac:dyDescent="0.2">
      <c r="A9" s="16" t="s">
        <v>16</v>
      </c>
      <c r="B9" s="17">
        <v>5.4813278008298758E-2</v>
      </c>
    </row>
    <row r="10" spans="1:2" x14ac:dyDescent="0.2">
      <c r="A10" s="16" t="s">
        <v>80</v>
      </c>
      <c r="B10" s="17">
        <v>0.12424999999999997</v>
      </c>
    </row>
    <row r="11" spans="1:2" x14ac:dyDescent="0.2">
      <c r="A11" s="16" t="s">
        <v>48</v>
      </c>
      <c r="B11" s="17">
        <v>8.3785714285714283E-2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I31" sqref="I31"/>
    </sheetView>
  </sheetViews>
  <sheetFormatPr defaultRowHeight="12.75" x14ac:dyDescent="0.2"/>
  <cols>
    <col min="1" max="1" width="25.5703125" bestFit="1" customWidth="1"/>
    <col min="2" max="2" width="20.42578125" customWidth="1"/>
  </cols>
  <sheetData>
    <row r="1" spans="1:2" x14ac:dyDescent="0.2">
      <c r="A1" s="15" t="s">
        <v>1985</v>
      </c>
      <c r="B1" t="s">
        <v>2034</v>
      </c>
    </row>
    <row r="2" spans="1:2" x14ac:dyDescent="0.2">
      <c r="A2" s="16" t="s">
        <v>47</v>
      </c>
      <c r="B2" s="17">
        <v>0</v>
      </c>
    </row>
    <row r="3" spans="1:2" x14ac:dyDescent="0.2">
      <c r="A3" s="16" t="s">
        <v>55</v>
      </c>
      <c r="B3" s="17">
        <v>0</v>
      </c>
    </row>
    <row r="4" spans="1:2" x14ac:dyDescent="0.2">
      <c r="A4" s="16" t="s">
        <v>124</v>
      </c>
      <c r="B4" s="17">
        <v>0</v>
      </c>
    </row>
    <row r="5" spans="1:2" x14ac:dyDescent="0.2">
      <c r="A5" s="16" t="s">
        <v>178</v>
      </c>
      <c r="B5" s="17">
        <v>0</v>
      </c>
    </row>
    <row r="6" spans="1:2" x14ac:dyDescent="0.2">
      <c r="A6" s="16" t="s">
        <v>184</v>
      </c>
      <c r="B6" s="17">
        <v>0</v>
      </c>
    </row>
    <row r="7" spans="1:2" x14ac:dyDescent="0.2">
      <c r="A7" s="16" t="s">
        <v>207</v>
      </c>
      <c r="B7" s="17">
        <v>0</v>
      </c>
    </row>
    <row r="8" spans="1:2" x14ac:dyDescent="0.2">
      <c r="A8" s="16" t="s">
        <v>40</v>
      </c>
      <c r="B8" s="17">
        <v>7.5714285714285734E-2</v>
      </c>
    </row>
    <row r="9" spans="1:2" x14ac:dyDescent="0.2">
      <c r="A9" s="16" t="s">
        <v>68</v>
      </c>
      <c r="B9" s="17">
        <v>0</v>
      </c>
    </row>
    <row r="10" spans="1:2" x14ac:dyDescent="0.2">
      <c r="A10" s="16" t="s">
        <v>277</v>
      </c>
      <c r="B10" s="17">
        <v>0</v>
      </c>
    </row>
    <row r="11" spans="1:2" x14ac:dyDescent="0.2">
      <c r="A11" s="16" t="s">
        <v>33</v>
      </c>
      <c r="B11" s="17">
        <v>0.227603305785124</v>
      </c>
    </row>
    <row r="12" spans="1:2" x14ac:dyDescent="0.2">
      <c r="A12" s="16" t="s">
        <v>113</v>
      </c>
      <c r="B12" s="17">
        <v>0.12600000000000006</v>
      </c>
    </row>
    <row r="13" spans="1:2" x14ac:dyDescent="0.2">
      <c r="A13" s="16" t="s">
        <v>131</v>
      </c>
      <c r="B13" s="17">
        <v>0</v>
      </c>
    </row>
    <row r="14" spans="1:2" x14ac:dyDescent="0.2">
      <c r="A14" s="16" t="s">
        <v>175</v>
      </c>
      <c r="B14" s="17">
        <v>0</v>
      </c>
    </row>
    <row r="15" spans="1:2" x14ac:dyDescent="0.2">
      <c r="A15" s="16" t="s">
        <v>164</v>
      </c>
      <c r="B15" s="17">
        <v>0</v>
      </c>
    </row>
    <row r="16" spans="1:2" x14ac:dyDescent="0.2">
      <c r="A16" s="16" t="s">
        <v>119</v>
      </c>
      <c r="B16" s="17">
        <v>0</v>
      </c>
    </row>
    <row r="17" spans="1:2" x14ac:dyDescent="0.2">
      <c r="A17" s="16" t="s">
        <v>442</v>
      </c>
      <c r="B17" s="17">
        <v>0</v>
      </c>
    </row>
    <row r="18" spans="1:2" x14ac:dyDescent="0.2">
      <c r="A18" s="16" t="s">
        <v>52</v>
      </c>
      <c r="B18" s="17">
        <v>7.3469387755101978E-2</v>
      </c>
    </row>
    <row r="19" spans="1:2" x14ac:dyDescent="0.2">
      <c r="A19" s="16" t="s">
        <v>485</v>
      </c>
      <c r="B19" s="17">
        <v>0</v>
      </c>
    </row>
    <row r="20" spans="1:2" x14ac:dyDescent="0.2">
      <c r="A20" s="16" t="s">
        <v>248</v>
      </c>
      <c r="B20" s="17">
        <v>0</v>
      </c>
    </row>
    <row r="21" spans="1:2" x14ac:dyDescent="0.2">
      <c r="A21" s="16" t="s">
        <v>251</v>
      </c>
      <c r="B21" s="17">
        <v>0</v>
      </c>
    </row>
    <row r="22" spans="1:2" x14ac:dyDescent="0.2">
      <c r="A22" s="16" t="s">
        <v>181</v>
      </c>
      <c r="B22" s="17">
        <v>0</v>
      </c>
    </row>
    <row r="23" spans="1:2" x14ac:dyDescent="0.2">
      <c r="A23" s="16" t="s">
        <v>108</v>
      </c>
      <c r="B23" s="17">
        <v>0</v>
      </c>
    </row>
    <row r="24" spans="1:2" x14ac:dyDescent="0.2">
      <c r="A24" s="16" t="s">
        <v>462</v>
      </c>
      <c r="B24" s="17">
        <v>0</v>
      </c>
    </row>
    <row r="25" spans="1:2" x14ac:dyDescent="0.2">
      <c r="A25" s="16" t="s">
        <v>372</v>
      </c>
      <c r="B25" s="17">
        <v>0</v>
      </c>
    </row>
    <row r="26" spans="1:2" x14ac:dyDescent="0.2">
      <c r="A26" s="16" t="s">
        <v>294</v>
      </c>
      <c r="B26" s="17">
        <v>0</v>
      </c>
    </row>
    <row r="27" spans="1:2" x14ac:dyDescent="0.2">
      <c r="A27" s="16" t="s">
        <v>43</v>
      </c>
      <c r="B27" s="17">
        <v>0</v>
      </c>
    </row>
    <row r="28" spans="1:2" x14ac:dyDescent="0.2">
      <c r="A28" s="16" t="s">
        <v>143</v>
      </c>
      <c r="B28" s="17">
        <v>0</v>
      </c>
    </row>
    <row r="29" spans="1:2" x14ac:dyDescent="0.2">
      <c r="A29" s="16" t="s">
        <v>15</v>
      </c>
      <c r="B29" s="17">
        <v>0.12554545454545452</v>
      </c>
    </row>
    <row r="30" spans="1:2" x14ac:dyDescent="0.2">
      <c r="A30" s="16" t="s">
        <v>299</v>
      </c>
      <c r="B30" s="17">
        <v>0</v>
      </c>
    </row>
    <row r="31" spans="1:2" x14ac:dyDescent="0.2">
      <c r="A31" s="16" t="s">
        <v>330</v>
      </c>
      <c r="B31" s="17">
        <v>0</v>
      </c>
    </row>
    <row r="32" spans="1:2" x14ac:dyDescent="0.2">
      <c r="A32" s="16" t="s">
        <v>24</v>
      </c>
      <c r="B32" s="17">
        <v>0</v>
      </c>
    </row>
    <row r="33" spans="1:2" x14ac:dyDescent="0.2">
      <c r="A33" s="16" t="s">
        <v>223</v>
      </c>
      <c r="B33" s="17">
        <v>0</v>
      </c>
    </row>
    <row r="34" spans="1:2" x14ac:dyDescent="0.2">
      <c r="A34" s="16" t="s">
        <v>79</v>
      </c>
      <c r="B34" s="17">
        <v>0.3428571428571428</v>
      </c>
    </row>
    <row r="35" spans="1:2" x14ac:dyDescent="0.2">
      <c r="A35" s="16" t="s">
        <v>1984</v>
      </c>
      <c r="B35" s="17">
        <v>8.8659999999999933E-2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P21" sqref="P21"/>
    </sheetView>
  </sheetViews>
  <sheetFormatPr defaultRowHeight="12.75" x14ac:dyDescent="0.2"/>
  <cols>
    <col min="1" max="1" width="13.85546875" bestFit="1" customWidth="1"/>
    <col min="2" max="2" width="19.28515625" bestFit="1" customWidth="1"/>
  </cols>
  <sheetData>
    <row r="1" spans="1:2" x14ac:dyDescent="0.2">
      <c r="A1" s="15" t="s">
        <v>1985</v>
      </c>
      <c r="B1" t="s">
        <v>2034</v>
      </c>
    </row>
    <row r="2" spans="1:2" x14ac:dyDescent="0.2">
      <c r="A2" s="16" t="s">
        <v>18</v>
      </c>
      <c r="B2" s="17">
        <v>8.5984555984555996E-2</v>
      </c>
    </row>
    <row r="3" spans="1:2" x14ac:dyDescent="0.2">
      <c r="A3" s="16" t="s">
        <v>26</v>
      </c>
      <c r="B3" s="17">
        <v>9.1535269709543551E-2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A4" workbookViewId="0">
      <selection activeCell="G12" sqref="G12"/>
    </sheetView>
  </sheetViews>
  <sheetFormatPr defaultRowHeight="12.75" x14ac:dyDescent="0.2"/>
  <cols>
    <col min="1" max="1" width="16.42578125" bestFit="1" customWidth="1"/>
    <col min="2" max="2" width="17" bestFit="1" customWidth="1"/>
    <col min="3" max="3" width="6" customWidth="1"/>
    <col min="4" max="4" width="10.42578125" bestFit="1" customWidth="1"/>
    <col min="5" max="5" width="6.7109375" customWidth="1"/>
    <col min="6" max="6" width="17.140625" customWidth="1"/>
    <col min="7" max="7" width="15.85546875" customWidth="1"/>
    <col min="8" max="8" width="16.42578125" customWidth="1"/>
    <col min="9" max="9" width="16.28515625" customWidth="1"/>
    <col min="12" max="12" width="12.5703125" customWidth="1"/>
  </cols>
  <sheetData>
    <row r="1" spans="1:7" x14ac:dyDescent="0.2">
      <c r="A1" s="15" t="s">
        <v>2036</v>
      </c>
      <c r="B1" s="15" t="s">
        <v>1983</v>
      </c>
      <c r="F1" s="15" t="s">
        <v>1985</v>
      </c>
      <c r="G1" t="s">
        <v>2036</v>
      </c>
    </row>
    <row r="2" spans="1:7" x14ac:dyDescent="0.2">
      <c r="A2" s="15" t="s">
        <v>1985</v>
      </c>
      <c r="B2" t="s">
        <v>27</v>
      </c>
      <c r="C2" t="s">
        <v>19</v>
      </c>
      <c r="D2" t="s">
        <v>36</v>
      </c>
      <c r="E2" t="s">
        <v>85</v>
      </c>
      <c r="F2" s="16" t="s">
        <v>59</v>
      </c>
      <c r="G2" s="17">
        <v>96</v>
      </c>
    </row>
    <row r="3" spans="1:7" x14ac:dyDescent="0.2">
      <c r="A3" s="16" t="s">
        <v>59</v>
      </c>
      <c r="B3" s="17">
        <v>41</v>
      </c>
      <c r="C3" s="17">
        <v>3</v>
      </c>
      <c r="D3" s="17">
        <v>32</v>
      </c>
      <c r="E3" s="17">
        <v>20</v>
      </c>
      <c r="F3" s="16" t="s">
        <v>69</v>
      </c>
      <c r="G3" s="17">
        <v>158</v>
      </c>
    </row>
    <row r="4" spans="1:7" x14ac:dyDescent="0.2">
      <c r="A4" s="16" t="s">
        <v>69</v>
      </c>
      <c r="B4" s="17">
        <v>56</v>
      </c>
      <c r="C4" s="17">
        <v>7</v>
      </c>
      <c r="D4" s="17">
        <v>44</v>
      </c>
      <c r="E4" s="17">
        <v>51</v>
      </c>
      <c r="F4" s="16" t="s">
        <v>34</v>
      </c>
      <c r="G4" s="17">
        <v>120</v>
      </c>
    </row>
    <row r="5" spans="1:7" x14ac:dyDescent="0.2">
      <c r="A5" s="16" t="s">
        <v>34</v>
      </c>
      <c r="B5" s="17">
        <v>51</v>
      </c>
      <c r="C5" s="17">
        <v>9</v>
      </c>
      <c r="D5" s="17">
        <v>27</v>
      </c>
      <c r="E5" s="17">
        <v>33</v>
      </c>
      <c r="F5" s="16" t="s">
        <v>65</v>
      </c>
      <c r="G5" s="17">
        <v>125</v>
      </c>
    </row>
    <row r="6" spans="1:7" x14ac:dyDescent="0.2">
      <c r="A6" s="16" t="s">
        <v>65</v>
      </c>
      <c r="B6" s="17">
        <v>50</v>
      </c>
      <c r="C6" s="17">
        <v>14</v>
      </c>
      <c r="D6" s="17">
        <v>28</v>
      </c>
      <c r="E6" s="17">
        <v>33</v>
      </c>
      <c r="F6" s="16" t="s">
        <v>16</v>
      </c>
      <c r="G6" s="17">
        <v>241</v>
      </c>
    </row>
    <row r="7" spans="1:7" x14ac:dyDescent="0.2">
      <c r="A7" s="16" t="s">
        <v>16</v>
      </c>
      <c r="B7" s="17">
        <v>93</v>
      </c>
      <c r="C7" s="17">
        <v>20</v>
      </c>
      <c r="D7" s="17">
        <v>75</v>
      </c>
      <c r="E7" s="17">
        <v>53</v>
      </c>
      <c r="F7" s="16" t="s">
        <v>80</v>
      </c>
      <c r="G7" s="17">
        <v>120</v>
      </c>
    </row>
    <row r="8" spans="1:7" x14ac:dyDescent="0.2">
      <c r="A8" s="16" t="s">
        <v>80</v>
      </c>
      <c r="B8" s="17">
        <v>55</v>
      </c>
      <c r="C8" s="17">
        <v>8</v>
      </c>
      <c r="D8" s="17">
        <v>33</v>
      </c>
      <c r="E8" s="17">
        <v>24</v>
      </c>
      <c r="F8" s="16" t="s">
        <v>48</v>
      </c>
      <c r="G8" s="17">
        <v>140</v>
      </c>
    </row>
    <row r="9" spans="1:7" x14ac:dyDescent="0.2">
      <c r="A9" s="16" t="s">
        <v>48</v>
      </c>
      <c r="B9" s="17">
        <v>58</v>
      </c>
      <c r="C9" s="17">
        <v>13</v>
      </c>
      <c r="D9" s="17">
        <v>32</v>
      </c>
      <c r="E9" s="17">
        <v>37</v>
      </c>
    </row>
  </sheetData>
  <pageMargins left="0.7" right="0.7" top="0.75" bottom="0.75" header="0.3" footer="0.3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7" sqref="B17"/>
    </sheetView>
  </sheetViews>
  <sheetFormatPr defaultRowHeight="12.75" x14ac:dyDescent="0.2"/>
  <cols>
    <col min="1" max="1" width="16.42578125" bestFit="1" customWidth="1"/>
    <col min="2" max="2" width="33.28515625" bestFit="1" customWidth="1"/>
  </cols>
  <sheetData>
    <row r="1" spans="1:2" x14ac:dyDescent="0.2">
      <c r="A1" s="15" t="s">
        <v>1985</v>
      </c>
      <c r="B1" t="s">
        <v>1987</v>
      </c>
    </row>
    <row r="2" spans="1:2" x14ac:dyDescent="0.2">
      <c r="A2" s="16" t="s">
        <v>59</v>
      </c>
      <c r="B2" s="17">
        <v>123146.94791666667</v>
      </c>
    </row>
    <row r="3" spans="1:2" x14ac:dyDescent="0.2">
      <c r="A3" s="16" t="s">
        <v>69</v>
      </c>
      <c r="B3" s="17">
        <v>109035.20886075949</v>
      </c>
    </row>
    <row r="4" spans="1:2" x14ac:dyDescent="0.2">
      <c r="A4" s="16" t="s">
        <v>34</v>
      </c>
      <c r="B4" s="17">
        <v>122802.89166666666</v>
      </c>
    </row>
    <row r="5" spans="1:2" x14ac:dyDescent="0.2">
      <c r="A5" s="16" t="s">
        <v>65</v>
      </c>
      <c r="B5" s="17">
        <v>118058.44</v>
      </c>
    </row>
    <row r="6" spans="1:2" x14ac:dyDescent="0.2">
      <c r="A6" s="16" t="s">
        <v>16</v>
      </c>
      <c r="B6" s="17">
        <v>97790.452282157683</v>
      </c>
    </row>
    <row r="7" spans="1:2" x14ac:dyDescent="0.2">
      <c r="A7" s="16" t="s">
        <v>80</v>
      </c>
      <c r="B7" s="17">
        <v>129663.03333333334</v>
      </c>
    </row>
    <row r="8" spans="1:2" x14ac:dyDescent="0.2">
      <c r="A8" s="16" t="s">
        <v>48</v>
      </c>
      <c r="B8" s="17">
        <v>111049.85714285714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Q16" sqref="Q16"/>
    </sheetView>
  </sheetViews>
  <sheetFormatPr defaultRowHeight="12.75" x14ac:dyDescent="0.2"/>
  <cols>
    <col min="1" max="1" width="16.28515625" bestFit="1" customWidth="1"/>
    <col min="2" max="2" width="17" bestFit="1" customWidth="1"/>
    <col min="3" max="3" width="7.42578125" customWidth="1"/>
    <col min="5" max="5" width="8.42578125" customWidth="1"/>
    <col min="6" max="6" width="10.85546875" bestFit="1" customWidth="1"/>
    <col min="7" max="7" width="10" bestFit="1" customWidth="1"/>
    <col min="8" max="8" width="8" customWidth="1"/>
    <col min="9" max="9" width="6.5703125" customWidth="1"/>
    <col min="10" max="10" width="8.5703125" customWidth="1"/>
    <col min="11" max="11" width="14.42578125" bestFit="1" customWidth="1"/>
    <col min="12" max="12" width="10.42578125" bestFit="1" customWidth="1"/>
    <col min="13" max="13" width="7.42578125" customWidth="1"/>
    <col min="14" max="14" width="9.7109375" bestFit="1" customWidth="1"/>
    <col min="15" max="15" width="11.7109375" bestFit="1" customWidth="1"/>
  </cols>
  <sheetData>
    <row r="1" spans="1:14" x14ac:dyDescent="0.2">
      <c r="A1" s="15" t="s">
        <v>2036</v>
      </c>
      <c r="B1" s="15" t="s">
        <v>1983</v>
      </c>
    </row>
    <row r="2" spans="1:14" x14ac:dyDescent="0.2">
      <c r="A2" s="15" t="s">
        <v>1985</v>
      </c>
      <c r="B2" t="s">
        <v>60</v>
      </c>
      <c r="C2" t="s">
        <v>114</v>
      </c>
      <c r="D2" t="s">
        <v>134</v>
      </c>
      <c r="E2" t="s">
        <v>37</v>
      </c>
      <c r="F2" t="s">
        <v>29</v>
      </c>
      <c r="G2" t="s">
        <v>88</v>
      </c>
      <c r="H2" t="s">
        <v>94</v>
      </c>
      <c r="I2" t="s">
        <v>56</v>
      </c>
      <c r="J2" t="s">
        <v>44</v>
      </c>
      <c r="K2" t="s">
        <v>99</v>
      </c>
      <c r="L2" t="s">
        <v>218</v>
      </c>
      <c r="M2" t="s">
        <v>21</v>
      </c>
      <c r="N2" t="s">
        <v>74</v>
      </c>
    </row>
    <row r="3" spans="1:14" x14ac:dyDescent="0.2">
      <c r="A3" s="16" t="s">
        <v>93</v>
      </c>
      <c r="B3" s="17"/>
      <c r="C3" s="17"/>
      <c r="D3" s="17"/>
      <c r="E3" s="17"/>
      <c r="F3" s="17"/>
      <c r="G3" s="17"/>
      <c r="H3" s="17">
        <v>42</v>
      </c>
      <c r="I3" s="17"/>
      <c r="J3" s="17"/>
      <c r="K3" s="17">
        <v>44</v>
      </c>
      <c r="L3" s="17">
        <v>53</v>
      </c>
      <c r="M3" s="17"/>
      <c r="N3" s="17"/>
    </row>
    <row r="4" spans="1:14" x14ac:dyDescent="0.2">
      <c r="A4" s="16" t="s">
        <v>28</v>
      </c>
      <c r="B4" s="17"/>
      <c r="C4" s="17">
        <v>55</v>
      </c>
      <c r="D4" s="17">
        <v>46</v>
      </c>
      <c r="E4" s="17"/>
      <c r="F4" s="17">
        <v>65</v>
      </c>
      <c r="G4" s="17"/>
      <c r="H4" s="17"/>
      <c r="I4" s="17"/>
      <c r="J4" s="17"/>
      <c r="K4" s="17"/>
      <c r="L4" s="17"/>
      <c r="M4" s="17"/>
      <c r="N4" s="17">
        <v>52</v>
      </c>
    </row>
    <row r="5" spans="1:14" x14ac:dyDescent="0.2">
      <c r="A5" s="16" t="s">
        <v>20</v>
      </c>
      <c r="B5" s="17">
        <v>99</v>
      </c>
      <c r="C5" s="17"/>
      <c r="D5" s="17"/>
      <c r="E5" s="17">
        <v>92</v>
      </c>
      <c r="F5" s="17"/>
      <c r="G5" s="17">
        <v>113</v>
      </c>
      <c r="H5" s="17"/>
      <c r="I5" s="17">
        <v>112</v>
      </c>
      <c r="J5" s="17">
        <v>109</v>
      </c>
      <c r="K5" s="17"/>
      <c r="L5" s="17"/>
      <c r="M5" s="17">
        <v>118</v>
      </c>
      <c r="N5" s="17"/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F12" sqref="F12"/>
    </sheetView>
  </sheetViews>
  <sheetFormatPr defaultRowHeight="12.75" x14ac:dyDescent="0.2"/>
  <cols>
    <col min="1" max="1" width="17.140625" customWidth="1"/>
    <col min="2" max="2" width="16.140625" customWidth="1"/>
  </cols>
  <sheetData>
    <row r="1" spans="1:2" x14ac:dyDescent="0.2">
      <c r="A1" s="24" t="s">
        <v>8</v>
      </c>
      <c r="B1" s="24"/>
    </row>
    <row r="2" spans="1:2" x14ac:dyDescent="0.2">
      <c r="A2" s="22"/>
      <c r="B2" s="22"/>
    </row>
    <row r="3" spans="1:2" x14ac:dyDescent="0.2">
      <c r="A3" s="22" t="s">
        <v>1988</v>
      </c>
      <c r="B3" s="22">
        <v>113217.36500000001</v>
      </c>
    </row>
    <row r="4" spans="1:2" x14ac:dyDescent="0.2">
      <c r="A4" s="22" t="s">
        <v>1989</v>
      </c>
      <c r="B4" s="22">
        <v>1693.2727419362659</v>
      </c>
    </row>
    <row r="5" spans="1:2" x14ac:dyDescent="0.2">
      <c r="A5" s="22" t="s">
        <v>1990</v>
      </c>
      <c r="B5" s="22">
        <v>96557</v>
      </c>
    </row>
    <row r="6" spans="1:2" x14ac:dyDescent="0.2">
      <c r="A6" s="22" t="s">
        <v>1991</v>
      </c>
      <c r="B6" s="22">
        <v>146140</v>
      </c>
    </row>
    <row r="7" spans="1:2" x14ac:dyDescent="0.2">
      <c r="A7" s="22" t="s">
        <v>1992</v>
      </c>
      <c r="B7" s="22">
        <v>53545.985643971107</v>
      </c>
    </row>
    <row r="8" spans="1:2" x14ac:dyDescent="0.2">
      <c r="A8" s="22" t="s">
        <v>1993</v>
      </c>
      <c r="B8" s="22">
        <v>2867172578.5843596</v>
      </c>
    </row>
    <row r="9" spans="1:2" x14ac:dyDescent="0.2">
      <c r="A9" s="22" t="s">
        <v>1994</v>
      </c>
      <c r="B9" s="22">
        <v>-4.3721151777933009E-2</v>
      </c>
    </row>
    <row r="10" spans="1:2" x14ac:dyDescent="0.2">
      <c r="A10" s="22" t="s">
        <v>1995</v>
      </c>
      <c r="B10" s="22">
        <v>0.88640157119538709</v>
      </c>
    </row>
    <row r="11" spans="1:2" x14ac:dyDescent="0.2">
      <c r="A11" s="22" t="s">
        <v>1996</v>
      </c>
      <c r="B11" s="22">
        <v>218435</v>
      </c>
    </row>
    <row r="12" spans="1:2" x14ac:dyDescent="0.2">
      <c r="A12" s="22" t="s">
        <v>1997</v>
      </c>
      <c r="B12" s="22">
        <v>40063</v>
      </c>
    </row>
    <row r="13" spans="1:2" x14ac:dyDescent="0.2">
      <c r="A13" s="22" t="s">
        <v>1998</v>
      </c>
      <c r="B13" s="22">
        <v>258498</v>
      </c>
    </row>
    <row r="14" spans="1:2" x14ac:dyDescent="0.2">
      <c r="A14" s="22" t="s">
        <v>1999</v>
      </c>
      <c r="B14" s="22">
        <v>113217365</v>
      </c>
    </row>
    <row r="15" spans="1:2" x14ac:dyDescent="0.2">
      <c r="A15" s="22" t="s">
        <v>2000</v>
      </c>
      <c r="B15" s="22">
        <v>1000</v>
      </c>
    </row>
    <row r="16" spans="1:2" x14ac:dyDescent="0.2">
      <c r="A16" s="22" t="s">
        <v>2001</v>
      </c>
      <c r="B16" s="22">
        <v>258498</v>
      </c>
    </row>
    <row r="17" spans="1:2" ht="13.5" thickBot="1" x14ac:dyDescent="0.25">
      <c r="A17" s="23" t="s">
        <v>2002</v>
      </c>
      <c r="B17" s="23">
        <v>40063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2" sqref="A2"/>
    </sheetView>
  </sheetViews>
  <sheetFormatPr defaultRowHeight="12.75" x14ac:dyDescent="0.2"/>
  <cols>
    <col min="1" max="1" width="16.28515625" bestFit="1" customWidth="1"/>
    <col min="2" max="2" width="17" bestFit="1" customWidth="1"/>
    <col min="3" max="3" width="12" bestFit="1" customWidth="1"/>
    <col min="4" max="4" width="8.28515625" bestFit="1" customWidth="1"/>
    <col min="5" max="5" width="17.5703125" bestFit="1" customWidth="1"/>
    <col min="6" max="6" width="2.7109375" bestFit="1" customWidth="1"/>
    <col min="7" max="7" width="10" bestFit="1" customWidth="1"/>
    <col min="8" max="8" width="6" bestFit="1" customWidth="1"/>
    <col min="9" max="9" width="11.7109375" bestFit="1" customWidth="1"/>
  </cols>
  <sheetData>
    <row r="1" spans="1:8" x14ac:dyDescent="0.2">
      <c r="A1" s="15" t="s">
        <v>2036</v>
      </c>
      <c r="B1" s="15" t="s">
        <v>1983</v>
      </c>
    </row>
    <row r="2" spans="1:8" x14ac:dyDescent="0.2">
      <c r="A2" s="15" t="s">
        <v>1985</v>
      </c>
      <c r="B2" t="s">
        <v>59</v>
      </c>
      <c r="C2" t="s">
        <v>69</v>
      </c>
      <c r="D2" t="s">
        <v>34</v>
      </c>
      <c r="E2" t="s">
        <v>65</v>
      </c>
      <c r="F2" t="s">
        <v>16</v>
      </c>
      <c r="G2" t="s">
        <v>80</v>
      </c>
      <c r="H2" t="s">
        <v>48</v>
      </c>
    </row>
    <row r="3" spans="1:8" x14ac:dyDescent="0.2">
      <c r="A3" s="16">
        <v>1994</v>
      </c>
      <c r="B3" s="17"/>
      <c r="C3" s="17"/>
      <c r="D3" s="17"/>
      <c r="E3" s="17"/>
      <c r="F3" s="17">
        <v>1</v>
      </c>
      <c r="G3" s="17"/>
      <c r="H3" s="17"/>
    </row>
    <row r="4" spans="1:8" x14ac:dyDescent="0.2">
      <c r="A4" s="16">
        <v>1996</v>
      </c>
      <c r="B4" s="17"/>
      <c r="C4" s="17"/>
      <c r="D4" s="17"/>
      <c r="E4" s="17"/>
      <c r="F4" s="17">
        <v>1</v>
      </c>
      <c r="G4" s="17"/>
      <c r="H4" s="17"/>
    </row>
    <row r="5" spans="1:8" x14ac:dyDescent="0.2">
      <c r="A5" s="16">
        <v>1998</v>
      </c>
      <c r="B5" s="17"/>
      <c r="C5" s="17"/>
      <c r="D5" s="17"/>
      <c r="E5" s="17">
        <v>1</v>
      </c>
      <c r="F5" s="17"/>
      <c r="G5" s="17"/>
      <c r="H5" s="17"/>
    </row>
    <row r="6" spans="1:8" x14ac:dyDescent="0.2">
      <c r="A6" s="16">
        <v>2003</v>
      </c>
      <c r="B6" s="17"/>
      <c r="C6" s="17"/>
      <c r="D6" s="17"/>
      <c r="E6" s="17"/>
      <c r="F6" s="17"/>
      <c r="G6" s="17">
        <v>1</v>
      </c>
      <c r="H6" s="17"/>
    </row>
    <row r="7" spans="1:8" x14ac:dyDescent="0.2">
      <c r="A7" s="16">
        <v>2004</v>
      </c>
      <c r="B7" s="17"/>
      <c r="C7" s="17"/>
      <c r="D7" s="17">
        <v>1</v>
      </c>
      <c r="E7" s="17">
        <v>2</v>
      </c>
      <c r="F7" s="17"/>
      <c r="G7" s="17"/>
      <c r="H7" s="17"/>
    </row>
    <row r="8" spans="1:8" x14ac:dyDescent="0.2">
      <c r="A8" s="16">
        <v>2005</v>
      </c>
      <c r="B8" s="17"/>
      <c r="C8" s="17">
        <v>1</v>
      </c>
      <c r="D8" s="17"/>
      <c r="E8" s="17"/>
      <c r="F8" s="17"/>
      <c r="G8" s="17"/>
      <c r="H8" s="17"/>
    </row>
    <row r="9" spans="1:8" x14ac:dyDescent="0.2">
      <c r="A9" s="16">
        <v>2006</v>
      </c>
      <c r="B9" s="17"/>
      <c r="C9" s="17"/>
      <c r="D9" s="17"/>
      <c r="E9" s="17"/>
      <c r="F9" s="17">
        <v>1</v>
      </c>
      <c r="G9" s="17"/>
      <c r="H9" s="17"/>
    </row>
    <row r="10" spans="1:8" x14ac:dyDescent="0.2">
      <c r="A10" s="16">
        <v>2007</v>
      </c>
      <c r="B10" s="17"/>
      <c r="C10" s="17"/>
      <c r="D10" s="17">
        <v>1</v>
      </c>
      <c r="E10" s="17"/>
      <c r="F10" s="17">
        <v>1</v>
      </c>
      <c r="G10" s="17"/>
      <c r="H10" s="17"/>
    </row>
    <row r="11" spans="1:8" x14ac:dyDescent="0.2">
      <c r="A11" s="16">
        <v>2008</v>
      </c>
      <c r="B11" s="17"/>
      <c r="C11" s="17">
        <v>1</v>
      </c>
      <c r="D11" s="17"/>
      <c r="E11" s="17">
        <v>1</v>
      </c>
      <c r="F11" s="17"/>
      <c r="G11" s="17"/>
      <c r="H11" s="17"/>
    </row>
    <row r="12" spans="1:8" x14ac:dyDescent="0.2">
      <c r="A12" s="16">
        <v>2009</v>
      </c>
      <c r="B12" s="17"/>
      <c r="C12" s="17"/>
      <c r="D12" s="17"/>
      <c r="E12" s="17">
        <v>1</v>
      </c>
      <c r="F12" s="17"/>
      <c r="G12" s="17"/>
      <c r="H12" s="17"/>
    </row>
    <row r="13" spans="1:8" x14ac:dyDescent="0.2">
      <c r="A13" s="16">
        <v>2010</v>
      </c>
      <c r="B13" s="17"/>
      <c r="C13" s="17">
        <v>1</v>
      </c>
      <c r="D13" s="17"/>
      <c r="E13" s="17"/>
      <c r="F13" s="17"/>
      <c r="G13" s="17"/>
      <c r="H13" s="17"/>
    </row>
    <row r="14" spans="1:8" x14ac:dyDescent="0.2">
      <c r="A14" s="16">
        <v>2011</v>
      </c>
      <c r="B14" s="17"/>
      <c r="C14" s="17"/>
      <c r="D14" s="17"/>
      <c r="E14" s="17"/>
      <c r="F14" s="17"/>
      <c r="G14" s="17">
        <v>1</v>
      </c>
      <c r="H14" s="17"/>
    </row>
    <row r="15" spans="1:8" x14ac:dyDescent="0.2">
      <c r="A15" s="16">
        <v>2013</v>
      </c>
      <c r="B15" s="17"/>
      <c r="C15" s="17"/>
      <c r="D15" s="17"/>
      <c r="E15" s="17">
        <v>1</v>
      </c>
      <c r="F15" s="17"/>
      <c r="G15" s="17">
        <v>1</v>
      </c>
      <c r="H15" s="17"/>
    </row>
    <row r="16" spans="1:8" x14ac:dyDescent="0.2">
      <c r="A16" s="16">
        <v>2014</v>
      </c>
      <c r="B16" s="17"/>
      <c r="C16" s="17"/>
      <c r="D16" s="17"/>
      <c r="E16" s="17">
        <v>1</v>
      </c>
      <c r="F16" s="17">
        <v>2</v>
      </c>
      <c r="G16" s="17"/>
      <c r="H16" s="17">
        <v>1</v>
      </c>
    </row>
    <row r="17" spans="1:8" x14ac:dyDescent="0.2">
      <c r="A17" s="16">
        <v>2015</v>
      </c>
      <c r="B17" s="17"/>
      <c r="C17" s="17"/>
      <c r="D17" s="17"/>
      <c r="E17" s="17"/>
      <c r="F17" s="17">
        <v>1</v>
      </c>
      <c r="G17" s="17">
        <v>2</v>
      </c>
      <c r="H17" s="17"/>
    </row>
    <row r="18" spans="1:8" x14ac:dyDescent="0.2">
      <c r="A18" s="16">
        <v>2016</v>
      </c>
      <c r="B18" s="17">
        <v>1</v>
      </c>
      <c r="C18" s="17"/>
      <c r="D18" s="17">
        <v>1</v>
      </c>
      <c r="E18" s="17"/>
      <c r="F18" s="17"/>
      <c r="G18" s="17"/>
      <c r="H18" s="17"/>
    </row>
    <row r="19" spans="1:8" x14ac:dyDescent="0.2">
      <c r="A19" s="16">
        <v>2017</v>
      </c>
      <c r="B19" s="17"/>
      <c r="C19" s="17">
        <v>1</v>
      </c>
      <c r="D19" s="17">
        <v>1</v>
      </c>
      <c r="E19" s="17">
        <v>1</v>
      </c>
      <c r="F19" s="17">
        <v>2</v>
      </c>
      <c r="G19" s="17">
        <v>3</v>
      </c>
      <c r="H19" s="17"/>
    </row>
    <row r="20" spans="1:8" x14ac:dyDescent="0.2">
      <c r="A20" s="16">
        <v>2018</v>
      </c>
      <c r="B20" s="17">
        <v>1</v>
      </c>
      <c r="C20" s="17">
        <v>1</v>
      </c>
      <c r="D20" s="17">
        <v>1</v>
      </c>
      <c r="E20" s="17">
        <v>1</v>
      </c>
      <c r="F20" s="17"/>
      <c r="G20" s="17"/>
      <c r="H20" s="17"/>
    </row>
    <row r="21" spans="1:8" x14ac:dyDescent="0.2">
      <c r="A21" s="16">
        <v>2019</v>
      </c>
      <c r="B21" s="17"/>
      <c r="C21" s="17">
        <v>2</v>
      </c>
      <c r="D21" s="17"/>
      <c r="E21" s="17"/>
      <c r="F21" s="17"/>
      <c r="G21" s="17">
        <v>3</v>
      </c>
      <c r="H21" s="17">
        <v>2</v>
      </c>
    </row>
    <row r="22" spans="1:8" x14ac:dyDescent="0.2">
      <c r="A22" s="16">
        <v>2020</v>
      </c>
      <c r="B22" s="17">
        <v>4</v>
      </c>
      <c r="C22" s="17">
        <v>2</v>
      </c>
      <c r="D22" s="17">
        <v>1</v>
      </c>
      <c r="E22" s="17">
        <v>1</v>
      </c>
      <c r="F22" s="17">
        <v>1</v>
      </c>
      <c r="G22" s="17"/>
      <c r="H22" s="17">
        <v>3</v>
      </c>
    </row>
    <row r="23" spans="1:8" x14ac:dyDescent="0.2">
      <c r="A23" s="16">
        <v>2021</v>
      </c>
      <c r="B23" s="17">
        <v>1</v>
      </c>
      <c r="C23" s="17">
        <v>7</v>
      </c>
      <c r="D23" s="17">
        <v>2</v>
      </c>
      <c r="E23" s="17"/>
      <c r="F23" s="17">
        <v>5</v>
      </c>
      <c r="G23" s="17">
        <v>2</v>
      </c>
      <c r="H23" s="17">
        <v>3</v>
      </c>
    </row>
    <row r="24" spans="1:8" x14ac:dyDescent="0.2">
      <c r="A24" s="16">
        <v>2022</v>
      </c>
      <c r="B24" s="17"/>
      <c r="C24" s="17">
        <v>1</v>
      </c>
      <c r="D24" s="17">
        <v>1</v>
      </c>
      <c r="E24" s="17">
        <v>1</v>
      </c>
      <c r="F24" s="17">
        <v>1</v>
      </c>
      <c r="G24" s="17">
        <v>2</v>
      </c>
      <c r="H24" s="17">
        <v>1</v>
      </c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O10"/>
  <sheetViews>
    <sheetView workbookViewId="0">
      <selection activeCell="O7" sqref="O7"/>
    </sheetView>
  </sheetViews>
  <sheetFormatPr defaultRowHeight="12.75" x14ac:dyDescent="0.2"/>
  <cols>
    <col min="1" max="1" width="16.42578125" customWidth="1"/>
    <col min="2" max="2" width="17" bestFit="1" customWidth="1"/>
    <col min="3" max="5" width="3" customWidth="1"/>
    <col min="6" max="6" width="11.7109375" customWidth="1"/>
    <col min="10" max="12" width="10.140625" bestFit="1" customWidth="1"/>
    <col min="15" max="15" width="10.140625" bestFit="1" customWidth="1"/>
    <col min="16" max="16" width="8.140625" customWidth="1"/>
    <col min="26" max="28" width="10.140625" bestFit="1" customWidth="1"/>
    <col min="31" max="31" width="8.140625" customWidth="1"/>
    <col min="33" max="37" width="10.140625" bestFit="1" customWidth="1"/>
    <col min="41" max="42" width="8.140625" customWidth="1"/>
    <col min="58" max="59" width="10.140625" bestFit="1" customWidth="1"/>
    <col min="62" max="63" width="8.140625" customWidth="1"/>
    <col min="66" max="66" width="8.140625" customWidth="1"/>
    <col min="73" max="74" width="8.140625" customWidth="1"/>
    <col min="84" max="84" width="8.140625" customWidth="1"/>
    <col min="87" max="88" width="10.140625" bestFit="1" customWidth="1"/>
    <col min="91" max="92" width="8.140625" customWidth="1"/>
    <col min="94" max="94" width="8.140625" customWidth="1"/>
    <col min="98" max="98" width="8.140625" customWidth="1"/>
    <col min="101" max="102" width="10.140625" bestFit="1" customWidth="1"/>
    <col min="103" max="103" width="8.140625" customWidth="1"/>
    <col min="105" max="105" width="8.140625" customWidth="1"/>
    <col min="108" max="109" width="8.140625" customWidth="1"/>
    <col min="112" max="112" width="8.140625" customWidth="1"/>
    <col min="118" max="119" width="10.140625" bestFit="1" customWidth="1"/>
    <col min="120" max="120" width="8.140625" customWidth="1"/>
    <col min="122" max="123" width="8.140625" customWidth="1"/>
    <col min="127" max="128" width="8.140625" customWidth="1"/>
    <col min="133" max="134" width="8.140625" customWidth="1"/>
    <col min="138" max="140" width="10.140625" bestFit="1" customWidth="1"/>
    <col min="148" max="148" width="8.140625" customWidth="1"/>
    <col min="156" max="156" width="10.140625" bestFit="1" customWidth="1"/>
    <col min="159" max="159" width="10.140625" bestFit="1" customWidth="1"/>
    <col min="176" max="176" width="8.140625" customWidth="1"/>
    <col min="178" max="178" width="8.140625" customWidth="1"/>
    <col min="184" max="185" width="10.140625" bestFit="1" customWidth="1"/>
    <col min="187" max="188" width="10.140625" bestFit="1" customWidth="1"/>
    <col min="190" max="192" width="8.140625" customWidth="1"/>
    <col min="200" max="200" width="8.140625" customWidth="1"/>
    <col min="203" max="203" width="8.140625" customWidth="1"/>
    <col min="208" max="210" width="10.140625" bestFit="1" customWidth="1"/>
    <col min="212" max="214" width="10.140625" bestFit="1" customWidth="1"/>
    <col min="217" max="217" width="8.140625" customWidth="1"/>
    <col min="219" max="219" width="8.140625" customWidth="1"/>
    <col min="230" max="230" width="8.140625" customWidth="1"/>
    <col min="235" max="244" width="10.140625" bestFit="1" customWidth="1"/>
    <col min="245" max="245" width="8.140625" customWidth="1"/>
    <col min="249" max="249" width="8.140625" customWidth="1"/>
    <col min="252" max="252" width="8.140625" customWidth="1"/>
    <col min="256" max="256" width="8.140625" customWidth="1"/>
    <col min="260" max="260" width="8.140625" customWidth="1"/>
    <col min="262" max="262" width="8.140625" customWidth="1"/>
    <col min="265" max="266" width="8.140625" customWidth="1"/>
    <col min="270" max="272" width="10.140625" bestFit="1" customWidth="1"/>
    <col min="275" max="275" width="10.140625" bestFit="1" customWidth="1"/>
    <col min="278" max="278" width="8.140625" customWidth="1"/>
    <col min="285" max="285" width="8.140625" customWidth="1"/>
    <col min="288" max="289" width="8.140625" customWidth="1"/>
    <col min="296" max="299" width="10.140625" bestFit="1" customWidth="1"/>
    <col min="300" max="300" width="8.140625" customWidth="1"/>
    <col min="308" max="309" width="8.140625" customWidth="1"/>
    <col min="314" max="314" width="8.140625" customWidth="1"/>
    <col min="317" max="317" width="8.140625" customWidth="1"/>
    <col min="320" max="320" width="8.140625" customWidth="1"/>
    <col min="325" max="327" width="10.140625" bestFit="1" customWidth="1"/>
    <col min="334" max="335" width="8.140625" customWidth="1"/>
    <col min="342" max="343" width="8.140625" customWidth="1"/>
    <col min="346" max="346" width="8.140625" customWidth="1"/>
    <col min="349" max="349" width="8.140625" customWidth="1"/>
    <col min="358" max="359" width="10.140625" bestFit="1" customWidth="1"/>
    <col min="361" max="361" width="10.140625" bestFit="1" customWidth="1"/>
    <col min="363" max="367" width="10.140625" bestFit="1" customWidth="1"/>
    <col min="368" max="368" width="8.140625" customWidth="1"/>
    <col min="376" max="376" width="8.140625" customWidth="1"/>
    <col min="393" max="393" width="8.140625" customWidth="1"/>
    <col min="396" max="397" width="10.140625" bestFit="1" customWidth="1"/>
    <col min="399" max="400" width="10.140625" bestFit="1" customWidth="1"/>
    <col min="402" max="403" width="10.140625" bestFit="1" customWidth="1"/>
    <col min="404" max="404" width="8.140625" customWidth="1"/>
    <col min="407" max="407" width="8.140625" customWidth="1"/>
    <col min="418" max="418" width="8.140625" customWidth="1"/>
    <col min="422" max="422" width="8.140625" customWidth="1"/>
    <col min="425" max="425" width="8.140625" customWidth="1"/>
    <col min="428" max="429" width="8.140625" customWidth="1"/>
    <col min="431" max="431" width="8.140625" customWidth="1"/>
    <col min="432" max="439" width="10.140625" bestFit="1" customWidth="1"/>
    <col min="455" max="456" width="8.140625" customWidth="1"/>
    <col min="463" max="463" width="8.140625" customWidth="1"/>
    <col min="469" max="469" width="8.140625" customWidth="1"/>
    <col min="472" max="472" width="10.140625" bestFit="1" customWidth="1"/>
    <col min="474" max="478" width="10.140625" bestFit="1" customWidth="1"/>
    <col min="479" max="480" width="8.140625" customWidth="1"/>
    <col min="485" max="485" width="8.140625" customWidth="1"/>
    <col min="492" max="494" width="8.140625" customWidth="1"/>
    <col min="512" max="512" width="8.140625" customWidth="1"/>
    <col min="515" max="515" width="8.140625" customWidth="1"/>
    <col min="522" max="527" width="10.140625" bestFit="1" customWidth="1"/>
    <col min="533" max="534" width="8.140625" customWidth="1"/>
    <col min="537" max="537" width="8.140625" customWidth="1"/>
    <col min="543" max="544" width="8.140625" customWidth="1"/>
    <col min="556" max="556" width="8.140625" customWidth="1"/>
    <col min="559" max="559" width="8.140625" customWidth="1"/>
    <col min="565" max="565" width="10.140625" bestFit="1" customWidth="1"/>
    <col min="567" max="570" width="10.140625" bestFit="1" customWidth="1"/>
    <col min="572" max="573" width="10.140625" bestFit="1" customWidth="1"/>
    <col min="577" max="577" width="8.140625" customWidth="1"/>
    <col min="580" max="580" width="8.140625" customWidth="1"/>
    <col min="583" max="584" width="8.140625" customWidth="1"/>
    <col min="589" max="592" width="8.140625" customWidth="1"/>
    <col min="603" max="604" width="8.140625" customWidth="1"/>
    <col min="609" max="611" width="10.140625" bestFit="1" customWidth="1"/>
    <col min="615" max="618" width="10.140625" bestFit="1" customWidth="1"/>
    <col min="621" max="623" width="10.140625" bestFit="1" customWidth="1"/>
    <col min="624" max="627" width="8.140625" customWidth="1"/>
    <col min="634" max="634" width="8.140625" customWidth="1"/>
    <col min="640" max="640" width="8.140625" customWidth="1"/>
    <col min="647" max="647" width="8.140625" customWidth="1"/>
    <col min="653" max="653" width="8.140625" customWidth="1"/>
    <col min="658" max="658" width="8.140625" customWidth="1"/>
    <col min="661" max="662" width="8.140625" customWidth="1"/>
    <col min="667" max="668" width="8.140625" customWidth="1"/>
    <col min="677" max="678" width="10.140625" bestFit="1" customWidth="1"/>
    <col min="682" max="687" width="10.140625" bestFit="1" customWidth="1"/>
    <col min="688" max="689" width="8.140625" customWidth="1"/>
    <col min="697" max="697" width="8.140625" customWidth="1"/>
    <col min="707" max="710" width="8.140625" customWidth="1"/>
    <col min="716" max="717" width="8.140625" customWidth="1"/>
    <col min="728" max="728" width="8.140625" customWidth="1"/>
    <col min="736" max="737" width="10.140625" bestFit="1" customWidth="1"/>
    <col min="739" max="740" width="10.140625" bestFit="1" customWidth="1"/>
    <col min="744" max="749" width="10.140625" bestFit="1" customWidth="1"/>
    <col min="750" max="750" width="8.140625" customWidth="1"/>
    <col min="756" max="756" width="8.140625" customWidth="1"/>
    <col min="760" max="761" width="8.140625" customWidth="1"/>
    <col min="765" max="765" width="8.140625" customWidth="1"/>
    <col min="769" max="769" width="8.140625" customWidth="1"/>
    <col min="774" max="774" width="8.140625" customWidth="1"/>
    <col min="779" max="780" width="8.140625" customWidth="1"/>
    <col min="785" max="785" width="8.140625" customWidth="1"/>
    <col min="790" max="791" width="8.140625" customWidth="1"/>
    <col min="797" max="801" width="10.140625" bestFit="1" customWidth="1"/>
    <col min="806" max="806" width="10.140625" bestFit="1" customWidth="1"/>
    <col min="808" max="813" width="10.140625" bestFit="1" customWidth="1"/>
    <col min="814" max="814" width="8.140625" customWidth="1"/>
    <col min="819" max="822" width="8.140625" customWidth="1"/>
    <col min="824" max="824" width="8.140625" customWidth="1"/>
    <col min="827" max="827" width="8.140625" customWidth="1"/>
    <col min="834" max="834" width="8.140625" customWidth="1"/>
    <col min="839" max="839" width="8.140625" customWidth="1"/>
    <col min="843" max="845" width="8.140625" customWidth="1"/>
    <col min="855" max="856" width="8.140625" customWidth="1"/>
    <col min="860" max="860" width="8.140625" customWidth="1"/>
    <col min="868" max="869" width="10.140625" bestFit="1" customWidth="1"/>
    <col min="871" max="874" width="10.140625" bestFit="1" customWidth="1"/>
    <col min="875" max="876" width="8.140625" customWidth="1"/>
    <col min="885" max="887" width="8.140625" customWidth="1"/>
    <col min="892" max="892" width="8.140625" customWidth="1"/>
    <col min="901" max="902" width="8.140625" customWidth="1"/>
    <col min="909" max="909" width="8.140625" customWidth="1"/>
    <col min="916" max="918" width="8.140625" customWidth="1"/>
    <col min="924" max="924" width="8.140625" customWidth="1"/>
    <col min="928" max="928" width="8.140625" customWidth="1"/>
    <col min="938" max="950" width="10.140625" bestFit="1" customWidth="1"/>
    <col min="951" max="951" width="11.7109375" bestFit="1" customWidth="1"/>
  </cols>
  <sheetData>
    <row r="1" spans="1:951" x14ac:dyDescent="0.2">
      <c r="A1" s="15" t="s">
        <v>2036</v>
      </c>
      <c r="B1" s="15" t="s">
        <v>1983</v>
      </c>
    </row>
    <row r="2" spans="1:951" x14ac:dyDescent="0.2">
      <c r="A2" s="15" t="s">
        <v>1985</v>
      </c>
      <c r="B2">
        <v>1</v>
      </c>
      <c r="C2">
        <v>2</v>
      </c>
      <c r="D2">
        <v>3</v>
      </c>
      <c r="E2">
        <v>4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6"/>
      <c r="IT2" s="26"/>
      <c r="IU2" s="26"/>
      <c r="IV2" s="26"/>
      <c r="IW2" s="26"/>
      <c r="IX2" s="26"/>
      <c r="IY2" s="26"/>
      <c r="IZ2" s="26"/>
      <c r="JA2" s="26"/>
      <c r="JB2" s="26"/>
      <c r="JC2" s="26"/>
      <c r="JD2" s="26"/>
      <c r="JE2" s="26"/>
      <c r="JF2" s="26"/>
      <c r="JG2" s="26"/>
      <c r="JH2" s="26"/>
      <c r="JI2" s="26"/>
      <c r="JJ2" s="26"/>
      <c r="JK2" s="26"/>
      <c r="JL2" s="26"/>
      <c r="JM2" s="26"/>
      <c r="JN2" s="26"/>
      <c r="JO2" s="26"/>
      <c r="JP2" s="26"/>
      <c r="JQ2" s="26"/>
      <c r="JR2" s="26"/>
      <c r="JS2" s="26"/>
      <c r="JT2" s="26"/>
      <c r="JU2" s="26"/>
      <c r="JV2" s="26"/>
      <c r="JW2" s="26"/>
      <c r="JX2" s="26"/>
      <c r="JY2" s="26"/>
      <c r="JZ2" s="26"/>
      <c r="KA2" s="26"/>
      <c r="KB2" s="26"/>
      <c r="KC2" s="26"/>
      <c r="KD2" s="26"/>
      <c r="KE2" s="26"/>
      <c r="KF2" s="26"/>
      <c r="KG2" s="26"/>
      <c r="KH2" s="26"/>
      <c r="KI2" s="26"/>
      <c r="KJ2" s="26"/>
      <c r="KK2" s="26"/>
      <c r="KL2" s="26"/>
      <c r="KM2" s="26"/>
      <c r="KN2" s="26"/>
      <c r="KO2" s="26"/>
      <c r="KP2" s="26"/>
      <c r="KQ2" s="26"/>
      <c r="KR2" s="26"/>
      <c r="KS2" s="26"/>
      <c r="KT2" s="26"/>
      <c r="KU2" s="26"/>
      <c r="KV2" s="26"/>
      <c r="KW2" s="26"/>
      <c r="KX2" s="26"/>
      <c r="KY2" s="26"/>
      <c r="KZ2" s="26"/>
      <c r="LA2" s="26"/>
      <c r="LB2" s="26"/>
      <c r="LC2" s="26"/>
      <c r="LD2" s="26"/>
      <c r="LE2" s="26"/>
      <c r="LF2" s="26"/>
      <c r="LG2" s="26"/>
      <c r="LH2" s="26"/>
      <c r="LI2" s="26"/>
      <c r="LJ2" s="26"/>
      <c r="LK2" s="26"/>
      <c r="LL2" s="26"/>
      <c r="LM2" s="26"/>
      <c r="LN2" s="26"/>
      <c r="LO2" s="26"/>
      <c r="LP2" s="26"/>
      <c r="LQ2" s="26"/>
      <c r="LR2" s="26"/>
      <c r="LS2" s="26"/>
      <c r="LT2" s="26"/>
      <c r="LU2" s="26"/>
      <c r="LV2" s="26"/>
      <c r="LW2" s="26"/>
      <c r="LX2" s="26"/>
      <c r="LY2" s="26"/>
      <c r="LZ2" s="26"/>
      <c r="MA2" s="26"/>
      <c r="MB2" s="26"/>
      <c r="MC2" s="26"/>
      <c r="MD2" s="26"/>
      <c r="ME2" s="26"/>
      <c r="MF2" s="26"/>
      <c r="MG2" s="26"/>
      <c r="MH2" s="26"/>
      <c r="MI2" s="26"/>
      <c r="MJ2" s="26"/>
      <c r="MK2" s="26"/>
      <c r="ML2" s="26"/>
      <c r="MM2" s="26"/>
      <c r="MN2" s="26"/>
      <c r="MO2" s="26"/>
      <c r="MP2" s="26"/>
      <c r="MQ2" s="26"/>
      <c r="MR2" s="26"/>
      <c r="MS2" s="26"/>
      <c r="MT2" s="26"/>
      <c r="MU2" s="26"/>
      <c r="MV2" s="26"/>
      <c r="MW2" s="26"/>
      <c r="MX2" s="26"/>
      <c r="MY2" s="26"/>
      <c r="MZ2" s="26"/>
      <c r="NA2" s="26"/>
      <c r="NB2" s="26"/>
      <c r="NC2" s="26"/>
      <c r="ND2" s="26"/>
      <c r="NE2" s="26"/>
      <c r="NF2" s="26"/>
      <c r="NG2" s="26"/>
      <c r="NH2" s="26"/>
      <c r="NI2" s="26"/>
      <c r="NJ2" s="26"/>
      <c r="NK2" s="26"/>
      <c r="NL2" s="26"/>
      <c r="NM2" s="26"/>
      <c r="NN2" s="26"/>
      <c r="NO2" s="26"/>
      <c r="NP2" s="26"/>
      <c r="NQ2" s="26"/>
      <c r="NR2" s="26"/>
      <c r="NS2" s="26"/>
      <c r="NT2" s="26"/>
      <c r="NU2" s="26"/>
      <c r="NV2" s="26"/>
      <c r="NW2" s="26"/>
      <c r="NX2" s="26"/>
      <c r="NY2" s="26"/>
      <c r="NZ2" s="26"/>
      <c r="OA2" s="26"/>
      <c r="OB2" s="26"/>
      <c r="OC2" s="26"/>
      <c r="OD2" s="26"/>
      <c r="OE2" s="26"/>
      <c r="OF2" s="26"/>
      <c r="OG2" s="26"/>
      <c r="OH2" s="26"/>
      <c r="OI2" s="26"/>
      <c r="OJ2" s="26"/>
      <c r="OK2" s="26"/>
      <c r="OL2" s="26"/>
      <c r="OM2" s="26"/>
      <c r="ON2" s="26"/>
      <c r="OO2" s="26"/>
      <c r="OP2" s="26"/>
      <c r="OQ2" s="26"/>
      <c r="OR2" s="26"/>
      <c r="OS2" s="26"/>
      <c r="OT2" s="26"/>
      <c r="OU2" s="26"/>
      <c r="OV2" s="26"/>
      <c r="OW2" s="26"/>
      <c r="OX2" s="26"/>
      <c r="OY2" s="26"/>
      <c r="OZ2" s="26"/>
      <c r="PA2" s="26"/>
      <c r="PB2" s="26"/>
      <c r="PC2" s="26"/>
      <c r="PD2" s="26"/>
      <c r="PE2" s="26"/>
      <c r="PF2" s="26"/>
      <c r="PG2" s="26"/>
      <c r="PH2" s="26"/>
      <c r="PI2" s="26"/>
      <c r="PJ2" s="26"/>
      <c r="PK2" s="26"/>
      <c r="PL2" s="26"/>
      <c r="PM2" s="26"/>
      <c r="PN2" s="26"/>
      <c r="PO2" s="26"/>
      <c r="PP2" s="26"/>
      <c r="PQ2" s="26"/>
      <c r="PR2" s="26"/>
      <c r="PS2" s="26"/>
      <c r="PT2" s="26"/>
      <c r="PU2" s="26"/>
      <c r="PV2" s="26"/>
      <c r="PW2" s="26"/>
      <c r="PX2" s="26"/>
      <c r="PY2" s="26"/>
      <c r="PZ2" s="26"/>
      <c r="QA2" s="26"/>
      <c r="QB2" s="26"/>
      <c r="QC2" s="26"/>
      <c r="QD2" s="26"/>
      <c r="QE2" s="26"/>
      <c r="QF2" s="26"/>
      <c r="QG2" s="26"/>
      <c r="QH2" s="26"/>
      <c r="QI2" s="26"/>
      <c r="QJ2" s="26"/>
      <c r="QK2" s="26"/>
      <c r="QL2" s="26"/>
      <c r="QM2" s="26"/>
      <c r="QN2" s="26"/>
      <c r="QO2" s="26"/>
      <c r="QP2" s="26"/>
      <c r="QQ2" s="26"/>
      <c r="QR2" s="26"/>
      <c r="QS2" s="26"/>
      <c r="QT2" s="26"/>
      <c r="QU2" s="26"/>
      <c r="QV2" s="26"/>
      <c r="QW2" s="26"/>
      <c r="QX2" s="26"/>
      <c r="QY2" s="26"/>
      <c r="QZ2" s="26"/>
      <c r="RA2" s="26"/>
      <c r="RB2" s="26"/>
      <c r="RC2" s="26"/>
      <c r="RD2" s="26"/>
      <c r="RE2" s="26"/>
      <c r="RF2" s="26"/>
      <c r="RG2" s="26"/>
      <c r="RH2" s="26"/>
      <c r="RI2" s="26"/>
      <c r="RJ2" s="26"/>
      <c r="RK2" s="26"/>
      <c r="RL2" s="26"/>
      <c r="RM2" s="26"/>
      <c r="RN2" s="26"/>
      <c r="RO2" s="26"/>
      <c r="RP2" s="26"/>
      <c r="RQ2" s="26"/>
      <c r="RR2" s="26"/>
      <c r="RS2" s="26"/>
      <c r="RT2" s="26"/>
      <c r="RU2" s="26"/>
      <c r="RV2" s="26"/>
      <c r="RW2" s="26"/>
      <c r="RX2" s="26"/>
      <c r="RY2" s="26"/>
      <c r="RZ2" s="26"/>
      <c r="SA2" s="26"/>
      <c r="SB2" s="26"/>
      <c r="SC2" s="26"/>
      <c r="SD2" s="26"/>
      <c r="SE2" s="26"/>
      <c r="SF2" s="26"/>
      <c r="SG2" s="26"/>
      <c r="SH2" s="26"/>
      <c r="SI2" s="26"/>
      <c r="SJ2" s="26"/>
      <c r="SK2" s="26"/>
      <c r="SL2" s="26"/>
      <c r="SM2" s="26"/>
      <c r="SN2" s="26"/>
      <c r="SO2" s="26"/>
      <c r="SP2" s="26"/>
      <c r="SQ2" s="26"/>
      <c r="SR2" s="26"/>
      <c r="SS2" s="26"/>
      <c r="ST2" s="26"/>
      <c r="SU2" s="26"/>
      <c r="SV2" s="26"/>
      <c r="SW2" s="26"/>
      <c r="SX2" s="26"/>
      <c r="SY2" s="26"/>
      <c r="SZ2" s="26"/>
      <c r="TA2" s="26"/>
      <c r="TB2" s="26"/>
      <c r="TC2" s="26"/>
      <c r="TD2" s="26"/>
      <c r="TE2" s="26"/>
      <c r="TF2" s="26"/>
      <c r="TG2" s="26"/>
      <c r="TH2" s="26"/>
      <c r="TI2" s="26"/>
      <c r="TJ2" s="26"/>
      <c r="TK2" s="26"/>
      <c r="TL2" s="26"/>
      <c r="TM2" s="26"/>
      <c r="TN2" s="26"/>
      <c r="TO2" s="26"/>
      <c r="TP2" s="26"/>
      <c r="TQ2" s="26"/>
      <c r="TR2" s="26"/>
      <c r="TS2" s="26"/>
      <c r="TT2" s="26"/>
      <c r="TU2" s="26"/>
      <c r="TV2" s="26"/>
      <c r="TW2" s="26"/>
      <c r="TX2" s="26"/>
      <c r="TY2" s="26"/>
      <c r="TZ2" s="26"/>
      <c r="UA2" s="26"/>
      <c r="UB2" s="26"/>
      <c r="UC2" s="26"/>
      <c r="UD2" s="26"/>
      <c r="UE2" s="26"/>
      <c r="UF2" s="26"/>
      <c r="UG2" s="26"/>
      <c r="UH2" s="26"/>
      <c r="UI2" s="26"/>
      <c r="UJ2" s="26"/>
      <c r="UK2" s="26"/>
      <c r="UL2" s="26"/>
      <c r="UM2" s="26"/>
      <c r="UN2" s="26"/>
      <c r="UO2" s="26"/>
      <c r="UP2" s="26"/>
      <c r="UQ2" s="26"/>
      <c r="UR2" s="26"/>
      <c r="US2" s="26"/>
      <c r="UT2" s="26"/>
      <c r="UU2" s="26"/>
      <c r="UV2" s="26"/>
      <c r="UW2" s="26"/>
      <c r="UX2" s="26"/>
      <c r="UY2" s="26"/>
      <c r="UZ2" s="26"/>
      <c r="VA2" s="26"/>
      <c r="VB2" s="26"/>
      <c r="VC2" s="26"/>
      <c r="VD2" s="26"/>
      <c r="VE2" s="26"/>
      <c r="VF2" s="26"/>
      <c r="VG2" s="26"/>
      <c r="VH2" s="26"/>
      <c r="VI2" s="26"/>
      <c r="VJ2" s="26"/>
      <c r="VK2" s="26"/>
      <c r="VL2" s="26"/>
      <c r="VM2" s="26"/>
      <c r="VN2" s="26"/>
      <c r="VO2" s="26"/>
      <c r="VP2" s="26"/>
      <c r="VQ2" s="26"/>
      <c r="VR2" s="26"/>
      <c r="VS2" s="26"/>
      <c r="VT2" s="26"/>
      <c r="VU2" s="26"/>
      <c r="VV2" s="26"/>
      <c r="VW2" s="26"/>
      <c r="VX2" s="26"/>
      <c r="VY2" s="26"/>
      <c r="VZ2" s="26"/>
      <c r="WA2" s="26"/>
      <c r="WB2" s="26"/>
      <c r="WC2" s="26"/>
      <c r="WD2" s="26"/>
      <c r="WE2" s="26"/>
      <c r="WF2" s="26"/>
      <c r="WG2" s="26"/>
      <c r="WH2" s="26"/>
      <c r="WI2" s="26"/>
      <c r="WJ2" s="26"/>
      <c r="WK2" s="26"/>
      <c r="WL2" s="26"/>
      <c r="WM2" s="26"/>
      <c r="WN2" s="26"/>
      <c r="WO2" s="26"/>
      <c r="WP2" s="26"/>
      <c r="WQ2" s="26"/>
      <c r="WR2" s="26"/>
      <c r="WS2" s="26"/>
      <c r="WT2" s="26"/>
      <c r="WU2" s="26"/>
      <c r="WV2" s="26"/>
      <c r="WW2" s="26"/>
      <c r="WX2" s="26"/>
      <c r="WY2" s="26"/>
      <c r="WZ2" s="26"/>
      <c r="XA2" s="26"/>
      <c r="XB2" s="26"/>
      <c r="XC2" s="26"/>
      <c r="XD2" s="26"/>
      <c r="XE2" s="26"/>
      <c r="XF2" s="26"/>
      <c r="XG2" s="26"/>
      <c r="XH2" s="26"/>
      <c r="XI2" s="26"/>
      <c r="XJ2" s="26"/>
      <c r="XK2" s="26"/>
      <c r="XL2" s="26"/>
      <c r="XM2" s="26"/>
      <c r="XN2" s="26"/>
      <c r="XO2" s="26"/>
      <c r="XP2" s="26"/>
      <c r="XQ2" s="26"/>
      <c r="XR2" s="26"/>
      <c r="XS2" s="26"/>
      <c r="XT2" s="26"/>
      <c r="XU2" s="26"/>
      <c r="XV2" s="26"/>
      <c r="XW2" s="26"/>
      <c r="XX2" s="26"/>
      <c r="XY2" s="26"/>
      <c r="XZ2" s="26"/>
      <c r="YA2" s="26"/>
      <c r="YB2" s="26"/>
      <c r="YC2" s="26"/>
      <c r="YD2" s="26"/>
      <c r="YE2" s="26"/>
      <c r="YF2" s="26"/>
      <c r="YG2" s="26"/>
      <c r="YH2" s="26"/>
      <c r="YI2" s="26"/>
      <c r="YJ2" s="26"/>
      <c r="YK2" s="26"/>
      <c r="YL2" s="26"/>
      <c r="YM2" s="26"/>
      <c r="YN2" s="26"/>
      <c r="YO2" s="26"/>
      <c r="YP2" s="26"/>
      <c r="YQ2" s="26"/>
      <c r="YR2" s="26"/>
      <c r="YS2" s="26"/>
      <c r="YT2" s="26"/>
      <c r="YU2" s="26"/>
      <c r="YV2" s="26"/>
      <c r="YW2" s="26"/>
      <c r="YX2" s="26"/>
      <c r="YY2" s="26"/>
      <c r="YZ2" s="26"/>
      <c r="ZA2" s="26"/>
      <c r="ZB2" s="26"/>
      <c r="ZC2" s="26"/>
      <c r="ZD2" s="26"/>
      <c r="ZE2" s="26"/>
      <c r="ZF2" s="26"/>
      <c r="ZG2" s="26"/>
      <c r="ZH2" s="26"/>
      <c r="ZI2" s="26"/>
      <c r="ZJ2" s="26"/>
      <c r="ZK2" s="26"/>
      <c r="ZL2" s="26"/>
      <c r="ZM2" s="26"/>
      <c r="ZN2" s="26"/>
      <c r="ZO2" s="26"/>
      <c r="ZP2" s="26"/>
      <c r="ZQ2" s="26"/>
      <c r="ZR2" s="26"/>
      <c r="ZS2" s="26"/>
      <c r="ZT2" s="26"/>
      <c r="ZU2" s="26"/>
      <c r="ZV2" s="26"/>
      <c r="ZW2" s="26"/>
      <c r="ZX2" s="26"/>
      <c r="ZY2" s="26"/>
      <c r="ZZ2" s="26"/>
      <c r="AAA2" s="26"/>
      <c r="AAB2" s="26"/>
      <c r="AAC2" s="26"/>
      <c r="AAD2" s="26"/>
      <c r="AAE2" s="26"/>
      <c r="AAF2" s="26"/>
      <c r="AAG2" s="26"/>
      <c r="AAH2" s="26"/>
      <c r="AAI2" s="26"/>
      <c r="AAJ2" s="26"/>
      <c r="AAK2" s="26"/>
      <c r="AAL2" s="26"/>
      <c r="AAM2" s="26"/>
      <c r="AAN2" s="26"/>
      <c r="AAO2" s="26"/>
      <c r="AAP2" s="26"/>
      <c r="AAQ2" s="26"/>
      <c r="AAR2" s="26"/>
      <c r="AAS2" s="26"/>
      <c r="AAT2" s="26"/>
      <c r="AAU2" s="26"/>
      <c r="AAV2" s="26"/>
      <c r="AAW2" s="26"/>
      <c r="AAX2" s="26"/>
      <c r="AAY2" s="26"/>
      <c r="AAZ2" s="26"/>
      <c r="ABA2" s="26"/>
      <c r="ABB2" s="26"/>
      <c r="ABC2" s="26"/>
      <c r="ABD2" s="26"/>
      <c r="ABE2" s="26"/>
      <c r="ABF2" s="26"/>
      <c r="ABG2" s="26"/>
      <c r="ABH2" s="26"/>
      <c r="ABI2" s="26"/>
      <c r="ABJ2" s="26"/>
      <c r="ABK2" s="26"/>
      <c r="ABL2" s="26"/>
      <c r="ABM2" s="26"/>
      <c r="ABN2" s="26"/>
      <c r="ABO2" s="26"/>
      <c r="ABP2" s="26"/>
      <c r="ABQ2" s="26"/>
      <c r="ABR2" s="26"/>
      <c r="ABS2" s="26"/>
      <c r="ABT2" s="26"/>
      <c r="ABU2" s="26"/>
      <c r="ABV2" s="26"/>
      <c r="ABW2" s="26"/>
      <c r="ABX2" s="26"/>
      <c r="ABY2" s="26"/>
      <c r="ABZ2" s="26"/>
      <c r="ACA2" s="26"/>
      <c r="ACB2" s="26"/>
      <c r="ACC2" s="26"/>
      <c r="ACD2" s="26"/>
      <c r="ACE2" s="26"/>
      <c r="ACF2" s="26"/>
      <c r="ACG2" s="26"/>
      <c r="ACH2" s="26"/>
      <c r="ACI2" s="26"/>
      <c r="ACJ2" s="26"/>
      <c r="ACK2" s="26"/>
      <c r="ACL2" s="26"/>
      <c r="ACM2" s="26"/>
      <c r="ACN2" s="26"/>
      <c r="ACO2" s="26"/>
      <c r="ACP2" s="26"/>
      <c r="ACQ2" s="26"/>
      <c r="ACR2" s="26"/>
      <c r="ACS2" s="26"/>
      <c r="ACT2" s="26"/>
      <c r="ACU2" s="26"/>
      <c r="ACV2" s="26"/>
      <c r="ACW2" s="26"/>
      <c r="ACX2" s="26"/>
      <c r="ACY2" s="26"/>
      <c r="ACZ2" s="26"/>
      <c r="ADA2" s="26"/>
      <c r="ADB2" s="26"/>
      <c r="ADC2" s="26"/>
      <c r="ADD2" s="26"/>
      <c r="ADE2" s="26"/>
      <c r="ADF2" s="26"/>
      <c r="ADG2" s="26"/>
      <c r="ADH2" s="26"/>
      <c r="ADI2" s="26"/>
      <c r="ADJ2" s="26"/>
      <c r="ADK2" s="26"/>
      <c r="ADL2" s="26"/>
      <c r="ADM2" s="26"/>
      <c r="ADN2" s="26"/>
      <c r="ADO2" s="26"/>
      <c r="ADP2" s="26"/>
      <c r="ADQ2" s="26"/>
      <c r="ADR2" s="26"/>
      <c r="ADS2" s="26"/>
      <c r="ADT2" s="26"/>
      <c r="ADU2" s="26"/>
      <c r="ADV2" s="26"/>
      <c r="ADW2" s="26"/>
      <c r="ADX2" s="26"/>
      <c r="ADY2" s="26"/>
      <c r="ADZ2" s="26"/>
      <c r="AEA2" s="26"/>
      <c r="AEB2" s="26"/>
      <c r="AEC2" s="26"/>
      <c r="AED2" s="26"/>
      <c r="AEE2" s="26"/>
      <c r="AEF2" s="26"/>
      <c r="AEG2" s="26"/>
      <c r="AEH2" s="26"/>
      <c r="AEI2" s="26"/>
      <c r="AEJ2" s="26"/>
      <c r="AEK2" s="26"/>
      <c r="AEL2" s="26"/>
      <c r="AEM2" s="26"/>
      <c r="AEN2" s="26"/>
      <c r="AEO2" s="26"/>
      <c r="AEP2" s="26"/>
      <c r="AEQ2" s="26"/>
      <c r="AER2" s="26"/>
      <c r="AES2" s="26"/>
      <c r="AET2" s="26"/>
      <c r="AEU2" s="26"/>
      <c r="AEV2" s="26"/>
      <c r="AEW2" s="26"/>
      <c r="AEX2" s="26"/>
      <c r="AEY2" s="26"/>
      <c r="AEZ2" s="26"/>
      <c r="AFA2" s="26"/>
      <c r="AFB2" s="26"/>
      <c r="AFC2" s="26"/>
      <c r="AFD2" s="26"/>
      <c r="AFE2" s="26"/>
      <c r="AFF2" s="26"/>
      <c r="AFG2" s="26"/>
      <c r="AFH2" s="26"/>
      <c r="AFI2" s="26"/>
      <c r="AFJ2" s="26"/>
      <c r="AFK2" s="26"/>
      <c r="AFL2" s="26"/>
      <c r="AFM2" s="26"/>
      <c r="AFN2" s="26"/>
      <c r="AFO2" s="26"/>
      <c r="AFP2" s="26"/>
      <c r="AFQ2" s="26"/>
      <c r="AFR2" s="26"/>
      <c r="AFS2" s="26"/>
      <c r="AFT2" s="26"/>
      <c r="AFU2" s="26"/>
      <c r="AFV2" s="26"/>
      <c r="AFW2" s="26"/>
      <c r="AFX2" s="26"/>
      <c r="AFY2" s="26"/>
      <c r="AFZ2" s="26"/>
      <c r="AGA2" s="26"/>
      <c r="AGB2" s="26"/>
      <c r="AGC2" s="26"/>
      <c r="AGD2" s="26"/>
      <c r="AGE2" s="26"/>
      <c r="AGF2" s="26"/>
      <c r="AGG2" s="26"/>
      <c r="AGH2" s="26"/>
      <c r="AGI2" s="26"/>
      <c r="AGJ2" s="26"/>
      <c r="AGK2" s="26"/>
      <c r="AGL2" s="26"/>
      <c r="AGM2" s="26"/>
      <c r="AGN2" s="26"/>
      <c r="AGO2" s="26"/>
      <c r="AGP2" s="26"/>
      <c r="AGQ2" s="26"/>
      <c r="AGR2" s="26"/>
      <c r="AGS2" s="26"/>
      <c r="AGT2" s="26"/>
      <c r="AGU2" s="26"/>
      <c r="AGV2" s="26"/>
      <c r="AGW2" s="26"/>
      <c r="AGX2" s="26"/>
      <c r="AGY2" s="26"/>
      <c r="AGZ2" s="26"/>
      <c r="AHA2" s="26"/>
      <c r="AHB2" s="26"/>
      <c r="AHC2" s="26"/>
      <c r="AHD2" s="26"/>
      <c r="AHE2" s="26"/>
      <c r="AHF2" s="26"/>
      <c r="AHG2" s="26"/>
      <c r="AHH2" s="26"/>
      <c r="AHI2" s="26"/>
      <c r="AHJ2" s="26"/>
      <c r="AHK2" s="26"/>
      <c r="AHL2" s="26"/>
      <c r="AHM2" s="26"/>
      <c r="AHN2" s="26"/>
      <c r="AHO2" s="26"/>
      <c r="AHP2" s="26"/>
      <c r="AHQ2" s="26"/>
      <c r="AHR2" s="26"/>
      <c r="AHS2" s="26"/>
      <c r="AHT2" s="26"/>
      <c r="AHU2" s="26"/>
      <c r="AHV2" s="26"/>
      <c r="AHW2" s="26"/>
      <c r="AHX2" s="26"/>
      <c r="AHY2" s="26"/>
      <c r="AHZ2" s="26"/>
      <c r="AIA2" s="26"/>
      <c r="AIB2" s="26"/>
      <c r="AIC2" s="26"/>
      <c r="AID2" s="26"/>
      <c r="AIE2" s="26"/>
      <c r="AIF2" s="26"/>
      <c r="AIG2" s="26"/>
      <c r="AIH2" s="26"/>
      <c r="AII2" s="26"/>
      <c r="AIJ2" s="26"/>
      <c r="AIK2" s="26"/>
      <c r="AIL2" s="26"/>
      <c r="AIM2" s="26"/>
      <c r="AIN2" s="26"/>
      <c r="AIO2" s="26"/>
      <c r="AIP2" s="26"/>
      <c r="AIQ2" s="26"/>
      <c r="AIR2" s="26"/>
      <c r="AIS2" s="26"/>
      <c r="AIT2" s="26"/>
      <c r="AIU2" s="26"/>
      <c r="AIV2" s="26"/>
      <c r="AIW2" s="26"/>
      <c r="AIX2" s="26"/>
      <c r="AIY2" s="26"/>
      <c r="AIZ2" s="26"/>
      <c r="AJA2" s="26"/>
      <c r="AJB2" s="26"/>
      <c r="AJC2" s="26"/>
      <c r="AJD2" s="26"/>
      <c r="AJE2" s="26"/>
      <c r="AJF2" s="26"/>
      <c r="AJG2" s="26"/>
      <c r="AJH2" s="26"/>
      <c r="AJI2" s="26"/>
      <c r="AJJ2" s="26"/>
      <c r="AJK2" s="26"/>
      <c r="AJL2" s="26"/>
      <c r="AJM2" s="26"/>
      <c r="AJN2" s="26"/>
      <c r="AJO2" s="26"/>
    </row>
    <row r="3" spans="1:951" x14ac:dyDescent="0.2">
      <c r="A3" s="16" t="s">
        <v>59</v>
      </c>
      <c r="B3" s="17">
        <v>23</v>
      </c>
      <c r="C3" s="17">
        <v>29</v>
      </c>
      <c r="D3" s="17">
        <v>21</v>
      </c>
      <c r="E3" s="17">
        <v>23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  <c r="JZ3" s="17"/>
      <c r="KA3" s="17"/>
      <c r="KB3" s="17"/>
      <c r="KC3" s="17"/>
      <c r="KD3" s="17"/>
      <c r="KE3" s="17"/>
      <c r="KF3" s="17"/>
      <c r="KG3" s="17"/>
      <c r="KH3" s="17"/>
      <c r="KI3" s="17"/>
      <c r="KJ3" s="17"/>
      <c r="KK3" s="17"/>
      <c r="KL3" s="17"/>
      <c r="KM3" s="17"/>
      <c r="KN3" s="17"/>
      <c r="KO3" s="17"/>
      <c r="KP3" s="17"/>
      <c r="KQ3" s="17"/>
      <c r="KR3" s="17"/>
      <c r="KS3" s="17"/>
      <c r="KT3" s="17"/>
      <c r="KU3" s="17"/>
      <c r="KV3" s="17"/>
      <c r="KW3" s="17"/>
      <c r="KX3" s="17"/>
      <c r="KY3" s="17"/>
      <c r="KZ3" s="17"/>
      <c r="LA3" s="17"/>
      <c r="LB3" s="17"/>
      <c r="LC3" s="17"/>
      <c r="LD3" s="17"/>
      <c r="LE3" s="17"/>
      <c r="LF3" s="17"/>
      <c r="LG3" s="17"/>
      <c r="LH3" s="17"/>
      <c r="LI3" s="17"/>
      <c r="LJ3" s="17"/>
      <c r="LK3" s="17"/>
      <c r="LL3" s="17"/>
      <c r="LM3" s="17"/>
      <c r="LN3" s="17"/>
      <c r="LO3" s="17"/>
      <c r="LP3" s="17"/>
      <c r="LQ3" s="17"/>
      <c r="LR3" s="17"/>
      <c r="LS3" s="17"/>
      <c r="LT3" s="17"/>
      <c r="LU3" s="17"/>
      <c r="LV3" s="17"/>
      <c r="LW3" s="17"/>
      <c r="LX3" s="17"/>
      <c r="LY3" s="17"/>
      <c r="LZ3" s="17"/>
      <c r="MA3" s="17"/>
      <c r="MB3" s="17"/>
      <c r="MC3" s="17"/>
      <c r="MD3" s="17"/>
      <c r="ME3" s="17"/>
      <c r="MF3" s="17"/>
      <c r="MG3" s="17"/>
      <c r="MH3" s="17"/>
      <c r="MI3" s="17"/>
      <c r="MJ3" s="17"/>
      <c r="MK3" s="17"/>
      <c r="ML3" s="17"/>
      <c r="MM3" s="17"/>
      <c r="MN3" s="17"/>
      <c r="MO3" s="17"/>
      <c r="MP3" s="17"/>
      <c r="MQ3" s="17"/>
      <c r="MR3" s="17"/>
      <c r="MS3" s="17"/>
      <c r="MT3" s="17"/>
      <c r="MU3" s="17"/>
      <c r="MV3" s="17"/>
      <c r="MW3" s="17"/>
      <c r="MX3" s="17"/>
      <c r="MY3" s="17"/>
      <c r="MZ3" s="17"/>
      <c r="NA3" s="17"/>
      <c r="NB3" s="17"/>
      <c r="NC3" s="17"/>
      <c r="ND3" s="17"/>
      <c r="NE3" s="17"/>
      <c r="NF3" s="17"/>
      <c r="NG3" s="17"/>
      <c r="NH3" s="17"/>
      <c r="NI3" s="17"/>
      <c r="NJ3" s="17"/>
      <c r="NK3" s="17"/>
      <c r="NL3" s="17"/>
      <c r="NM3" s="17"/>
      <c r="NN3" s="17"/>
      <c r="NO3" s="17"/>
      <c r="NP3" s="17"/>
      <c r="NQ3" s="17"/>
      <c r="NR3" s="17"/>
      <c r="NS3" s="17"/>
      <c r="NT3" s="17"/>
      <c r="NU3" s="17"/>
      <c r="NV3" s="17"/>
      <c r="NW3" s="17"/>
      <c r="NX3" s="17"/>
      <c r="NY3" s="17"/>
      <c r="NZ3" s="17"/>
      <c r="OA3" s="17"/>
      <c r="OB3" s="17"/>
      <c r="OC3" s="17"/>
      <c r="OD3" s="17"/>
      <c r="OE3" s="17"/>
      <c r="OF3" s="17"/>
      <c r="OG3" s="17"/>
      <c r="OH3" s="17"/>
      <c r="OI3" s="17"/>
      <c r="OJ3" s="17"/>
      <c r="OK3" s="17"/>
      <c r="OL3" s="17"/>
      <c r="OM3" s="17"/>
      <c r="ON3" s="17"/>
      <c r="OO3" s="17"/>
      <c r="OP3" s="17"/>
      <c r="OQ3" s="17"/>
      <c r="OR3" s="17"/>
      <c r="OS3" s="17"/>
      <c r="OT3" s="17"/>
      <c r="OU3" s="17"/>
      <c r="OV3" s="17"/>
      <c r="OW3" s="17"/>
      <c r="OX3" s="17"/>
      <c r="OY3" s="17"/>
      <c r="OZ3" s="17"/>
      <c r="PA3" s="17"/>
      <c r="PB3" s="17"/>
      <c r="PC3" s="17"/>
      <c r="PD3" s="17"/>
      <c r="PE3" s="17"/>
      <c r="PF3" s="17"/>
      <c r="PG3" s="17"/>
      <c r="PH3" s="17"/>
      <c r="PI3" s="17"/>
      <c r="PJ3" s="17"/>
      <c r="PK3" s="17"/>
      <c r="PL3" s="17"/>
      <c r="PM3" s="17"/>
      <c r="PN3" s="17"/>
      <c r="PO3" s="17"/>
      <c r="PP3" s="17"/>
      <c r="PQ3" s="17"/>
      <c r="PR3" s="17"/>
      <c r="PS3" s="17"/>
      <c r="PT3" s="17"/>
      <c r="PU3" s="17"/>
      <c r="PV3" s="17"/>
      <c r="PW3" s="17"/>
      <c r="PX3" s="17"/>
      <c r="PY3" s="17"/>
      <c r="PZ3" s="17"/>
      <c r="QA3" s="17"/>
      <c r="QB3" s="17"/>
      <c r="QC3" s="17"/>
      <c r="QD3" s="17"/>
      <c r="QE3" s="17"/>
      <c r="QF3" s="17"/>
      <c r="QG3" s="17"/>
      <c r="QH3" s="17"/>
      <c r="QI3" s="17"/>
      <c r="QJ3" s="17"/>
      <c r="QK3" s="17"/>
      <c r="QL3" s="17"/>
      <c r="QM3" s="17"/>
      <c r="QN3" s="17"/>
      <c r="QO3" s="17"/>
      <c r="QP3" s="17"/>
      <c r="QQ3" s="17"/>
      <c r="QR3" s="17"/>
      <c r="QS3" s="17"/>
      <c r="QT3" s="17"/>
      <c r="QU3" s="17"/>
      <c r="QV3" s="17"/>
      <c r="QW3" s="17"/>
      <c r="QX3" s="17"/>
      <c r="QY3" s="17"/>
      <c r="QZ3" s="17"/>
      <c r="RA3" s="17"/>
      <c r="RB3" s="17"/>
      <c r="RC3" s="17"/>
      <c r="RD3" s="17"/>
      <c r="RE3" s="17"/>
      <c r="RF3" s="17"/>
      <c r="RG3" s="17"/>
      <c r="RH3" s="17"/>
      <c r="RI3" s="17"/>
      <c r="RJ3" s="17"/>
      <c r="RK3" s="17"/>
      <c r="RL3" s="17"/>
      <c r="RM3" s="17"/>
      <c r="RN3" s="17"/>
      <c r="RO3" s="17"/>
      <c r="RP3" s="17"/>
      <c r="RQ3" s="17"/>
      <c r="RR3" s="17"/>
      <c r="RS3" s="17"/>
      <c r="RT3" s="17"/>
      <c r="RU3" s="17"/>
      <c r="RV3" s="17"/>
      <c r="RW3" s="17"/>
      <c r="RX3" s="17"/>
      <c r="RY3" s="17"/>
      <c r="RZ3" s="17"/>
      <c r="SA3" s="17"/>
      <c r="SB3" s="17"/>
      <c r="SC3" s="17"/>
      <c r="SD3" s="17"/>
      <c r="SE3" s="17"/>
      <c r="SF3" s="17"/>
      <c r="SG3" s="17"/>
      <c r="SH3" s="17"/>
      <c r="SI3" s="17"/>
      <c r="SJ3" s="17"/>
      <c r="SK3" s="17"/>
      <c r="SL3" s="17"/>
      <c r="SM3" s="17"/>
      <c r="SN3" s="17"/>
      <c r="SO3" s="17"/>
      <c r="SP3" s="17"/>
      <c r="SQ3" s="17"/>
      <c r="SR3" s="17"/>
      <c r="SS3" s="17"/>
      <c r="ST3" s="17"/>
      <c r="SU3" s="17"/>
      <c r="SV3" s="17"/>
      <c r="SW3" s="17"/>
      <c r="SX3" s="17"/>
      <c r="SY3" s="17"/>
      <c r="SZ3" s="17"/>
      <c r="TA3" s="17"/>
      <c r="TB3" s="17"/>
      <c r="TC3" s="17"/>
      <c r="TD3" s="17"/>
      <c r="TE3" s="17"/>
      <c r="TF3" s="17"/>
      <c r="TG3" s="17"/>
      <c r="TH3" s="17"/>
      <c r="TI3" s="17"/>
      <c r="TJ3" s="17"/>
      <c r="TK3" s="17"/>
      <c r="TL3" s="17"/>
      <c r="TM3" s="17"/>
      <c r="TN3" s="17"/>
      <c r="TO3" s="17"/>
      <c r="TP3" s="17"/>
      <c r="TQ3" s="17"/>
      <c r="TR3" s="17"/>
      <c r="TS3" s="17"/>
      <c r="TT3" s="17"/>
      <c r="TU3" s="17"/>
      <c r="TV3" s="17"/>
      <c r="TW3" s="17"/>
      <c r="TX3" s="17"/>
      <c r="TY3" s="17"/>
      <c r="TZ3" s="17"/>
      <c r="UA3" s="17"/>
      <c r="UB3" s="17"/>
      <c r="UC3" s="17"/>
      <c r="UD3" s="17"/>
      <c r="UE3" s="17"/>
      <c r="UF3" s="17"/>
      <c r="UG3" s="17"/>
      <c r="UH3" s="17"/>
      <c r="UI3" s="17"/>
      <c r="UJ3" s="17"/>
      <c r="UK3" s="17"/>
      <c r="UL3" s="17"/>
      <c r="UM3" s="17"/>
      <c r="UN3" s="17"/>
      <c r="UO3" s="17"/>
      <c r="UP3" s="17"/>
      <c r="UQ3" s="17"/>
      <c r="UR3" s="17"/>
      <c r="US3" s="17"/>
      <c r="UT3" s="17"/>
      <c r="UU3" s="17"/>
      <c r="UV3" s="17"/>
      <c r="UW3" s="17"/>
      <c r="UX3" s="17"/>
      <c r="UY3" s="17"/>
      <c r="UZ3" s="17"/>
      <c r="VA3" s="17"/>
      <c r="VB3" s="17"/>
      <c r="VC3" s="17"/>
      <c r="VD3" s="17"/>
      <c r="VE3" s="17"/>
      <c r="VF3" s="17"/>
      <c r="VG3" s="17"/>
      <c r="VH3" s="17"/>
      <c r="VI3" s="17"/>
      <c r="VJ3" s="17"/>
      <c r="VK3" s="17"/>
      <c r="VL3" s="17"/>
      <c r="VM3" s="17"/>
      <c r="VN3" s="17"/>
      <c r="VO3" s="17"/>
      <c r="VP3" s="17"/>
      <c r="VQ3" s="17"/>
      <c r="VR3" s="17"/>
      <c r="VS3" s="17"/>
      <c r="VT3" s="17"/>
      <c r="VU3" s="17"/>
      <c r="VV3" s="17"/>
      <c r="VW3" s="17"/>
      <c r="VX3" s="17"/>
      <c r="VY3" s="17"/>
      <c r="VZ3" s="17"/>
      <c r="WA3" s="17"/>
      <c r="WB3" s="17"/>
      <c r="WC3" s="17"/>
      <c r="WD3" s="17"/>
      <c r="WE3" s="17"/>
      <c r="WF3" s="17"/>
      <c r="WG3" s="17"/>
      <c r="WH3" s="17"/>
      <c r="WI3" s="17"/>
      <c r="WJ3" s="17"/>
      <c r="WK3" s="17"/>
      <c r="WL3" s="17"/>
      <c r="WM3" s="17"/>
      <c r="WN3" s="17"/>
      <c r="WO3" s="17"/>
      <c r="WP3" s="17"/>
      <c r="WQ3" s="17"/>
      <c r="WR3" s="17"/>
      <c r="WS3" s="17"/>
      <c r="WT3" s="17"/>
      <c r="WU3" s="17"/>
      <c r="WV3" s="17"/>
      <c r="WW3" s="17"/>
      <c r="WX3" s="17"/>
      <c r="WY3" s="17"/>
      <c r="WZ3" s="17"/>
      <c r="XA3" s="17"/>
      <c r="XB3" s="17"/>
      <c r="XC3" s="17"/>
      <c r="XD3" s="17"/>
      <c r="XE3" s="17"/>
      <c r="XF3" s="17"/>
      <c r="XG3" s="17"/>
      <c r="XH3" s="17"/>
      <c r="XI3" s="17"/>
      <c r="XJ3" s="17"/>
      <c r="XK3" s="17"/>
      <c r="XL3" s="17"/>
      <c r="XM3" s="17"/>
      <c r="XN3" s="17"/>
      <c r="XO3" s="17"/>
      <c r="XP3" s="17"/>
      <c r="XQ3" s="17"/>
      <c r="XR3" s="17"/>
      <c r="XS3" s="17"/>
      <c r="XT3" s="17"/>
      <c r="XU3" s="17"/>
      <c r="XV3" s="17"/>
      <c r="XW3" s="17"/>
      <c r="XX3" s="17"/>
      <c r="XY3" s="17"/>
      <c r="XZ3" s="17"/>
      <c r="YA3" s="17"/>
      <c r="YB3" s="17"/>
      <c r="YC3" s="17"/>
      <c r="YD3" s="17"/>
      <c r="YE3" s="17"/>
      <c r="YF3" s="17"/>
      <c r="YG3" s="17"/>
      <c r="YH3" s="17"/>
      <c r="YI3" s="17"/>
      <c r="YJ3" s="17"/>
      <c r="YK3" s="17"/>
      <c r="YL3" s="17"/>
      <c r="YM3" s="17"/>
      <c r="YN3" s="17"/>
      <c r="YO3" s="17"/>
      <c r="YP3" s="17"/>
      <c r="YQ3" s="17"/>
      <c r="YR3" s="17"/>
      <c r="YS3" s="17"/>
      <c r="YT3" s="17"/>
      <c r="YU3" s="17"/>
      <c r="YV3" s="17"/>
      <c r="YW3" s="17"/>
      <c r="YX3" s="17"/>
      <c r="YY3" s="17"/>
      <c r="YZ3" s="17"/>
      <c r="ZA3" s="17"/>
      <c r="ZB3" s="17"/>
      <c r="ZC3" s="17"/>
      <c r="ZD3" s="17"/>
      <c r="ZE3" s="17"/>
      <c r="ZF3" s="17"/>
      <c r="ZG3" s="17"/>
      <c r="ZH3" s="17"/>
      <c r="ZI3" s="17"/>
      <c r="ZJ3" s="17"/>
      <c r="ZK3" s="17"/>
      <c r="ZL3" s="17"/>
      <c r="ZM3" s="17"/>
      <c r="ZN3" s="17"/>
      <c r="ZO3" s="17"/>
      <c r="ZP3" s="17"/>
      <c r="ZQ3" s="17"/>
      <c r="ZR3" s="17"/>
      <c r="ZS3" s="17"/>
      <c r="ZT3" s="17"/>
      <c r="ZU3" s="17"/>
      <c r="ZV3" s="17"/>
      <c r="ZW3" s="17"/>
      <c r="ZX3" s="17"/>
      <c r="ZY3" s="17"/>
      <c r="ZZ3" s="17"/>
      <c r="AAA3" s="17"/>
      <c r="AAB3" s="17"/>
      <c r="AAC3" s="17"/>
      <c r="AAD3" s="17"/>
      <c r="AAE3" s="17"/>
      <c r="AAF3" s="17"/>
      <c r="AAG3" s="17"/>
      <c r="AAH3" s="17"/>
      <c r="AAI3" s="17"/>
      <c r="AAJ3" s="17"/>
      <c r="AAK3" s="17"/>
      <c r="AAL3" s="17"/>
      <c r="AAM3" s="17"/>
      <c r="AAN3" s="17"/>
      <c r="AAO3" s="17"/>
      <c r="AAP3" s="17"/>
      <c r="AAQ3" s="17"/>
      <c r="AAR3" s="17"/>
      <c r="AAS3" s="17"/>
      <c r="AAT3" s="17"/>
      <c r="AAU3" s="17"/>
      <c r="AAV3" s="17"/>
      <c r="AAW3" s="17"/>
      <c r="AAX3" s="17"/>
      <c r="AAY3" s="17"/>
      <c r="AAZ3" s="17"/>
      <c r="ABA3" s="17"/>
      <c r="ABB3" s="17"/>
      <c r="ABC3" s="17"/>
      <c r="ABD3" s="17"/>
      <c r="ABE3" s="17"/>
      <c r="ABF3" s="17"/>
      <c r="ABG3" s="17"/>
      <c r="ABH3" s="17"/>
      <c r="ABI3" s="17"/>
      <c r="ABJ3" s="17"/>
      <c r="ABK3" s="17"/>
      <c r="ABL3" s="17"/>
      <c r="ABM3" s="17"/>
      <c r="ABN3" s="17"/>
      <c r="ABO3" s="17"/>
      <c r="ABP3" s="17"/>
      <c r="ABQ3" s="17"/>
      <c r="ABR3" s="17"/>
      <c r="ABS3" s="17"/>
      <c r="ABT3" s="17"/>
      <c r="ABU3" s="17"/>
      <c r="ABV3" s="17"/>
      <c r="ABW3" s="17"/>
      <c r="ABX3" s="17"/>
      <c r="ABY3" s="17"/>
      <c r="ABZ3" s="17"/>
      <c r="ACA3" s="17"/>
      <c r="ACB3" s="17"/>
      <c r="ACC3" s="17"/>
      <c r="ACD3" s="17"/>
      <c r="ACE3" s="17"/>
      <c r="ACF3" s="17"/>
      <c r="ACG3" s="17"/>
      <c r="ACH3" s="17"/>
      <c r="ACI3" s="17"/>
      <c r="ACJ3" s="17"/>
      <c r="ACK3" s="17"/>
      <c r="ACL3" s="17"/>
      <c r="ACM3" s="17"/>
      <c r="ACN3" s="17"/>
      <c r="ACO3" s="17"/>
      <c r="ACP3" s="17"/>
      <c r="ACQ3" s="17"/>
      <c r="ACR3" s="17"/>
      <c r="ACS3" s="17"/>
      <c r="ACT3" s="17"/>
      <c r="ACU3" s="17"/>
      <c r="ACV3" s="17"/>
      <c r="ACW3" s="17"/>
      <c r="ACX3" s="17"/>
      <c r="ACY3" s="17"/>
      <c r="ACZ3" s="17"/>
      <c r="ADA3" s="17"/>
      <c r="ADB3" s="17"/>
      <c r="ADC3" s="17"/>
      <c r="ADD3" s="17"/>
      <c r="ADE3" s="17"/>
      <c r="ADF3" s="17"/>
      <c r="ADG3" s="17"/>
      <c r="ADH3" s="17"/>
      <c r="ADI3" s="17"/>
      <c r="ADJ3" s="17"/>
      <c r="ADK3" s="17"/>
      <c r="ADL3" s="17"/>
      <c r="ADM3" s="17"/>
      <c r="ADN3" s="17"/>
      <c r="ADO3" s="17"/>
      <c r="ADP3" s="17"/>
      <c r="ADQ3" s="17"/>
      <c r="ADR3" s="17"/>
      <c r="ADS3" s="17"/>
      <c r="ADT3" s="17"/>
      <c r="ADU3" s="17"/>
      <c r="ADV3" s="17"/>
      <c r="ADW3" s="17"/>
      <c r="ADX3" s="17"/>
      <c r="ADY3" s="17"/>
      <c r="ADZ3" s="17"/>
      <c r="AEA3" s="17"/>
      <c r="AEB3" s="17"/>
      <c r="AEC3" s="17"/>
      <c r="AED3" s="17"/>
      <c r="AEE3" s="17"/>
      <c r="AEF3" s="17"/>
      <c r="AEG3" s="17"/>
      <c r="AEH3" s="17"/>
      <c r="AEI3" s="17"/>
      <c r="AEJ3" s="17"/>
      <c r="AEK3" s="17"/>
      <c r="AEL3" s="17"/>
      <c r="AEM3" s="17"/>
      <c r="AEN3" s="17"/>
      <c r="AEO3" s="17"/>
      <c r="AEP3" s="17"/>
      <c r="AEQ3" s="17"/>
      <c r="AER3" s="17"/>
      <c r="AES3" s="17"/>
      <c r="AET3" s="17"/>
      <c r="AEU3" s="17"/>
      <c r="AEV3" s="17"/>
      <c r="AEW3" s="17"/>
      <c r="AEX3" s="17"/>
      <c r="AEY3" s="17"/>
      <c r="AEZ3" s="17"/>
      <c r="AFA3" s="17"/>
      <c r="AFB3" s="17"/>
      <c r="AFC3" s="17"/>
      <c r="AFD3" s="17"/>
      <c r="AFE3" s="17"/>
      <c r="AFF3" s="17"/>
      <c r="AFG3" s="17"/>
      <c r="AFH3" s="17"/>
      <c r="AFI3" s="17"/>
      <c r="AFJ3" s="17"/>
      <c r="AFK3" s="17"/>
      <c r="AFL3" s="17"/>
      <c r="AFM3" s="17"/>
      <c r="AFN3" s="17"/>
      <c r="AFO3" s="17"/>
      <c r="AFP3" s="17"/>
      <c r="AFQ3" s="17"/>
      <c r="AFR3" s="17"/>
      <c r="AFS3" s="17"/>
      <c r="AFT3" s="17"/>
      <c r="AFU3" s="17"/>
      <c r="AFV3" s="17"/>
      <c r="AFW3" s="17"/>
      <c r="AFX3" s="17"/>
      <c r="AFY3" s="17"/>
      <c r="AFZ3" s="17"/>
      <c r="AGA3" s="17"/>
      <c r="AGB3" s="17"/>
      <c r="AGC3" s="17"/>
      <c r="AGD3" s="17"/>
      <c r="AGE3" s="17"/>
      <c r="AGF3" s="17"/>
      <c r="AGG3" s="17"/>
      <c r="AGH3" s="17"/>
      <c r="AGI3" s="17"/>
      <c r="AGJ3" s="17"/>
      <c r="AGK3" s="17"/>
      <c r="AGL3" s="17"/>
      <c r="AGM3" s="17"/>
      <c r="AGN3" s="17"/>
      <c r="AGO3" s="17"/>
      <c r="AGP3" s="17"/>
      <c r="AGQ3" s="17"/>
      <c r="AGR3" s="17"/>
      <c r="AGS3" s="17"/>
      <c r="AGT3" s="17"/>
      <c r="AGU3" s="17"/>
      <c r="AGV3" s="17"/>
      <c r="AGW3" s="17"/>
      <c r="AGX3" s="17"/>
      <c r="AGY3" s="17"/>
      <c r="AGZ3" s="17"/>
      <c r="AHA3" s="17"/>
      <c r="AHB3" s="17"/>
      <c r="AHC3" s="17"/>
      <c r="AHD3" s="17"/>
      <c r="AHE3" s="17"/>
      <c r="AHF3" s="17"/>
      <c r="AHG3" s="17"/>
      <c r="AHH3" s="17"/>
      <c r="AHI3" s="17"/>
      <c r="AHJ3" s="17"/>
      <c r="AHK3" s="17"/>
      <c r="AHL3" s="17"/>
      <c r="AHM3" s="17"/>
      <c r="AHN3" s="17"/>
      <c r="AHO3" s="17"/>
      <c r="AHP3" s="17"/>
      <c r="AHQ3" s="17"/>
      <c r="AHR3" s="17"/>
      <c r="AHS3" s="17"/>
      <c r="AHT3" s="17"/>
      <c r="AHU3" s="17"/>
      <c r="AHV3" s="17"/>
      <c r="AHW3" s="17"/>
      <c r="AHX3" s="17"/>
      <c r="AHY3" s="17"/>
      <c r="AHZ3" s="17"/>
      <c r="AIA3" s="17"/>
      <c r="AIB3" s="17"/>
      <c r="AIC3" s="17"/>
      <c r="AID3" s="17"/>
      <c r="AIE3" s="17"/>
      <c r="AIF3" s="17"/>
      <c r="AIG3" s="17"/>
      <c r="AIH3" s="17"/>
      <c r="AII3" s="17"/>
      <c r="AIJ3" s="17"/>
      <c r="AIK3" s="17"/>
      <c r="AIL3" s="17"/>
      <c r="AIM3" s="17"/>
      <c r="AIN3" s="17"/>
      <c r="AIO3" s="17"/>
      <c r="AIP3" s="17"/>
      <c r="AIQ3" s="17"/>
      <c r="AIR3" s="17"/>
      <c r="AIS3" s="17"/>
      <c r="AIT3" s="17"/>
      <c r="AIU3" s="17"/>
      <c r="AIV3" s="17"/>
      <c r="AIW3" s="17"/>
      <c r="AIX3" s="17"/>
      <c r="AIY3" s="17"/>
      <c r="AIZ3" s="17"/>
      <c r="AJA3" s="17"/>
      <c r="AJB3" s="17"/>
      <c r="AJC3" s="17"/>
      <c r="AJD3" s="17"/>
      <c r="AJE3" s="17"/>
      <c r="AJF3" s="17"/>
      <c r="AJG3" s="17"/>
      <c r="AJH3" s="17"/>
      <c r="AJI3" s="17"/>
      <c r="AJJ3" s="17"/>
      <c r="AJK3" s="17"/>
      <c r="AJL3" s="17"/>
      <c r="AJM3" s="17"/>
      <c r="AJN3" s="17"/>
      <c r="AJO3" s="17"/>
    </row>
    <row r="4" spans="1:951" x14ac:dyDescent="0.2">
      <c r="A4" s="16" t="s">
        <v>69</v>
      </c>
      <c r="B4" s="17">
        <v>38</v>
      </c>
      <c r="C4" s="17">
        <v>40</v>
      </c>
      <c r="D4" s="17">
        <v>30</v>
      </c>
      <c r="E4" s="17">
        <v>50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  <c r="RQ4" s="17"/>
      <c r="RR4" s="17"/>
      <c r="RS4" s="17"/>
      <c r="RT4" s="17"/>
      <c r="RU4" s="17"/>
      <c r="RV4" s="17"/>
      <c r="RW4" s="17"/>
      <c r="RX4" s="17"/>
      <c r="RY4" s="17"/>
      <c r="RZ4" s="17"/>
      <c r="SA4" s="17"/>
      <c r="SB4" s="17"/>
      <c r="SC4" s="17"/>
      <c r="SD4" s="17"/>
      <c r="SE4" s="17"/>
      <c r="SF4" s="17"/>
      <c r="SG4" s="17"/>
      <c r="SH4" s="17"/>
      <c r="SI4" s="17"/>
      <c r="SJ4" s="17"/>
      <c r="SK4" s="17"/>
      <c r="SL4" s="17"/>
      <c r="SM4" s="17"/>
      <c r="SN4" s="17"/>
      <c r="SO4" s="17"/>
      <c r="SP4" s="17"/>
      <c r="SQ4" s="17"/>
      <c r="SR4" s="17"/>
      <c r="SS4" s="17"/>
      <c r="ST4" s="17"/>
      <c r="SU4" s="17"/>
      <c r="SV4" s="17"/>
      <c r="SW4" s="17"/>
      <c r="SX4" s="17"/>
      <c r="SY4" s="17"/>
      <c r="SZ4" s="17"/>
      <c r="TA4" s="17"/>
      <c r="TB4" s="17"/>
      <c r="TC4" s="17"/>
      <c r="TD4" s="17"/>
      <c r="TE4" s="17"/>
      <c r="TF4" s="17"/>
      <c r="TG4" s="17"/>
      <c r="TH4" s="17"/>
      <c r="TI4" s="17"/>
      <c r="TJ4" s="17"/>
      <c r="TK4" s="17"/>
      <c r="TL4" s="17"/>
      <c r="TM4" s="17"/>
      <c r="TN4" s="17"/>
      <c r="TO4" s="17"/>
      <c r="TP4" s="17"/>
      <c r="TQ4" s="17"/>
      <c r="TR4" s="17"/>
      <c r="TS4" s="17"/>
      <c r="TT4" s="17"/>
      <c r="TU4" s="17"/>
      <c r="TV4" s="17"/>
      <c r="TW4" s="17"/>
      <c r="TX4" s="17"/>
      <c r="TY4" s="17"/>
      <c r="TZ4" s="17"/>
      <c r="UA4" s="17"/>
      <c r="UB4" s="17"/>
      <c r="UC4" s="17"/>
      <c r="UD4" s="17"/>
      <c r="UE4" s="17"/>
      <c r="UF4" s="17"/>
      <c r="UG4" s="17"/>
      <c r="UH4" s="17"/>
      <c r="UI4" s="17"/>
      <c r="UJ4" s="17"/>
      <c r="UK4" s="17"/>
      <c r="UL4" s="17"/>
      <c r="UM4" s="17"/>
      <c r="UN4" s="17"/>
      <c r="UO4" s="17"/>
      <c r="UP4" s="17"/>
      <c r="UQ4" s="17"/>
      <c r="UR4" s="17"/>
      <c r="US4" s="17"/>
      <c r="UT4" s="17"/>
      <c r="UU4" s="17"/>
      <c r="UV4" s="17"/>
      <c r="UW4" s="17"/>
      <c r="UX4" s="17"/>
      <c r="UY4" s="17"/>
      <c r="UZ4" s="17"/>
      <c r="VA4" s="17"/>
      <c r="VB4" s="17"/>
      <c r="VC4" s="17"/>
      <c r="VD4" s="17"/>
      <c r="VE4" s="17"/>
      <c r="VF4" s="17"/>
      <c r="VG4" s="17"/>
      <c r="VH4" s="17"/>
      <c r="VI4" s="17"/>
      <c r="VJ4" s="17"/>
      <c r="VK4" s="17"/>
      <c r="VL4" s="17"/>
      <c r="VM4" s="17"/>
      <c r="VN4" s="17"/>
      <c r="VO4" s="17"/>
      <c r="VP4" s="17"/>
      <c r="VQ4" s="17"/>
      <c r="VR4" s="17"/>
      <c r="VS4" s="17"/>
      <c r="VT4" s="17"/>
      <c r="VU4" s="17"/>
      <c r="VV4" s="17"/>
      <c r="VW4" s="17"/>
      <c r="VX4" s="17"/>
      <c r="VY4" s="17"/>
      <c r="VZ4" s="17"/>
      <c r="WA4" s="17"/>
      <c r="WB4" s="17"/>
      <c r="WC4" s="17"/>
      <c r="WD4" s="17"/>
      <c r="WE4" s="17"/>
      <c r="WF4" s="17"/>
      <c r="WG4" s="17"/>
      <c r="WH4" s="17"/>
      <c r="WI4" s="17"/>
      <c r="WJ4" s="17"/>
      <c r="WK4" s="17"/>
      <c r="WL4" s="17"/>
      <c r="WM4" s="17"/>
      <c r="WN4" s="17"/>
      <c r="WO4" s="17"/>
      <c r="WP4" s="17"/>
      <c r="WQ4" s="17"/>
      <c r="WR4" s="17"/>
      <c r="WS4" s="17"/>
      <c r="WT4" s="17"/>
      <c r="WU4" s="17"/>
      <c r="WV4" s="17"/>
      <c r="WW4" s="17"/>
      <c r="WX4" s="17"/>
      <c r="WY4" s="17"/>
      <c r="WZ4" s="17"/>
      <c r="XA4" s="17"/>
      <c r="XB4" s="17"/>
      <c r="XC4" s="17"/>
      <c r="XD4" s="17"/>
      <c r="XE4" s="17"/>
      <c r="XF4" s="17"/>
      <c r="XG4" s="17"/>
      <c r="XH4" s="17"/>
      <c r="XI4" s="17"/>
      <c r="XJ4" s="17"/>
      <c r="XK4" s="17"/>
      <c r="XL4" s="17"/>
      <c r="XM4" s="17"/>
      <c r="XN4" s="17"/>
      <c r="XO4" s="17"/>
      <c r="XP4" s="17"/>
      <c r="XQ4" s="17"/>
      <c r="XR4" s="17"/>
      <c r="XS4" s="17"/>
      <c r="XT4" s="17"/>
      <c r="XU4" s="17"/>
      <c r="XV4" s="17"/>
      <c r="XW4" s="17"/>
      <c r="XX4" s="17"/>
      <c r="XY4" s="17"/>
      <c r="XZ4" s="17"/>
      <c r="YA4" s="17"/>
      <c r="YB4" s="17"/>
      <c r="YC4" s="17"/>
      <c r="YD4" s="17"/>
      <c r="YE4" s="17"/>
      <c r="YF4" s="17"/>
      <c r="YG4" s="17"/>
      <c r="YH4" s="17"/>
      <c r="YI4" s="17"/>
      <c r="YJ4" s="17"/>
      <c r="YK4" s="17"/>
      <c r="YL4" s="17"/>
      <c r="YM4" s="17"/>
      <c r="YN4" s="17"/>
      <c r="YO4" s="17"/>
      <c r="YP4" s="17"/>
      <c r="YQ4" s="17"/>
      <c r="YR4" s="17"/>
      <c r="YS4" s="17"/>
      <c r="YT4" s="17"/>
      <c r="YU4" s="17"/>
      <c r="YV4" s="17"/>
      <c r="YW4" s="17"/>
      <c r="YX4" s="17"/>
      <c r="YY4" s="17"/>
      <c r="YZ4" s="17"/>
      <c r="ZA4" s="17"/>
      <c r="ZB4" s="17"/>
      <c r="ZC4" s="17"/>
      <c r="ZD4" s="17"/>
      <c r="ZE4" s="17"/>
      <c r="ZF4" s="17"/>
      <c r="ZG4" s="17"/>
      <c r="ZH4" s="17"/>
      <c r="ZI4" s="17"/>
      <c r="ZJ4" s="17"/>
      <c r="ZK4" s="17"/>
      <c r="ZL4" s="17"/>
      <c r="ZM4" s="17"/>
      <c r="ZN4" s="17"/>
      <c r="ZO4" s="17"/>
      <c r="ZP4" s="17"/>
      <c r="ZQ4" s="17"/>
      <c r="ZR4" s="17"/>
      <c r="ZS4" s="17"/>
      <c r="ZT4" s="17"/>
      <c r="ZU4" s="17"/>
      <c r="ZV4" s="17"/>
      <c r="ZW4" s="17"/>
      <c r="ZX4" s="17"/>
      <c r="ZY4" s="17"/>
      <c r="ZZ4" s="17"/>
      <c r="AAA4" s="17"/>
      <c r="AAB4" s="17"/>
      <c r="AAC4" s="17"/>
      <c r="AAD4" s="17"/>
      <c r="AAE4" s="17"/>
      <c r="AAF4" s="17"/>
      <c r="AAG4" s="17"/>
      <c r="AAH4" s="17"/>
      <c r="AAI4" s="17"/>
      <c r="AAJ4" s="17"/>
      <c r="AAK4" s="17"/>
      <c r="AAL4" s="17"/>
      <c r="AAM4" s="17"/>
      <c r="AAN4" s="17"/>
      <c r="AAO4" s="17"/>
      <c r="AAP4" s="17"/>
      <c r="AAQ4" s="17"/>
      <c r="AAR4" s="17"/>
      <c r="AAS4" s="17"/>
      <c r="AAT4" s="17"/>
      <c r="AAU4" s="17"/>
      <c r="AAV4" s="17"/>
      <c r="AAW4" s="17"/>
      <c r="AAX4" s="17"/>
      <c r="AAY4" s="17"/>
      <c r="AAZ4" s="17"/>
      <c r="ABA4" s="17"/>
      <c r="ABB4" s="17"/>
      <c r="ABC4" s="17"/>
      <c r="ABD4" s="17"/>
      <c r="ABE4" s="17"/>
      <c r="ABF4" s="17"/>
      <c r="ABG4" s="17"/>
      <c r="ABH4" s="17"/>
      <c r="ABI4" s="17"/>
      <c r="ABJ4" s="17"/>
      <c r="ABK4" s="17"/>
      <c r="ABL4" s="17"/>
      <c r="ABM4" s="17"/>
      <c r="ABN4" s="17"/>
      <c r="ABO4" s="17"/>
      <c r="ABP4" s="17"/>
      <c r="ABQ4" s="17"/>
      <c r="ABR4" s="17"/>
      <c r="ABS4" s="17"/>
      <c r="ABT4" s="17"/>
      <c r="ABU4" s="17"/>
      <c r="ABV4" s="17"/>
      <c r="ABW4" s="17"/>
      <c r="ABX4" s="17"/>
      <c r="ABY4" s="17"/>
      <c r="ABZ4" s="17"/>
      <c r="ACA4" s="17"/>
      <c r="ACB4" s="17"/>
      <c r="ACC4" s="17"/>
      <c r="ACD4" s="17"/>
      <c r="ACE4" s="17"/>
      <c r="ACF4" s="17"/>
      <c r="ACG4" s="17"/>
      <c r="ACH4" s="17"/>
      <c r="ACI4" s="17"/>
      <c r="ACJ4" s="17"/>
      <c r="ACK4" s="17"/>
      <c r="ACL4" s="17"/>
      <c r="ACM4" s="17"/>
      <c r="ACN4" s="17"/>
      <c r="ACO4" s="17"/>
      <c r="ACP4" s="17"/>
      <c r="ACQ4" s="17"/>
      <c r="ACR4" s="17"/>
      <c r="ACS4" s="17"/>
      <c r="ACT4" s="17"/>
      <c r="ACU4" s="17"/>
      <c r="ACV4" s="17"/>
      <c r="ACW4" s="17"/>
      <c r="ACX4" s="17"/>
      <c r="ACY4" s="17"/>
      <c r="ACZ4" s="17"/>
      <c r="ADA4" s="17"/>
      <c r="ADB4" s="17"/>
      <c r="ADC4" s="17"/>
      <c r="ADD4" s="17"/>
      <c r="ADE4" s="17"/>
      <c r="ADF4" s="17"/>
      <c r="ADG4" s="17"/>
      <c r="ADH4" s="17"/>
      <c r="ADI4" s="17"/>
      <c r="ADJ4" s="17"/>
      <c r="ADK4" s="17"/>
      <c r="ADL4" s="17"/>
      <c r="ADM4" s="17"/>
      <c r="ADN4" s="17"/>
      <c r="ADO4" s="17"/>
      <c r="ADP4" s="17"/>
      <c r="ADQ4" s="17"/>
      <c r="ADR4" s="17"/>
      <c r="ADS4" s="17"/>
      <c r="ADT4" s="17"/>
      <c r="ADU4" s="17"/>
      <c r="ADV4" s="17"/>
      <c r="ADW4" s="17"/>
      <c r="ADX4" s="17"/>
      <c r="ADY4" s="17"/>
      <c r="ADZ4" s="17"/>
      <c r="AEA4" s="17"/>
      <c r="AEB4" s="17"/>
      <c r="AEC4" s="17"/>
      <c r="AED4" s="17"/>
      <c r="AEE4" s="17"/>
      <c r="AEF4" s="17"/>
      <c r="AEG4" s="17"/>
      <c r="AEH4" s="17"/>
      <c r="AEI4" s="17"/>
      <c r="AEJ4" s="17"/>
      <c r="AEK4" s="17"/>
      <c r="AEL4" s="17"/>
      <c r="AEM4" s="17"/>
      <c r="AEN4" s="17"/>
      <c r="AEO4" s="17"/>
      <c r="AEP4" s="17"/>
      <c r="AEQ4" s="17"/>
      <c r="AER4" s="17"/>
      <c r="AES4" s="17"/>
      <c r="AET4" s="17"/>
      <c r="AEU4" s="17"/>
      <c r="AEV4" s="17"/>
      <c r="AEW4" s="17"/>
      <c r="AEX4" s="17"/>
      <c r="AEY4" s="17"/>
      <c r="AEZ4" s="17"/>
      <c r="AFA4" s="17"/>
      <c r="AFB4" s="17"/>
      <c r="AFC4" s="17"/>
      <c r="AFD4" s="17"/>
      <c r="AFE4" s="17"/>
      <c r="AFF4" s="17"/>
      <c r="AFG4" s="17"/>
      <c r="AFH4" s="17"/>
      <c r="AFI4" s="17"/>
      <c r="AFJ4" s="17"/>
      <c r="AFK4" s="17"/>
      <c r="AFL4" s="17"/>
      <c r="AFM4" s="17"/>
      <c r="AFN4" s="17"/>
      <c r="AFO4" s="17"/>
      <c r="AFP4" s="17"/>
      <c r="AFQ4" s="17"/>
      <c r="AFR4" s="17"/>
      <c r="AFS4" s="17"/>
      <c r="AFT4" s="17"/>
      <c r="AFU4" s="17"/>
      <c r="AFV4" s="17"/>
      <c r="AFW4" s="17"/>
      <c r="AFX4" s="17"/>
      <c r="AFY4" s="17"/>
      <c r="AFZ4" s="17"/>
      <c r="AGA4" s="17"/>
      <c r="AGB4" s="17"/>
      <c r="AGC4" s="17"/>
      <c r="AGD4" s="17"/>
      <c r="AGE4" s="17"/>
      <c r="AGF4" s="17"/>
      <c r="AGG4" s="17"/>
      <c r="AGH4" s="17"/>
      <c r="AGI4" s="17"/>
      <c r="AGJ4" s="17"/>
      <c r="AGK4" s="17"/>
      <c r="AGL4" s="17"/>
      <c r="AGM4" s="17"/>
      <c r="AGN4" s="17"/>
      <c r="AGO4" s="17"/>
      <c r="AGP4" s="17"/>
      <c r="AGQ4" s="17"/>
      <c r="AGR4" s="17"/>
      <c r="AGS4" s="17"/>
      <c r="AGT4" s="17"/>
      <c r="AGU4" s="17"/>
      <c r="AGV4" s="17"/>
      <c r="AGW4" s="17"/>
      <c r="AGX4" s="17"/>
      <c r="AGY4" s="17"/>
      <c r="AGZ4" s="17"/>
      <c r="AHA4" s="17"/>
      <c r="AHB4" s="17"/>
      <c r="AHC4" s="17"/>
      <c r="AHD4" s="17"/>
      <c r="AHE4" s="17"/>
      <c r="AHF4" s="17"/>
      <c r="AHG4" s="17"/>
      <c r="AHH4" s="17"/>
      <c r="AHI4" s="17"/>
      <c r="AHJ4" s="17"/>
      <c r="AHK4" s="17"/>
      <c r="AHL4" s="17"/>
      <c r="AHM4" s="17"/>
      <c r="AHN4" s="17"/>
      <c r="AHO4" s="17"/>
      <c r="AHP4" s="17"/>
      <c r="AHQ4" s="17"/>
      <c r="AHR4" s="17"/>
      <c r="AHS4" s="17"/>
      <c r="AHT4" s="17"/>
      <c r="AHU4" s="17"/>
      <c r="AHV4" s="17"/>
      <c r="AHW4" s="17"/>
      <c r="AHX4" s="17"/>
      <c r="AHY4" s="17"/>
      <c r="AHZ4" s="17"/>
      <c r="AIA4" s="17"/>
      <c r="AIB4" s="17"/>
      <c r="AIC4" s="17"/>
      <c r="AID4" s="17"/>
      <c r="AIE4" s="17"/>
      <c r="AIF4" s="17"/>
      <c r="AIG4" s="17"/>
      <c r="AIH4" s="17"/>
      <c r="AII4" s="17"/>
      <c r="AIJ4" s="17"/>
      <c r="AIK4" s="17"/>
      <c r="AIL4" s="17"/>
      <c r="AIM4" s="17"/>
      <c r="AIN4" s="17"/>
      <c r="AIO4" s="17"/>
      <c r="AIP4" s="17"/>
      <c r="AIQ4" s="17"/>
      <c r="AIR4" s="17"/>
      <c r="AIS4" s="17"/>
      <c r="AIT4" s="17"/>
      <c r="AIU4" s="17"/>
      <c r="AIV4" s="17"/>
      <c r="AIW4" s="17"/>
      <c r="AIX4" s="17"/>
      <c r="AIY4" s="17"/>
      <c r="AIZ4" s="17"/>
      <c r="AJA4" s="17"/>
      <c r="AJB4" s="17"/>
      <c r="AJC4" s="17"/>
      <c r="AJD4" s="17"/>
      <c r="AJE4" s="17"/>
      <c r="AJF4" s="17"/>
      <c r="AJG4" s="17"/>
      <c r="AJH4" s="17"/>
      <c r="AJI4" s="17"/>
      <c r="AJJ4" s="17"/>
      <c r="AJK4" s="17"/>
      <c r="AJL4" s="17"/>
      <c r="AJM4" s="17"/>
      <c r="AJN4" s="17"/>
      <c r="AJO4" s="17"/>
    </row>
    <row r="5" spans="1:951" x14ac:dyDescent="0.2">
      <c r="A5" s="16" t="s">
        <v>34</v>
      </c>
      <c r="B5" s="17">
        <v>30</v>
      </c>
      <c r="C5" s="17">
        <v>41</v>
      </c>
      <c r="D5" s="17">
        <v>24</v>
      </c>
      <c r="E5" s="17">
        <v>25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  <c r="UR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  <c r="YP5" s="17"/>
      <c r="YQ5" s="17"/>
      <c r="YR5" s="17"/>
      <c r="YS5" s="17"/>
      <c r="YT5" s="17"/>
      <c r="YU5" s="17"/>
      <c r="YV5" s="17"/>
      <c r="YW5" s="17"/>
      <c r="YX5" s="17"/>
      <c r="YY5" s="17"/>
      <c r="YZ5" s="17"/>
      <c r="ZA5" s="17"/>
      <c r="ZB5" s="17"/>
      <c r="ZC5" s="17"/>
      <c r="ZD5" s="17"/>
      <c r="ZE5" s="17"/>
      <c r="ZF5" s="17"/>
      <c r="ZG5" s="17"/>
      <c r="ZH5" s="17"/>
      <c r="ZI5" s="17"/>
      <c r="ZJ5" s="17"/>
      <c r="ZK5" s="17"/>
      <c r="ZL5" s="17"/>
      <c r="ZM5" s="17"/>
      <c r="ZN5" s="17"/>
      <c r="ZO5" s="17"/>
      <c r="ZP5" s="17"/>
      <c r="ZQ5" s="17"/>
      <c r="ZR5" s="17"/>
      <c r="ZS5" s="17"/>
      <c r="ZT5" s="17"/>
      <c r="ZU5" s="17"/>
      <c r="ZV5" s="17"/>
      <c r="ZW5" s="17"/>
      <c r="ZX5" s="17"/>
      <c r="ZY5" s="17"/>
      <c r="ZZ5" s="17"/>
      <c r="AAA5" s="17"/>
      <c r="AAB5" s="17"/>
      <c r="AAC5" s="17"/>
      <c r="AAD5" s="17"/>
      <c r="AAE5" s="17"/>
      <c r="AAF5" s="17"/>
      <c r="AAG5" s="17"/>
      <c r="AAH5" s="17"/>
      <c r="AAI5" s="17"/>
      <c r="AAJ5" s="17"/>
      <c r="AAK5" s="17"/>
      <c r="AAL5" s="17"/>
      <c r="AAM5" s="17"/>
      <c r="AAN5" s="17"/>
      <c r="AAO5" s="17"/>
      <c r="AAP5" s="17"/>
      <c r="AAQ5" s="17"/>
      <c r="AAR5" s="17"/>
      <c r="AAS5" s="17"/>
      <c r="AAT5" s="17"/>
      <c r="AAU5" s="17"/>
      <c r="AAV5" s="17"/>
      <c r="AAW5" s="17"/>
      <c r="AAX5" s="17"/>
      <c r="AAY5" s="17"/>
      <c r="AAZ5" s="17"/>
      <c r="ABA5" s="17"/>
      <c r="ABB5" s="17"/>
      <c r="ABC5" s="17"/>
      <c r="ABD5" s="17"/>
      <c r="ABE5" s="17"/>
      <c r="ABF5" s="17"/>
      <c r="ABG5" s="17"/>
      <c r="ABH5" s="17"/>
      <c r="ABI5" s="17"/>
      <c r="ABJ5" s="17"/>
      <c r="ABK5" s="17"/>
      <c r="ABL5" s="17"/>
      <c r="ABM5" s="17"/>
      <c r="ABN5" s="17"/>
      <c r="ABO5" s="17"/>
      <c r="ABP5" s="17"/>
      <c r="ABQ5" s="17"/>
      <c r="ABR5" s="17"/>
      <c r="ABS5" s="17"/>
      <c r="ABT5" s="17"/>
      <c r="ABU5" s="17"/>
      <c r="ABV5" s="17"/>
      <c r="ABW5" s="17"/>
      <c r="ABX5" s="17"/>
      <c r="ABY5" s="17"/>
      <c r="ABZ5" s="17"/>
      <c r="ACA5" s="17"/>
      <c r="ACB5" s="17"/>
      <c r="ACC5" s="17"/>
      <c r="ACD5" s="17"/>
      <c r="ACE5" s="17"/>
      <c r="ACF5" s="17"/>
      <c r="ACG5" s="17"/>
      <c r="ACH5" s="17"/>
      <c r="ACI5" s="17"/>
      <c r="ACJ5" s="17"/>
      <c r="ACK5" s="17"/>
      <c r="ACL5" s="17"/>
      <c r="ACM5" s="17"/>
      <c r="ACN5" s="17"/>
      <c r="ACO5" s="17"/>
      <c r="ACP5" s="17"/>
      <c r="ACQ5" s="17"/>
      <c r="ACR5" s="17"/>
      <c r="ACS5" s="17"/>
      <c r="ACT5" s="17"/>
      <c r="ACU5" s="17"/>
      <c r="ACV5" s="17"/>
      <c r="ACW5" s="17"/>
      <c r="ACX5" s="17"/>
      <c r="ACY5" s="17"/>
      <c r="ACZ5" s="17"/>
      <c r="ADA5" s="17"/>
      <c r="ADB5" s="17"/>
      <c r="ADC5" s="17"/>
      <c r="ADD5" s="17"/>
      <c r="ADE5" s="17"/>
      <c r="ADF5" s="17"/>
      <c r="ADG5" s="17"/>
      <c r="ADH5" s="17"/>
      <c r="ADI5" s="17"/>
      <c r="ADJ5" s="17"/>
      <c r="ADK5" s="17"/>
      <c r="ADL5" s="17"/>
      <c r="ADM5" s="17"/>
      <c r="ADN5" s="17"/>
      <c r="ADO5" s="17"/>
      <c r="ADP5" s="17"/>
      <c r="ADQ5" s="17"/>
      <c r="ADR5" s="17"/>
      <c r="ADS5" s="17"/>
      <c r="ADT5" s="17"/>
      <c r="ADU5" s="17"/>
      <c r="ADV5" s="17"/>
      <c r="ADW5" s="17"/>
      <c r="ADX5" s="17"/>
      <c r="ADY5" s="17"/>
      <c r="ADZ5" s="17"/>
      <c r="AEA5" s="17"/>
      <c r="AEB5" s="17"/>
      <c r="AEC5" s="17"/>
      <c r="AED5" s="17"/>
      <c r="AEE5" s="17"/>
      <c r="AEF5" s="17"/>
      <c r="AEG5" s="17"/>
      <c r="AEH5" s="17"/>
      <c r="AEI5" s="17"/>
      <c r="AEJ5" s="17"/>
      <c r="AEK5" s="17"/>
      <c r="AEL5" s="17"/>
      <c r="AEM5" s="17"/>
      <c r="AEN5" s="17"/>
      <c r="AEO5" s="17"/>
      <c r="AEP5" s="17"/>
      <c r="AEQ5" s="17"/>
      <c r="AER5" s="17"/>
      <c r="AES5" s="17"/>
      <c r="AET5" s="17"/>
      <c r="AEU5" s="17"/>
      <c r="AEV5" s="17"/>
      <c r="AEW5" s="17"/>
      <c r="AEX5" s="17"/>
      <c r="AEY5" s="17"/>
      <c r="AEZ5" s="17"/>
      <c r="AFA5" s="17"/>
      <c r="AFB5" s="17"/>
      <c r="AFC5" s="17"/>
      <c r="AFD5" s="17"/>
      <c r="AFE5" s="17"/>
      <c r="AFF5" s="17"/>
      <c r="AFG5" s="17"/>
      <c r="AFH5" s="17"/>
      <c r="AFI5" s="17"/>
      <c r="AFJ5" s="17"/>
      <c r="AFK5" s="17"/>
      <c r="AFL5" s="17"/>
      <c r="AFM5" s="17"/>
      <c r="AFN5" s="17"/>
      <c r="AFO5" s="17"/>
      <c r="AFP5" s="17"/>
      <c r="AFQ5" s="17"/>
      <c r="AFR5" s="17"/>
      <c r="AFS5" s="17"/>
      <c r="AFT5" s="17"/>
      <c r="AFU5" s="17"/>
      <c r="AFV5" s="17"/>
      <c r="AFW5" s="17"/>
      <c r="AFX5" s="17"/>
      <c r="AFY5" s="17"/>
      <c r="AFZ5" s="17"/>
      <c r="AGA5" s="17"/>
      <c r="AGB5" s="17"/>
      <c r="AGC5" s="17"/>
      <c r="AGD5" s="17"/>
      <c r="AGE5" s="17"/>
      <c r="AGF5" s="17"/>
      <c r="AGG5" s="17"/>
      <c r="AGH5" s="17"/>
      <c r="AGI5" s="17"/>
      <c r="AGJ5" s="17"/>
      <c r="AGK5" s="17"/>
      <c r="AGL5" s="17"/>
      <c r="AGM5" s="17"/>
      <c r="AGN5" s="17"/>
      <c r="AGO5" s="17"/>
      <c r="AGP5" s="17"/>
      <c r="AGQ5" s="17"/>
      <c r="AGR5" s="17"/>
      <c r="AGS5" s="17"/>
      <c r="AGT5" s="17"/>
      <c r="AGU5" s="17"/>
      <c r="AGV5" s="17"/>
      <c r="AGW5" s="17"/>
      <c r="AGX5" s="17"/>
      <c r="AGY5" s="17"/>
      <c r="AGZ5" s="17"/>
      <c r="AHA5" s="17"/>
      <c r="AHB5" s="17"/>
      <c r="AHC5" s="17"/>
      <c r="AHD5" s="17"/>
      <c r="AHE5" s="17"/>
      <c r="AHF5" s="17"/>
      <c r="AHG5" s="17"/>
      <c r="AHH5" s="17"/>
      <c r="AHI5" s="17"/>
      <c r="AHJ5" s="17"/>
      <c r="AHK5" s="17"/>
      <c r="AHL5" s="17"/>
      <c r="AHM5" s="17"/>
      <c r="AHN5" s="17"/>
      <c r="AHO5" s="17"/>
      <c r="AHP5" s="17"/>
      <c r="AHQ5" s="17"/>
      <c r="AHR5" s="17"/>
      <c r="AHS5" s="17"/>
      <c r="AHT5" s="17"/>
      <c r="AHU5" s="17"/>
      <c r="AHV5" s="17"/>
      <c r="AHW5" s="17"/>
      <c r="AHX5" s="17"/>
      <c r="AHY5" s="17"/>
      <c r="AHZ5" s="17"/>
      <c r="AIA5" s="17"/>
      <c r="AIB5" s="17"/>
      <c r="AIC5" s="17"/>
      <c r="AID5" s="17"/>
      <c r="AIE5" s="17"/>
      <c r="AIF5" s="17"/>
      <c r="AIG5" s="17"/>
      <c r="AIH5" s="17"/>
      <c r="AII5" s="17"/>
      <c r="AIJ5" s="17"/>
      <c r="AIK5" s="17"/>
      <c r="AIL5" s="17"/>
      <c r="AIM5" s="17"/>
      <c r="AIN5" s="17"/>
      <c r="AIO5" s="17"/>
      <c r="AIP5" s="17"/>
      <c r="AIQ5" s="17"/>
      <c r="AIR5" s="17"/>
      <c r="AIS5" s="17"/>
      <c r="AIT5" s="17"/>
      <c r="AIU5" s="17"/>
      <c r="AIV5" s="17"/>
      <c r="AIW5" s="17"/>
      <c r="AIX5" s="17"/>
      <c r="AIY5" s="17"/>
      <c r="AIZ5" s="17"/>
      <c r="AJA5" s="17"/>
      <c r="AJB5" s="17"/>
      <c r="AJC5" s="17"/>
      <c r="AJD5" s="17"/>
      <c r="AJE5" s="17"/>
      <c r="AJF5" s="17"/>
      <c r="AJG5" s="17"/>
      <c r="AJH5" s="17"/>
      <c r="AJI5" s="17"/>
      <c r="AJJ5" s="17"/>
      <c r="AJK5" s="17"/>
      <c r="AJL5" s="17"/>
      <c r="AJM5" s="17"/>
      <c r="AJN5" s="17"/>
      <c r="AJO5" s="17"/>
    </row>
    <row r="6" spans="1:951" x14ac:dyDescent="0.2">
      <c r="A6" s="16" t="s">
        <v>65</v>
      </c>
      <c r="B6" s="17">
        <v>33</v>
      </c>
      <c r="C6" s="17">
        <v>29</v>
      </c>
      <c r="D6" s="17">
        <v>33</v>
      </c>
      <c r="E6" s="17">
        <v>30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  <c r="PI6" s="17"/>
      <c r="PJ6" s="17"/>
      <c r="PK6" s="17"/>
      <c r="PL6" s="17"/>
      <c r="PM6" s="17"/>
      <c r="PN6" s="17"/>
      <c r="PO6" s="17"/>
      <c r="PP6" s="17"/>
      <c r="PQ6" s="17"/>
      <c r="PR6" s="17"/>
      <c r="PS6" s="17"/>
      <c r="PT6" s="17"/>
      <c r="PU6" s="17"/>
      <c r="PV6" s="17"/>
      <c r="PW6" s="17"/>
      <c r="PX6" s="17"/>
      <c r="PY6" s="17"/>
      <c r="PZ6" s="17"/>
      <c r="QA6" s="17"/>
      <c r="QB6" s="17"/>
      <c r="QC6" s="17"/>
      <c r="QD6" s="17"/>
      <c r="QE6" s="17"/>
      <c r="QF6" s="17"/>
      <c r="QG6" s="17"/>
      <c r="QH6" s="17"/>
      <c r="QI6" s="17"/>
      <c r="QJ6" s="17"/>
      <c r="QK6" s="17"/>
      <c r="QL6" s="17"/>
      <c r="QM6" s="17"/>
      <c r="QN6" s="17"/>
      <c r="QO6" s="17"/>
      <c r="QP6" s="17"/>
      <c r="QQ6" s="17"/>
      <c r="QR6" s="17"/>
      <c r="QS6" s="17"/>
      <c r="QT6" s="17"/>
      <c r="QU6" s="17"/>
      <c r="QV6" s="17"/>
      <c r="QW6" s="17"/>
      <c r="QX6" s="17"/>
      <c r="QY6" s="17"/>
      <c r="QZ6" s="17"/>
      <c r="RA6" s="17"/>
      <c r="RB6" s="17"/>
      <c r="RC6" s="17"/>
      <c r="RD6" s="17"/>
      <c r="RE6" s="17"/>
      <c r="RF6" s="17"/>
      <c r="RG6" s="17"/>
      <c r="RH6" s="17"/>
      <c r="RI6" s="17"/>
      <c r="RJ6" s="17"/>
      <c r="RK6" s="17"/>
      <c r="RL6" s="17"/>
      <c r="RM6" s="17"/>
      <c r="RN6" s="17"/>
      <c r="RO6" s="17"/>
      <c r="RP6" s="17"/>
      <c r="RQ6" s="17"/>
      <c r="RR6" s="17"/>
      <c r="RS6" s="17"/>
      <c r="RT6" s="17"/>
      <c r="RU6" s="17"/>
      <c r="RV6" s="17"/>
      <c r="RW6" s="17"/>
      <c r="RX6" s="17"/>
      <c r="RY6" s="17"/>
      <c r="RZ6" s="17"/>
      <c r="SA6" s="17"/>
      <c r="SB6" s="17"/>
      <c r="SC6" s="17"/>
      <c r="SD6" s="17"/>
      <c r="SE6" s="17"/>
      <c r="SF6" s="17"/>
      <c r="SG6" s="17"/>
      <c r="SH6" s="17"/>
      <c r="SI6" s="17"/>
      <c r="SJ6" s="17"/>
      <c r="SK6" s="17"/>
      <c r="SL6" s="17"/>
      <c r="SM6" s="17"/>
      <c r="SN6" s="17"/>
      <c r="SO6" s="17"/>
      <c r="SP6" s="17"/>
      <c r="SQ6" s="17"/>
      <c r="SR6" s="17"/>
      <c r="SS6" s="17"/>
      <c r="ST6" s="17"/>
      <c r="SU6" s="17"/>
      <c r="SV6" s="17"/>
      <c r="SW6" s="17"/>
      <c r="SX6" s="17"/>
      <c r="SY6" s="17"/>
      <c r="SZ6" s="17"/>
      <c r="TA6" s="17"/>
      <c r="TB6" s="17"/>
      <c r="TC6" s="17"/>
      <c r="TD6" s="17"/>
      <c r="TE6" s="17"/>
      <c r="TF6" s="17"/>
      <c r="TG6" s="17"/>
      <c r="TH6" s="17"/>
      <c r="TI6" s="17"/>
      <c r="TJ6" s="17"/>
      <c r="TK6" s="17"/>
      <c r="TL6" s="17"/>
      <c r="TM6" s="17"/>
      <c r="TN6" s="17"/>
      <c r="TO6" s="17"/>
      <c r="TP6" s="17"/>
      <c r="TQ6" s="17"/>
      <c r="TR6" s="17"/>
      <c r="TS6" s="17"/>
      <c r="TT6" s="17"/>
      <c r="TU6" s="17"/>
      <c r="TV6" s="17"/>
      <c r="TW6" s="17"/>
      <c r="TX6" s="17"/>
      <c r="TY6" s="17"/>
      <c r="TZ6" s="17"/>
      <c r="UA6" s="17"/>
      <c r="UB6" s="17"/>
      <c r="UC6" s="17"/>
      <c r="UD6" s="17"/>
      <c r="UE6" s="17"/>
      <c r="UF6" s="17"/>
      <c r="UG6" s="17"/>
      <c r="UH6" s="17"/>
      <c r="UI6" s="17"/>
      <c r="UJ6" s="17"/>
      <c r="UK6" s="17"/>
      <c r="UL6" s="17"/>
      <c r="UM6" s="17"/>
      <c r="UN6" s="17"/>
      <c r="UO6" s="17"/>
      <c r="UP6" s="17"/>
      <c r="UQ6" s="17"/>
      <c r="UR6" s="17"/>
      <c r="US6" s="17"/>
      <c r="UT6" s="17"/>
      <c r="UU6" s="17"/>
      <c r="UV6" s="17"/>
      <c r="UW6" s="17"/>
      <c r="UX6" s="17"/>
      <c r="UY6" s="17"/>
      <c r="UZ6" s="17"/>
      <c r="VA6" s="17"/>
      <c r="VB6" s="17"/>
      <c r="VC6" s="17"/>
      <c r="VD6" s="17"/>
      <c r="VE6" s="17"/>
      <c r="VF6" s="17"/>
      <c r="VG6" s="17"/>
      <c r="VH6" s="17"/>
      <c r="VI6" s="17"/>
      <c r="VJ6" s="17"/>
      <c r="VK6" s="17"/>
      <c r="VL6" s="17"/>
      <c r="VM6" s="17"/>
      <c r="VN6" s="17"/>
      <c r="VO6" s="17"/>
      <c r="VP6" s="17"/>
      <c r="VQ6" s="17"/>
      <c r="VR6" s="17"/>
      <c r="VS6" s="17"/>
      <c r="VT6" s="17"/>
      <c r="VU6" s="17"/>
      <c r="VV6" s="17"/>
      <c r="VW6" s="17"/>
      <c r="VX6" s="17"/>
      <c r="VY6" s="17"/>
      <c r="VZ6" s="17"/>
      <c r="WA6" s="17"/>
      <c r="WB6" s="17"/>
      <c r="WC6" s="17"/>
      <c r="WD6" s="17"/>
      <c r="WE6" s="17"/>
      <c r="WF6" s="17"/>
      <c r="WG6" s="17"/>
      <c r="WH6" s="17"/>
      <c r="WI6" s="17"/>
      <c r="WJ6" s="17"/>
      <c r="WK6" s="17"/>
      <c r="WL6" s="17"/>
      <c r="WM6" s="17"/>
      <c r="WN6" s="17"/>
      <c r="WO6" s="17"/>
      <c r="WP6" s="17"/>
      <c r="WQ6" s="17"/>
      <c r="WR6" s="17"/>
      <c r="WS6" s="17"/>
      <c r="WT6" s="17"/>
      <c r="WU6" s="17"/>
      <c r="WV6" s="17"/>
      <c r="WW6" s="17"/>
      <c r="WX6" s="17"/>
      <c r="WY6" s="17"/>
      <c r="WZ6" s="17"/>
      <c r="XA6" s="17"/>
      <c r="XB6" s="17"/>
      <c r="XC6" s="17"/>
      <c r="XD6" s="17"/>
      <c r="XE6" s="17"/>
      <c r="XF6" s="17"/>
      <c r="XG6" s="17"/>
      <c r="XH6" s="17"/>
      <c r="XI6" s="17"/>
      <c r="XJ6" s="17"/>
      <c r="XK6" s="17"/>
      <c r="XL6" s="17"/>
      <c r="XM6" s="17"/>
      <c r="XN6" s="17"/>
      <c r="XO6" s="17"/>
      <c r="XP6" s="17"/>
      <c r="XQ6" s="17"/>
      <c r="XR6" s="17"/>
      <c r="XS6" s="17"/>
      <c r="XT6" s="17"/>
      <c r="XU6" s="17"/>
      <c r="XV6" s="17"/>
      <c r="XW6" s="17"/>
      <c r="XX6" s="17"/>
      <c r="XY6" s="17"/>
      <c r="XZ6" s="17"/>
      <c r="YA6" s="17"/>
      <c r="YB6" s="17"/>
      <c r="YC6" s="17"/>
      <c r="YD6" s="17"/>
      <c r="YE6" s="17"/>
      <c r="YF6" s="17"/>
      <c r="YG6" s="17"/>
      <c r="YH6" s="17"/>
      <c r="YI6" s="17"/>
      <c r="YJ6" s="17"/>
      <c r="YK6" s="17"/>
      <c r="YL6" s="17"/>
      <c r="YM6" s="17"/>
      <c r="YN6" s="17"/>
      <c r="YO6" s="17"/>
      <c r="YP6" s="17"/>
      <c r="YQ6" s="17"/>
      <c r="YR6" s="17"/>
      <c r="YS6" s="17"/>
      <c r="YT6" s="17"/>
      <c r="YU6" s="17"/>
      <c r="YV6" s="17"/>
      <c r="YW6" s="17"/>
      <c r="YX6" s="17"/>
      <c r="YY6" s="17"/>
      <c r="YZ6" s="17"/>
      <c r="ZA6" s="17"/>
      <c r="ZB6" s="17"/>
      <c r="ZC6" s="17"/>
      <c r="ZD6" s="17"/>
      <c r="ZE6" s="17"/>
      <c r="ZF6" s="17"/>
      <c r="ZG6" s="17"/>
      <c r="ZH6" s="17"/>
      <c r="ZI6" s="17"/>
      <c r="ZJ6" s="17"/>
      <c r="ZK6" s="17"/>
      <c r="ZL6" s="17"/>
      <c r="ZM6" s="17"/>
      <c r="ZN6" s="17"/>
      <c r="ZO6" s="17"/>
      <c r="ZP6" s="17"/>
      <c r="ZQ6" s="17"/>
      <c r="ZR6" s="17"/>
      <c r="ZS6" s="17"/>
      <c r="ZT6" s="17"/>
      <c r="ZU6" s="17"/>
      <c r="ZV6" s="17"/>
      <c r="ZW6" s="17"/>
      <c r="ZX6" s="17"/>
      <c r="ZY6" s="17"/>
      <c r="ZZ6" s="17"/>
      <c r="AAA6" s="17"/>
      <c r="AAB6" s="17"/>
      <c r="AAC6" s="17"/>
      <c r="AAD6" s="17"/>
      <c r="AAE6" s="17"/>
      <c r="AAF6" s="17"/>
      <c r="AAG6" s="17"/>
      <c r="AAH6" s="17"/>
      <c r="AAI6" s="17"/>
      <c r="AAJ6" s="17"/>
      <c r="AAK6" s="17"/>
      <c r="AAL6" s="17"/>
      <c r="AAM6" s="17"/>
      <c r="AAN6" s="17"/>
      <c r="AAO6" s="17"/>
      <c r="AAP6" s="17"/>
      <c r="AAQ6" s="17"/>
      <c r="AAR6" s="17"/>
      <c r="AAS6" s="17"/>
      <c r="AAT6" s="17"/>
      <c r="AAU6" s="17"/>
      <c r="AAV6" s="17"/>
      <c r="AAW6" s="17"/>
      <c r="AAX6" s="17"/>
      <c r="AAY6" s="17"/>
      <c r="AAZ6" s="17"/>
      <c r="ABA6" s="17"/>
      <c r="ABB6" s="17"/>
      <c r="ABC6" s="17"/>
      <c r="ABD6" s="17"/>
      <c r="ABE6" s="17"/>
      <c r="ABF6" s="17"/>
      <c r="ABG6" s="17"/>
      <c r="ABH6" s="17"/>
      <c r="ABI6" s="17"/>
      <c r="ABJ6" s="17"/>
      <c r="ABK6" s="17"/>
      <c r="ABL6" s="17"/>
      <c r="ABM6" s="17"/>
      <c r="ABN6" s="17"/>
      <c r="ABO6" s="17"/>
      <c r="ABP6" s="17"/>
      <c r="ABQ6" s="17"/>
      <c r="ABR6" s="17"/>
      <c r="ABS6" s="17"/>
      <c r="ABT6" s="17"/>
      <c r="ABU6" s="17"/>
      <c r="ABV6" s="17"/>
      <c r="ABW6" s="17"/>
      <c r="ABX6" s="17"/>
      <c r="ABY6" s="17"/>
      <c r="ABZ6" s="17"/>
      <c r="ACA6" s="17"/>
      <c r="ACB6" s="17"/>
      <c r="ACC6" s="17"/>
      <c r="ACD6" s="17"/>
      <c r="ACE6" s="17"/>
      <c r="ACF6" s="17"/>
      <c r="ACG6" s="17"/>
      <c r="ACH6" s="17"/>
      <c r="ACI6" s="17"/>
      <c r="ACJ6" s="17"/>
      <c r="ACK6" s="17"/>
      <c r="ACL6" s="17"/>
      <c r="ACM6" s="17"/>
      <c r="ACN6" s="17"/>
      <c r="ACO6" s="17"/>
      <c r="ACP6" s="17"/>
      <c r="ACQ6" s="17"/>
      <c r="ACR6" s="17"/>
      <c r="ACS6" s="17"/>
      <c r="ACT6" s="17"/>
      <c r="ACU6" s="17"/>
      <c r="ACV6" s="17"/>
      <c r="ACW6" s="17"/>
      <c r="ACX6" s="17"/>
      <c r="ACY6" s="17"/>
      <c r="ACZ6" s="17"/>
      <c r="ADA6" s="17"/>
      <c r="ADB6" s="17"/>
      <c r="ADC6" s="17"/>
      <c r="ADD6" s="17"/>
      <c r="ADE6" s="17"/>
      <c r="ADF6" s="17"/>
      <c r="ADG6" s="17"/>
      <c r="ADH6" s="17"/>
      <c r="ADI6" s="17"/>
      <c r="ADJ6" s="17"/>
      <c r="ADK6" s="17"/>
      <c r="ADL6" s="17"/>
      <c r="ADM6" s="17"/>
      <c r="ADN6" s="17"/>
      <c r="ADO6" s="17"/>
      <c r="ADP6" s="17"/>
      <c r="ADQ6" s="17"/>
      <c r="ADR6" s="17"/>
      <c r="ADS6" s="17"/>
      <c r="ADT6" s="17"/>
      <c r="ADU6" s="17"/>
      <c r="ADV6" s="17"/>
      <c r="ADW6" s="17"/>
      <c r="ADX6" s="17"/>
      <c r="ADY6" s="17"/>
      <c r="ADZ6" s="17"/>
      <c r="AEA6" s="17"/>
      <c r="AEB6" s="17"/>
      <c r="AEC6" s="17"/>
      <c r="AED6" s="17"/>
      <c r="AEE6" s="17"/>
      <c r="AEF6" s="17"/>
      <c r="AEG6" s="17"/>
      <c r="AEH6" s="17"/>
      <c r="AEI6" s="17"/>
      <c r="AEJ6" s="17"/>
      <c r="AEK6" s="17"/>
      <c r="AEL6" s="17"/>
      <c r="AEM6" s="17"/>
      <c r="AEN6" s="17"/>
      <c r="AEO6" s="17"/>
      <c r="AEP6" s="17"/>
      <c r="AEQ6" s="17"/>
      <c r="AER6" s="17"/>
      <c r="AES6" s="17"/>
      <c r="AET6" s="17"/>
      <c r="AEU6" s="17"/>
      <c r="AEV6" s="17"/>
      <c r="AEW6" s="17"/>
      <c r="AEX6" s="17"/>
      <c r="AEY6" s="17"/>
      <c r="AEZ6" s="17"/>
      <c r="AFA6" s="17"/>
      <c r="AFB6" s="17"/>
      <c r="AFC6" s="17"/>
      <c r="AFD6" s="17"/>
      <c r="AFE6" s="17"/>
      <c r="AFF6" s="17"/>
      <c r="AFG6" s="17"/>
      <c r="AFH6" s="17"/>
      <c r="AFI6" s="17"/>
      <c r="AFJ6" s="17"/>
      <c r="AFK6" s="17"/>
      <c r="AFL6" s="17"/>
      <c r="AFM6" s="17"/>
      <c r="AFN6" s="17"/>
      <c r="AFO6" s="17"/>
      <c r="AFP6" s="17"/>
      <c r="AFQ6" s="17"/>
      <c r="AFR6" s="17"/>
      <c r="AFS6" s="17"/>
      <c r="AFT6" s="17"/>
      <c r="AFU6" s="17"/>
      <c r="AFV6" s="17"/>
      <c r="AFW6" s="17"/>
      <c r="AFX6" s="17"/>
      <c r="AFY6" s="17"/>
      <c r="AFZ6" s="17"/>
      <c r="AGA6" s="17"/>
      <c r="AGB6" s="17"/>
      <c r="AGC6" s="17"/>
      <c r="AGD6" s="17"/>
      <c r="AGE6" s="17"/>
      <c r="AGF6" s="17"/>
      <c r="AGG6" s="17"/>
      <c r="AGH6" s="17"/>
      <c r="AGI6" s="17"/>
      <c r="AGJ6" s="17"/>
      <c r="AGK6" s="17"/>
      <c r="AGL6" s="17"/>
      <c r="AGM6" s="17"/>
      <c r="AGN6" s="17"/>
      <c r="AGO6" s="17"/>
      <c r="AGP6" s="17"/>
      <c r="AGQ6" s="17"/>
      <c r="AGR6" s="17"/>
      <c r="AGS6" s="17"/>
      <c r="AGT6" s="17"/>
      <c r="AGU6" s="17"/>
      <c r="AGV6" s="17"/>
      <c r="AGW6" s="17"/>
      <c r="AGX6" s="17"/>
      <c r="AGY6" s="17"/>
      <c r="AGZ6" s="17"/>
      <c r="AHA6" s="17"/>
      <c r="AHB6" s="17"/>
      <c r="AHC6" s="17"/>
      <c r="AHD6" s="17"/>
      <c r="AHE6" s="17"/>
      <c r="AHF6" s="17"/>
      <c r="AHG6" s="17"/>
      <c r="AHH6" s="17"/>
      <c r="AHI6" s="17"/>
      <c r="AHJ6" s="17"/>
      <c r="AHK6" s="17"/>
      <c r="AHL6" s="17"/>
      <c r="AHM6" s="17"/>
      <c r="AHN6" s="17"/>
      <c r="AHO6" s="17"/>
      <c r="AHP6" s="17"/>
      <c r="AHQ6" s="17"/>
      <c r="AHR6" s="17"/>
      <c r="AHS6" s="17"/>
      <c r="AHT6" s="17"/>
      <c r="AHU6" s="17"/>
      <c r="AHV6" s="17"/>
      <c r="AHW6" s="17"/>
      <c r="AHX6" s="17"/>
      <c r="AHY6" s="17"/>
      <c r="AHZ6" s="17"/>
      <c r="AIA6" s="17"/>
      <c r="AIB6" s="17"/>
      <c r="AIC6" s="17"/>
      <c r="AID6" s="17"/>
      <c r="AIE6" s="17"/>
      <c r="AIF6" s="17"/>
      <c r="AIG6" s="17"/>
      <c r="AIH6" s="17"/>
      <c r="AII6" s="17"/>
      <c r="AIJ6" s="17"/>
      <c r="AIK6" s="17"/>
      <c r="AIL6" s="17"/>
      <c r="AIM6" s="17"/>
      <c r="AIN6" s="17"/>
      <c r="AIO6" s="17"/>
      <c r="AIP6" s="17"/>
      <c r="AIQ6" s="17"/>
      <c r="AIR6" s="17"/>
      <c r="AIS6" s="17"/>
      <c r="AIT6" s="17"/>
      <c r="AIU6" s="17"/>
      <c r="AIV6" s="17"/>
      <c r="AIW6" s="17"/>
      <c r="AIX6" s="17"/>
      <c r="AIY6" s="17"/>
      <c r="AIZ6" s="17"/>
      <c r="AJA6" s="17"/>
      <c r="AJB6" s="17"/>
      <c r="AJC6" s="17"/>
      <c r="AJD6" s="17"/>
      <c r="AJE6" s="17"/>
      <c r="AJF6" s="17"/>
      <c r="AJG6" s="17"/>
      <c r="AJH6" s="17"/>
      <c r="AJI6" s="17"/>
      <c r="AJJ6" s="17"/>
      <c r="AJK6" s="17"/>
      <c r="AJL6" s="17"/>
      <c r="AJM6" s="17"/>
      <c r="AJN6" s="17"/>
      <c r="AJO6" s="17"/>
    </row>
    <row r="7" spans="1:951" x14ac:dyDescent="0.2">
      <c r="A7" s="16" t="s">
        <v>16</v>
      </c>
      <c r="B7" s="17">
        <v>67</v>
      </c>
      <c r="C7" s="17">
        <v>67</v>
      </c>
      <c r="D7" s="17">
        <v>56</v>
      </c>
      <c r="E7" s="17">
        <v>51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</row>
    <row r="8" spans="1:951" x14ac:dyDescent="0.2">
      <c r="A8" s="16" t="s">
        <v>80</v>
      </c>
      <c r="B8" s="17">
        <v>31</v>
      </c>
      <c r="C8" s="17">
        <v>30</v>
      </c>
      <c r="D8" s="17">
        <v>39</v>
      </c>
      <c r="E8" s="17">
        <v>20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17"/>
      <c r="MA8" s="17"/>
      <c r="MB8" s="17"/>
      <c r="MC8" s="17"/>
      <c r="MD8" s="17"/>
      <c r="ME8" s="17"/>
      <c r="MF8" s="17"/>
      <c r="MG8" s="17"/>
      <c r="MH8" s="17"/>
      <c r="MI8" s="17"/>
      <c r="MJ8" s="17"/>
      <c r="MK8" s="17"/>
      <c r="ML8" s="17"/>
      <c r="MM8" s="17"/>
      <c r="MN8" s="17"/>
      <c r="MO8" s="17"/>
      <c r="MP8" s="17"/>
      <c r="MQ8" s="17"/>
      <c r="MR8" s="17"/>
      <c r="MS8" s="17"/>
      <c r="MT8" s="17"/>
      <c r="MU8" s="17"/>
      <c r="MV8" s="17"/>
      <c r="MW8" s="17"/>
      <c r="MX8" s="17"/>
      <c r="MY8" s="17"/>
      <c r="MZ8" s="17"/>
      <c r="NA8" s="17"/>
      <c r="NB8" s="17"/>
      <c r="NC8" s="17"/>
      <c r="ND8" s="17"/>
      <c r="NE8" s="17"/>
      <c r="NF8" s="17"/>
      <c r="NG8" s="17"/>
      <c r="NH8" s="17"/>
      <c r="NI8" s="17"/>
      <c r="NJ8" s="17"/>
      <c r="NK8" s="17"/>
      <c r="NL8" s="17"/>
      <c r="NM8" s="17"/>
      <c r="NN8" s="17"/>
      <c r="NO8" s="17"/>
      <c r="NP8" s="17"/>
      <c r="NQ8" s="17"/>
      <c r="NR8" s="17"/>
      <c r="NS8" s="17"/>
      <c r="NT8" s="17"/>
      <c r="NU8" s="17"/>
      <c r="NV8" s="17"/>
      <c r="NW8" s="17"/>
      <c r="NX8" s="17"/>
      <c r="NY8" s="17"/>
      <c r="NZ8" s="17"/>
      <c r="OA8" s="17"/>
      <c r="OB8" s="17"/>
      <c r="OC8" s="17"/>
      <c r="OD8" s="17"/>
      <c r="OE8" s="17"/>
      <c r="OF8" s="17"/>
      <c r="OG8" s="17"/>
      <c r="OH8" s="17"/>
      <c r="OI8" s="17"/>
      <c r="OJ8" s="17"/>
      <c r="OK8" s="17"/>
      <c r="OL8" s="17"/>
      <c r="OM8" s="17"/>
      <c r="ON8" s="17"/>
      <c r="OO8" s="17"/>
      <c r="OP8" s="17"/>
      <c r="OQ8" s="17"/>
      <c r="OR8" s="17"/>
      <c r="OS8" s="17"/>
      <c r="OT8" s="17"/>
      <c r="OU8" s="17"/>
      <c r="OV8" s="17"/>
      <c r="OW8" s="17"/>
      <c r="OX8" s="17"/>
      <c r="OY8" s="17"/>
      <c r="OZ8" s="17"/>
      <c r="PA8" s="17"/>
      <c r="PB8" s="17"/>
      <c r="PC8" s="17"/>
      <c r="PD8" s="17"/>
      <c r="PE8" s="17"/>
      <c r="PF8" s="17"/>
      <c r="PG8" s="17"/>
      <c r="PH8" s="17"/>
      <c r="PI8" s="17"/>
      <c r="PJ8" s="17"/>
      <c r="PK8" s="17"/>
      <c r="PL8" s="17"/>
      <c r="PM8" s="17"/>
      <c r="PN8" s="17"/>
      <c r="PO8" s="17"/>
      <c r="PP8" s="17"/>
      <c r="PQ8" s="17"/>
      <c r="PR8" s="17"/>
      <c r="PS8" s="17"/>
      <c r="PT8" s="17"/>
      <c r="PU8" s="17"/>
      <c r="PV8" s="17"/>
      <c r="PW8" s="17"/>
      <c r="PX8" s="17"/>
      <c r="PY8" s="17"/>
      <c r="PZ8" s="17"/>
      <c r="QA8" s="17"/>
      <c r="QB8" s="17"/>
      <c r="QC8" s="17"/>
      <c r="QD8" s="17"/>
      <c r="QE8" s="17"/>
      <c r="QF8" s="17"/>
      <c r="QG8" s="17"/>
      <c r="QH8" s="17"/>
      <c r="QI8" s="17"/>
      <c r="QJ8" s="17"/>
      <c r="QK8" s="17"/>
      <c r="QL8" s="17"/>
      <c r="QM8" s="17"/>
      <c r="QN8" s="17"/>
      <c r="QO8" s="17"/>
      <c r="QP8" s="17"/>
      <c r="QQ8" s="17"/>
      <c r="QR8" s="17"/>
      <c r="QS8" s="17"/>
      <c r="QT8" s="17"/>
      <c r="QU8" s="17"/>
      <c r="QV8" s="17"/>
      <c r="QW8" s="17"/>
      <c r="QX8" s="17"/>
      <c r="QY8" s="17"/>
      <c r="QZ8" s="17"/>
      <c r="RA8" s="17"/>
      <c r="RB8" s="17"/>
      <c r="RC8" s="17"/>
      <c r="RD8" s="17"/>
      <c r="RE8" s="17"/>
      <c r="RF8" s="17"/>
      <c r="RG8" s="17"/>
      <c r="RH8" s="17"/>
      <c r="RI8" s="17"/>
      <c r="RJ8" s="17"/>
      <c r="RK8" s="17"/>
      <c r="RL8" s="17"/>
      <c r="RM8" s="17"/>
      <c r="RN8" s="17"/>
      <c r="RO8" s="17"/>
      <c r="RP8" s="17"/>
      <c r="RQ8" s="17"/>
      <c r="RR8" s="17"/>
      <c r="RS8" s="17"/>
      <c r="RT8" s="17"/>
      <c r="RU8" s="17"/>
      <c r="RV8" s="17"/>
      <c r="RW8" s="17"/>
      <c r="RX8" s="17"/>
      <c r="RY8" s="17"/>
      <c r="RZ8" s="17"/>
      <c r="SA8" s="17"/>
      <c r="SB8" s="17"/>
      <c r="SC8" s="17"/>
      <c r="SD8" s="17"/>
      <c r="SE8" s="17"/>
      <c r="SF8" s="17"/>
      <c r="SG8" s="17"/>
      <c r="SH8" s="17"/>
      <c r="SI8" s="17"/>
      <c r="SJ8" s="17"/>
      <c r="SK8" s="17"/>
      <c r="SL8" s="17"/>
      <c r="SM8" s="17"/>
      <c r="SN8" s="17"/>
      <c r="SO8" s="17"/>
      <c r="SP8" s="17"/>
      <c r="SQ8" s="17"/>
      <c r="SR8" s="17"/>
      <c r="SS8" s="17"/>
      <c r="ST8" s="17"/>
      <c r="SU8" s="17"/>
      <c r="SV8" s="17"/>
      <c r="SW8" s="17"/>
      <c r="SX8" s="17"/>
      <c r="SY8" s="17"/>
      <c r="SZ8" s="17"/>
      <c r="TA8" s="17"/>
      <c r="TB8" s="17"/>
      <c r="TC8" s="17"/>
      <c r="TD8" s="17"/>
      <c r="TE8" s="17"/>
      <c r="TF8" s="17"/>
      <c r="TG8" s="17"/>
      <c r="TH8" s="17"/>
      <c r="TI8" s="17"/>
      <c r="TJ8" s="17"/>
      <c r="TK8" s="17"/>
      <c r="TL8" s="17"/>
      <c r="TM8" s="17"/>
      <c r="TN8" s="17"/>
      <c r="TO8" s="17"/>
      <c r="TP8" s="17"/>
      <c r="TQ8" s="17"/>
      <c r="TR8" s="17"/>
      <c r="TS8" s="17"/>
      <c r="TT8" s="17"/>
      <c r="TU8" s="17"/>
      <c r="TV8" s="17"/>
      <c r="TW8" s="17"/>
      <c r="TX8" s="17"/>
      <c r="TY8" s="17"/>
      <c r="TZ8" s="17"/>
      <c r="UA8" s="17"/>
      <c r="UB8" s="17"/>
      <c r="UC8" s="17"/>
      <c r="UD8" s="17"/>
      <c r="UE8" s="17"/>
      <c r="UF8" s="17"/>
      <c r="UG8" s="17"/>
      <c r="UH8" s="17"/>
      <c r="UI8" s="17"/>
      <c r="UJ8" s="17"/>
      <c r="UK8" s="17"/>
      <c r="UL8" s="17"/>
      <c r="UM8" s="17"/>
      <c r="UN8" s="17"/>
      <c r="UO8" s="17"/>
      <c r="UP8" s="17"/>
      <c r="UQ8" s="17"/>
      <c r="UR8" s="17"/>
      <c r="US8" s="17"/>
      <c r="UT8" s="17"/>
      <c r="UU8" s="17"/>
      <c r="UV8" s="17"/>
      <c r="UW8" s="17"/>
      <c r="UX8" s="17"/>
      <c r="UY8" s="17"/>
      <c r="UZ8" s="17"/>
      <c r="VA8" s="17"/>
      <c r="VB8" s="17"/>
      <c r="VC8" s="17"/>
      <c r="VD8" s="17"/>
      <c r="VE8" s="17"/>
      <c r="VF8" s="17"/>
      <c r="VG8" s="17"/>
      <c r="VH8" s="17"/>
      <c r="VI8" s="17"/>
      <c r="VJ8" s="17"/>
      <c r="VK8" s="17"/>
      <c r="VL8" s="17"/>
      <c r="VM8" s="17"/>
      <c r="VN8" s="17"/>
      <c r="VO8" s="17"/>
      <c r="VP8" s="17"/>
      <c r="VQ8" s="17"/>
      <c r="VR8" s="17"/>
      <c r="VS8" s="17"/>
      <c r="VT8" s="17"/>
      <c r="VU8" s="17"/>
      <c r="VV8" s="17"/>
      <c r="VW8" s="17"/>
      <c r="VX8" s="17"/>
      <c r="VY8" s="17"/>
      <c r="VZ8" s="17"/>
      <c r="WA8" s="17"/>
      <c r="WB8" s="17"/>
      <c r="WC8" s="17"/>
      <c r="WD8" s="17"/>
      <c r="WE8" s="17"/>
      <c r="WF8" s="17"/>
      <c r="WG8" s="17"/>
      <c r="WH8" s="17"/>
      <c r="WI8" s="17"/>
      <c r="WJ8" s="17"/>
      <c r="WK8" s="17"/>
      <c r="WL8" s="17"/>
      <c r="WM8" s="17"/>
      <c r="WN8" s="17"/>
      <c r="WO8" s="17"/>
      <c r="WP8" s="17"/>
      <c r="WQ8" s="17"/>
      <c r="WR8" s="17"/>
      <c r="WS8" s="17"/>
      <c r="WT8" s="17"/>
      <c r="WU8" s="17"/>
      <c r="WV8" s="17"/>
      <c r="WW8" s="17"/>
      <c r="WX8" s="17"/>
      <c r="WY8" s="17"/>
      <c r="WZ8" s="17"/>
      <c r="XA8" s="17"/>
      <c r="XB8" s="17"/>
      <c r="XC8" s="17"/>
      <c r="XD8" s="17"/>
      <c r="XE8" s="17"/>
      <c r="XF8" s="17"/>
      <c r="XG8" s="17"/>
      <c r="XH8" s="17"/>
      <c r="XI8" s="17"/>
      <c r="XJ8" s="17"/>
      <c r="XK8" s="17"/>
      <c r="XL8" s="17"/>
      <c r="XM8" s="17"/>
      <c r="XN8" s="17"/>
      <c r="XO8" s="17"/>
      <c r="XP8" s="17"/>
      <c r="XQ8" s="17"/>
      <c r="XR8" s="17"/>
      <c r="XS8" s="17"/>
      <c r="XT8" s="17"/>
      <c r="XU8" s="17"/>
      <c r="XV8" s="17"/>
      <c r="XW8" s="17"/>
      <c r="XX8" s="17"/>
      <c r="XY8" s="17"/>
      <c r="XZ8" s="17"/>
      <c r="YA8" s="17"/>
      <c r="YB8" s="17"/>
      <c r="YC8" s="17"/>
      <c r="YD8" s="17"/>
      <c r="YE8" s="17"/>
      <c r="YF8" s="17"/>
      <c r="YG8" s="17"/>
      <c r="YH8" s="17"/>
      <c r="YI8" s="17"/>
      <c r="YJ8" s="17"/>
      <c r="YK8" s="17"/>
      <c r="YL8" s="17"/>
      <c r="YM8" s="17"/>
      <c r="YN8" s="17"/>
      <c r="YO8" s="17"/>
      <c r="YP8" s="17"/>
      <c r="YQ8" s="17"/>
      <c r="YR8" s="17"/>
      <c r="YS8" s="17"/>
      <c r="YT8" s="17"/>
      <c r="YU8" s="17"/>
      <c r="YV8" s="17"/>
      <c r="YW8" s="17"/>
      <c r="YX8" s="17"/>
      <c r="YY8" s="17"/>
      <c r="YZ8" s="17"/>
      <c r="ZA8" s="17"/>
      <c r="ZB8" s="17"/>
      <c r="ZC8" s="17"/>
      <c r="ZD8" s="17"/>
      <c r="ZE8" s="17"/>
      <c r="ZF8" s="17"/>
      <c r="ZG8" s="17"/>
      <c r="ZH8" s="17"/>
      <c r="ZI8" s="17"/>
      <c r="ZJ8" s="17"/>
      <c r="ZK8" s="17"/>
      <c r="ZL8" s="17"/>
      <c r="ZM8" s="17"/>
      <c r="ZN8" s="17"/>
      <c r="ZO8" s="17"/>
      <c r="ZP8" s="17"/>
      <c r="ZQ8" s="17"/>
      <c r="ZR8" s="17"/>
      <c r="ZS8" s="17"/>
      <c r="ZT8" s="17"/>
      <c r="ZU8" s="17"/>
      <c r="ZV8" s="17"/>
      <c r="ZW8" s="17"/>
      <c r="ZX8" s="17"/>
      <c r="ZY8" s="17"/>
      <c r="ZZ8" s="17"/>
      <c r="AAA8" s="17"/>
      <c r="AAB8" s="17"/>
      <c r="AAC8" s="17"/>
      <c r="AAD8" s="17"/>
      <c r="AAE8" s="17"/>
      <c r="AAF8" s="17"/>
      <c r="AAG8" s="17"/>
      <c r="AAH8" s="17"/>
      <c r="AAI8" s="17"/>
      <c r="AAJ8" s="17"/>
      <c r="AAK8" s="17"/>
      <c r="AAL8" s="17"/>
      <c r="AAM8" s="17"/>
      <c r="AAN8" s="17"/>
      <c r="AAO8" s="17"/>
      <c r="AAP8" s="17"/>
      <c r="AAQ8" s="17"/>
      <c r="AAR8" s="17"/>
      <c r="AAS8" s="17"/>
      <c r="AAT8" s="17"/>
      <c r="AAU8" s="17"/>
      <c r="AAV8" s="17"/>
      <c r="AAW8" s="17"/>
      <c r="AAX8" s="17"/>
      <c r="AAY8" s="17"/>
      <c r="AAZ8" s="17"/>
      <c r="ABA8" s="17"/>
      <c r="ABB8" s="17"/>
      <c r="ABC8" s="17"/>
      <c r="ABD8" s="17"/>
      <c r="ABE8" s="17"/>
      <c r="ABF8" s="17"/>
      <c r="ABG8" s="17"/>
      <c r="ABH8" s="17"/>
      <c r="ABI8" s="17"/>
      <c r="ABJ8" s="17"/>
      <c r="ABK8" s="17"/>
      <c r="ABL8" s="17"/>
      <c r="ABM8" s="17"/>
      <c r="ABN8" s="17"/>
      <c r="ABO8" s="17"/>
      <c r="ABP8" s="17"/>
      <c r="ABQ8" s="17"/>
      <c r="ABR8" s="17"/>
      <c r="ABS8" s="17"/>
      <c r="ABT8" s="17"/>
      <c r="ABU8" s="17"/>
      <c r="ABV8" s="17"/>
      <c r="ABW8" s="17"/>
      <c r="ABX8" s="17"/>
      <c r="ABY8" s="17"/>
      <c r="ABZ8" s="17"/>
      <c r="ACA8" s="17"/>
      <c r="ACB8" s="17"/>
      <c r="ACC8" s="17"/>
      <c r="ACD8" s="17"/>
      <c r="ACE8" s="17"/>
      <c r="ACF8" s="17"/>
      <c r="ACG8" s="17"/>
      <c r="ACH8" s="17"/>
      <c r="ACI8" s="17"/>
      <c r="ACJ8" s="17"/>
      <c r="ACK8" s="17"/>
      <c r="ACL8" s="17"/>
      <c r="ACM8" s="17"/>
      <c r="ACN8" s="17"/>
      <c r="ACO8" s="17"/>
      <c r="ACP8" s="17"/>
      <c r="ACQ8" s="17"/>
      <c r="ACR8" s="17"/>
      <c r="ACS8" s="17"/>
      <c r="ACT8" s="17"/>
      <c r="ACU8" s="17"/>
      <c r="ACV8" s="17"/>
      <c r="ACW8" s="17"/>
      <c r="ACX8" s="17"/>
      <c r="ACY8" s="17"/>
      <c r="ACZ8" s="17"/>
      <c r="ADA8" s="17"/>
      <c r="ADB8" s="17"/>
      <c r="ADC8" s="17"/>
      <c r="ADD8" s="17"/>
      <c r="ADE8" s="17"/>
      <c r="ADF8" s="17"/>
      <c r="ADG8" s="17"/>
      <c r="ADH8" s="17"/>
      <c r="ADI8" s="17"/>
      <c r="ADJ8" s="17"/>
      <c r="ADK8" s="17"/>
      <c r="ADL8" s="17"/>
      <c r="ADM8" s="17"/>
      <c r="ADN8" s="17"/>
      <c r="ADO8" s="17"/>
      <c r="ADP8" s="17"/>
      <c r="ADQ8" s="17"/>
      <c r="ADR8" s="17"/>
      <c r="ADS8" s="17"/>
      <c r="ADT8" s="17"/>
      <c r="ADU8" s="17"/>
      <c r="ADV8" s="17"/>
      <c r="ADW8" s="17"/>
      <c r="ADX8" s="17"/>
      <c r="ADY8" s="17"/>
      <c r="ADZ8" s="17"/>
      <c r="AEA8" s="17"/>
      <c r="AEB8" s="17"/>
      <c r="AEC8" s="17"/>
      <c r="AED8" s="17"/>
      <c r="AEE8" s="17"/>
      <c r="AEF8" s="17"/>
      <c r="AEG8" s="17"/>
      <c r="AEH8" s="17"/>
      <c r="AEI8" s="17"/>
      <c r="AEJ8" s="17"/>
      <c r="AEK8" s="17"/>
      <c r="AEL8" s="17"/>
      <c r="AEM8" s="17"/>
      <c r="AEN8" s="17"/>
      <c r="AEO8" s="17"/>
      <c r="AEP8" s="17"/>
      <c r="AEQ8" s="17"/>
      <c r="AER8" s="17"/>
      <c r="AES8" s="17"/>
      <c r="AET8" s="17"/>
      <c r="AEU8" s="17"/>
      <c r="AEV8" s="17"/>
      <c r="AEW8" s="17"/>
      <c r="AEX8" s="17"/>
      <c r="AEY8" s="17"/>
      <c r="AEZ8" s="17"/>
      <c r="AFA8" s="17"/>
      <c r="AFB8" s="17"/>
      <c r="AFC8" s="17"/>
      <c r="AFD8" s="17"/>
      <c r="AFE8" s="17"/>
      <c r="AFF8" s="17"/>
      <c r="AFG8" s="17"/>
      <c r="AFH8" s="17"/>
      <c r="AFI8" s="17"/>
      <c r="AFJ8" s="17"/>
      <c r="AFK8" s="17"/>
      <c r="AFL8" s="17"/>
      <c r="AFM8" s="17"/>
      <c r="AFN8" s="17"/>
      <c r="AFO8" s="17"/>
      <c r="AFP8" s="17"/>
      <c r="AFQ8" s="17"/>
      <c r="AFR8" s="17"/>
      <c r="AFS8" s="17"/>
      <c r="AFT8" s="17"/>
      <c r="AFU8" s="17"/>
      <c r="AFV8" s="17"/>
      <c r="AFW8" s="17"/>
      <c r="AFX8" s="17"/>
      <c r="AFY8" s="17"/>
      <c r="AFZ8" s="17"/>
      <c r="AGA8" s="17"/>
      <c r="AGB8" s="17"/>
      <c r="AGC8" s="17"/>
      <c r="AGD8" s="17"/>
      <c r="AGE8" s="17"/>
      <c r="AGF8" s="17"/>
      <c r="AGG8" s="17"/>
      <c r="AGH8" s="17"/>
      <c r="AGI8" s="17"/>
      <c r="AGJ8" s="17"/>
      <c r="AGK8" s="17"/>
      <c r="AGL8" s="17"/>
      <c r="AGM8" s="17"/>
      <c r="AGN8" s="17"/>
      <c r="AGO8" s="17"/>
      <c r="AGP8" s="17"/>
      <c r="AGQ8" s="17"/>
      <c r="AGR8" s="17"/>
      <c r="AGS8" s="17"/>
      <c r="AGT8" s="17"/>
      <c r="AGU8" s="17"/>
      <c r="AGV8" s="17"/>
      <c r="AGW8" s="17"/>
      <c r="AGX8" s="17"/>
      <c r="AGY8" s="17"/>
      <c r="AGZ8" s="17"/>
      <c r="AHA8" s="17"/>
      <c r="AHB8" s="17"/>
      <c r="AHC8" s="17"/>
      <c r="AHD8" s="17"/>
      <c r="AHE8" s="17"/>
      <c r="AHF8" s="17"/>
      <c r="AHG8" s="17"/>
      <c r="AHH8" s="17"/>
      <c r="AHI8" s="17"/>
      <c r="AHJ8" s="17"/>
      <c r="AHK8" s="17"/>
      <c r="AHL8" s="17"/>
      <c r="AHM8" s="17"/>
      <c r="AHN8" s="17"/>
      <c r="AHO8" s="17"/>
      <c r="AHP8" s="17"/>
      <c r="AHQ8" s="17"/>
      <c r="AHR8" s="17"/>
      <c r="AHS8" s="17"/>
      <c r="AHT8" s="17"/>
      <c r="AHU8" s="17"/>
      <c r="AHV8" s="17"/>
      <c r="AHW8" s="17"/>
      <c r="AHX8" s="17"/>
      <c r="AHY8" s="17"/>
      <c r="AHZ8" s="17"/>
      <c r="AIA8" s="17"/>
      <c r="AIB8" s="17"/>
      <c r="AIC8" s="17"/>
      <c r="AID8" s="17"/>
      <c r="AIE8" s="17"/>
      <c r="AIF8" s="17"/>
      <c r="AIG8" s="17"/>
      <c r="AIH8" s="17"/>
      <c r="AII8" s="17"/>
      <c r="AIJ8" s="17"/>
      <c r="AIK8" s="17"/>
      <c r="AIL8" s="17"/>
      <c r="AIM8" s="17"/>
      <c r="AIN8" s="17"/>
      <c r="AIO8" s="17"/>
      <c r="AIP8" s="17"/>
      <c r="AIQ8" s="17"/>
      <c r="AIR8" s="17"/>
      <c r="AIS8" s="17"/>
      <c r="AIT8" s="17"/>
      <c r="AIU8" s="17"/>
      <c r="AIV8" s="17"/>
      <c r="AIW8" s="17"/>
      <c r="AIX8" s="17"/>
      <c r="AIY8" s="17"/>
      <c r="AIZ8" s="17"/>
      <c r="AJA8" s="17"/>
      <c r="AJB8" s="17"/>
      <c r="AJC8" s="17"/>
      <c r="AJD8" s="17"/>
      <c r="AJE8" s="17"/>
      <c r="AJF8" s="17"/>
      <c r="AJG8" s="17"/>
      <c r="AJH8" s="17"/>
      <c r="AJI8" s="17"/>
      <c r="AJJ8" s="17"/>
      <c r="AJK8" s="17"/>
      <c r="AJL8" s="17"/>
      <c r="AJM8" s="17"/>
      <c r="AJN8" s="17"/>
      <c r="AJO8" s="17"/>
    </row>
    <row r="9" spans="1:951" x14ac:dyDescent="0.2">
      <c r="A9" s="16" t="s">
        <v>48</v>
      </c>
      <c r="B9" s="17">
        <v>39</v>
      </c>
      <c r="C9" s="17">
        <v>34</v>
      </c>
      <c r="D9" s="17">
        <v>41</v>
      </c>
      <c r="E9" s="17">
        <v>26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17"/>
      <c r="TD9" s="17"/>
      <c r="TE9" s="17"/>
      <c r="TF9" s="17"/>
      <c r="TG9" s="17"/>
      <c r="TH9" s="17"/>
      <c r="TI9" s="17"/>
      <c r="TJ9" s="17"/>
      <c r="TK9" s="17"/>
      <c r="TL9" s="17"/>
      <c r="TM9" s="17"/>
      <c r="TN9" s="17"/>
      <c r="TO9" s="17"/>
      <c r="TP9" s="17"/>
      <c r="TQ9" s="17"/>
      <c r="TR9" s="17"/>
      <c r="TS9" s="17"/>
      <c r="TT9" s="17"/>
      <c r="TU9" s="17"/>
      <c r="TV9" s="17"/>
      <c r="TW9" s="17"/>
      <c r="TX9" s="17"/>
      <c r="TY9" s="17"/>
      <c r="TZ9" s="17"/>
      <c r="UA9" s="17"/>
      <c r="UB9" s="17"/>
      <c r="UC9" s="17"/>
      <c r="UD9" s="17"/>
      <c r="UE9" s="17"/>
      <c r="UF9" s="17"/>
      <c r="UG9" s="17"/>
      <c r="UH9" s="17"/>
      <c r="UI9" s="17"/>
      <c r="UJ9" s="17"/>
      <c r="UK9" s="17"/>
      <c r="UL9" s="17"/>
      <c r="UM9" s="17"/>
      <c r="UN9" s="17"/>
      <c r="UO9" s="17"/>
      <c r="UP9" s="17"/>
      <c r="UQ9" s="17"/>
      <c r="UR9" s="17"/>
      <c r="US9" s="17"/>
      <c r="UT9" s="17"/>
      <c r="UU9" s="17"/>
      <c r="UV9" s="17"/>
      <c r="UW9" s="17"/>
      <c r="UX9" s="17"/>
      <c r="UY9" s="17"/>
      <c r="UZ9" s="17"/>
      <c r="VA9" s="17"/>
      <c r="VB9" s="17"/>
      <c r="VC9" s="17"/>
      <c r="VD9" s="17"/>
      <c r="VE9" s="17"/>
      <c r="VF9" s="17"/>
      <c r="VG9" s="17"/>
      <c r="VH9" s="17"/>
      <c r="VI9" s="17"/>
      <c r="VJ9" s="17"/>
      <c r="VK9" s="17"/>
      <c r="VL9" s="17"/>
      <c r="VM9" s="17"/>
      <c r="VN9" s="17"/>
      <c r="VO9" s="17"/>
      <c r="VP9" s="17"/>
      <c r="VQ9" s="17"/>
      <c r="VR9" s="17"/>
      <c r="VS9" s="17"/>
      <c r="VT9" s="17"/>
      <c r="VU9" s="17"/>
      <c r="VV9" s="17"/>
      <c r="VW9" s="17"/>
      <c r="VX9" s="17"/>
      <c r="VY9" s="17"/>
      <c r="VZ9" s="17"/>
      <c r="WA9" s="17"/>
      <c r="WB9" s="17"/>
      <c r="WC9" s="17"/>
      <c r="WD9" s="17"/>
      <c r="WE9" s="17"/>
      <c r="WF9" s="17"/>
      <c r="WG9" s="17"/>
      <c r="WH9" s="17"/>
      <c r="WI9" s="17"/>
      <c r="WJ9" s="17"/>
      <c r="WK9" s="17"/>
      <c r="WL9" s="17"/>
      <c r="WM9" s="17"/>
      <c r="WN9" s="17"/>
      <c r="WO9" s="17"/>
      <c r="WP9" s="17"/>
      <c r="WQ9" s="17"/>
      <c r="WR9" s="17"/>
      <c r="WS9" s="17"/>
      <c r="WT9" s="17"/>
      <c r="WU9" s="17"/>
      <c r="WV9" s="17"/>
      <c r="WW9" s="17"/>
      <c r="WX9" s="17"/>
      <c r="WY9" s="17"/>
      <c r="WZ9" s="17"/>
      <c r="XA9" s="17"/>
      <c r="XB9" s="17"/>
      <c r="XC9" s="17"/>
      <c r="XD9" s="17"/>
      <c r="XE9" s="17"/>
      <c r="XF9" s="17"/>
      <c r="XG9" s="17"/>
      <c r="XH9" s="17"/>
      <c r="XI9" s="17"/>
      <c r="XJ9" s="17"/>
      <c r="XK9" s="17"/>
      <c r="XL9" s="17"/>
      <c r="XM9" s="17"/>
      <c r="XN9" s="17"/>
      <c r="XO9" s="17"/>
      <c r="XP9" s="17"/>
      <c r="XQ9" s="17"/>
      <c r="XR9" s="17"/>
      <c r="XS9" s="17"/>
      <c r="XT9" s="17"/>
      <c r="XU9" s="17"/>
      <c r="XV9" s="17"/>
      <c r="XW9" s="17"/>
      <c r="XX9" s="17"/>
      <c r="XY9" s="17"/>
      <c r="XZ9" s="17"/>
      <c r="YA9" s="17"/>
      <c r="YB9" s="17"/>
      <c r="YC9" s="17"/>
      <c r="YD9" s="17"/>
      <c r="YE9" s="17"/>
      <c r="YF9" s="17"/>
      <c r="YG9" s="17"/>
      <c r="YH9" s="17"/>
      <c r="YI9" s="17"/>
      <c r="YJ9" s="17"/>
      <c r="YK9" s="17"/>
      <c r="YL9" s="17"/>
      <c r="YM9" s="17"/>
      <c r="YN9" s="17"/>
      <c r="YO9" s="17"/>
      <c r="YP9" s="17"/>
      <c r="YQ9" s="17"/>
      <c r="YR9" s="17"/>
      <c r="YS9" s="17"/>
      <c r="YT9" s="17"/>
      <c r="YU9" s="17"/>
      <c r="YV9" s="17"/>
      <c r="YW9" s="17"/>
      <c r="YX9" s="17"/>
      <c r="YY9" s="17"/>
      <c r="YZ9" s="17"/>
      <c r="ZA9" s="17"/>
      <c r="ZB9" s="17"/>
      <c r="ZC9" s="17"/>
      <c r="ZD9" s="17"/>
      <c r="ZE9" s="17"/>
      <c r="ZF9" s="17"/>
      <c r="ZG9" s="17"/>
      <c r="ZH9" s="17"/>
      <c r="ZI9" s="17"/>
      <c r="ZJ9" s="17"/>
      <c r="ZK9" s="17"/>
      <c r="ZL9" s="17"/>
      <c r="ZM9" s="17"/>
      <c r="ZN9" s="17"/>
      <c r="ZO9" s="17"/>
      <c r="ZP9" s="17"/>
      <c r="ZQ9" s="17"/>
      <c r="ZR9" s="17"/>
      <c r="ZS9" s="17"/>
      <c r="ZT9" s="17"/>
      <c r="ZU9" s="17"/>
      <c r="ZV9" s="17"/>
      <c r="ZW9" s="17"/>
      <c r="ZX9" s="17"/>
      <c r="ZY9" s="17"/>
      <c r="ZZ9" s="17"/>
      <c r="AAA9" s="17"/>
      <c r="AAB9" s="17"/>
      <c r="AAC9" s="17"/>
      <c r="AAD9" s="17"/>
      <c r="AAE9" s="17"/>
      <c r="AAF9" s="17"/>
      <c r="AAG9" s="17"/>
      <c r="AAH9" s="17"/>
      <c r="AAI9" s="17"/>
      <c r="AAJ9" s="17"/>
      <c r="AAK9" s="17"/>
      <c r="AAL9" s="17"/>
      <c r="AAM9" s="17"/>
      <c r="AAN9" s="17"/>
      <c r="AAO9" s="17"/>
      <c r="AAP9" s="17"/>
      <c r="AAQ9" s="17"/>
      <c r="AAR9" s="17"/>
      <c r="AAS9" s="17"/>
      <c r="AAT9" s="17"/>
      <c r="AAU9" s="17"/>
      <c r="AAV9" s="17"/>
      <c r="AAW9" s="17"/>
      <c r="AAX9" s="17"/>
      <c r="AAY9" s="17"/>
      <c r="AAZ9" s="17"/>
      <c r="ABA9" s="17"/>
      <c r="ABB9" s="17"/>
      <c r="ABC9" s="17"/>
      <c r="ABD9" s="17"/>
      <c r="ABE9" s="17"/>
      <c r="ABF9" s="17"/>
      <c r="ABG9" s="17"/>
      <c r="ABH9" s="17"/>
      <c r="ABI9" s="17"/>
      <c r="ABJ9" s="17"/>
      <c r="ABK9" s="17"/>
      <c r="ABL9" s="17"/>
      <c r="ABM9" s="17"/>
      <c r="ABN9" s="17"/>
      <c r="ABO9" s="17"/>
      <c r="ABP9" s="17"/>
      <c r="ABQ9" s="17"/>
      <c r="ABR9" s="17"/>
      <c r="ABS9" s="17"/>
      <c r="ABT9" s="17"/>
      <c r="ABU9" s="17"/>
      <c r="ABV9" s="17"/>
      <c r="ABW9" s="17"/>
      <c r="ABX9" s="17"/>
      <c r="ABY9" s="17"/>
      <c r="ABZ9" s="17"/>
      <c r="ACA9" s="17"/>
      <c r="ACB9" s="17"/>
      <c r="ACC9" s="17"/>
      <c r="ACD9" s="17"/>
      <c r="ACE9" s="17"/>
      <c r="ACF9" s="17"/>
      <c r="ACG9" s="17"/>
      <c r="ACH9" s="17"/>
      <c r="ACI9" s="17"/>
      <c r="ACJ9" s="17"/>
      <c r="ACK9" s="17"/>
      <c r="ACL9" s="17"/>
      <c r="ACM9" s="17"/>
      <c r="ACN9" s="17"/>
      <c r="ACO9" s="17"/>
      <c r="ACP9" s="17"/>
      <c r="ACQ9" s="17"/>
      <c r="ACR9" s="17"/>
      <c r="ACS9" s="17"/>
      <c r="ACT9" s="17"/>
      <c r="ACU9" s="17"/>
      <c r="ACV9" s="17"/>
      <c r="ACW9" s="17"/>
      <c r="ACX9" s="17"/>
      <c r="ACY9" s="17"/>
      <c r="ACZ9" s="17"/>
      <c r="ADA9" s="17"/>
      <c r="ADB9" s="17"/>
      <c r="ADC9" s="17"/>
      <c r="ADD9" s="17"/>
      <c r="ADE9" s="17"/>
      <c r="ADF9" s="17"/>
      <c r="ADG9" s="17"/>
      <c r="ADH9" s="17"/>
      <c r="ADI9" s="17"/>
      <c r="ADJ9" s="17"/>
      <c r="ADK9" s="17"/>
      <c r="ADL9" s="17"/>
      <c r="ADM9" s="17"/>
      <c r="ADN9" s="17"/>
      <c r="ADO9" s="17"/>
      <c r="ADP9" s="17"/>
      <c r="ADQ9" s="17"/>
      <c r="ADR9" s="17"/>
      <c r="ADS9" s="17"/>
      <c r="ADT9" s="17"/>
      <c r="ADU9" s="17"/>
      <c r="ADV9" s="17"/>
      <c r="ADW9" s="17"/>
      <c r="ADX9" s="17"/>
      <c r="ADY9" s="17"/>
      <c r="ADZ9" s="17"/>
      <c r="AEA9" s="17"/>
      <c r="AEB9" s="17"/>
      <c r="AEC9" s="17"/>
      <c r="AED9" s="17"/>
      <c r="AEE9" s="17"/>
      <c r="AEF9" s="17"/>
      <c r="AEG9" s="17"/>
      <c r="AEH9" s="17"/>
      <c r="AEI9" s="17"/>
      <c r="AEJ9" s="17"/>
      <c r="AEK9" s="17"/>
      <c r="AEL9" s="17"/>
      <c r="AEM9" s="17"/>
      <c r="AEN9" s="17"/>
      <c r="AEO9" s="17"/>
      <c r="AEP9" s="17"/>
      <c r="AEQ9" s="17"/>
      <c r="AER9" s="17"/>
      <c r="AES9" s="17"/>
      <c r="AET9" s="17"/>
      <c r="AEU9" s="17"/>
      <c r="AEV9" s="17"/>
      <c r="AEW9" s="17"/>
      <c r="AEX9" s="17"/>
      <c r="AEY9" s="17"/>
      <c r="AEZ9" s="17"/>
      <c r="AFA9" s="17"/>
      <c r="AFB9" s="17"/>
      <c r="AFC9" s="17"/>
      <c r="AFD9" s="17"/>
      <c r="AFE9" s="17"/>
      <c r="AFF9" s="17"/>
      <c r="AFG9" s="17"/>
      <c r="AFH9" s="17"/>
      <c r="AFI9" s="17"/>
      <c r="AFJ9" s="17"/>
      <c r="AFK9" s="17"/>
      <c r="AFL9" s="17"/>
      <c r="AFM9" s="17"/>
      <c r="AFN9" s="17"/>
      <c r="AFO9" s="17"/>
      <c r="AFP9" s="17"/>
      <c r="AFQ9" s="17"/>
      <c r="AFR9" s="17"/>
      <c r="AFS9" s="17"/>
      <c r="AFT9" s="17"/>
      <c r="AFU9" s="17"/>
      <c r="AFV9" s="17"/>
      <c r="AFW9" s="17"/>
      <c r="AFX9" s="17"/>
      <c r="AFY9" s="17"/>
      <c r="AFZ9" s="17"/>
      <c r="AGA9" s="17"/>
      <c r="AGB9" s="17"/>
      <c r="AGC9" s="17"/>
      <c r="AGD9" s="17"/>
      <c r="AGE9" s="17"/>
      <c r="AGF9" s="17"/>
      <c r="AGG9" s="17"/>
      <c r="AGH9" s="17"/>
      <c r="AGI9" s="17"/>
      <c r="AGJ9" s="17"/>
      <c r="AGK9" s="17"/>
      <c r="AGL9" s="17"/>
      <c r="AGM9" s="17"/>
      <c r="AGN9" s="17"/>
      <c r="AGO9" s="17"/>
      <c r="AGP9" s="17"/>
      <c r="AGQ9" s="17"/>
      <c r="AGR9" s="17"/>
      <c r="AGS9" s="17"/>
      <c r="AGT9" s="17"/>
      <c r="AGU9" s="17"/>
      <c r="AGV9" s="17"/>
      <c r="AGW9" s="17"/>
      <c r="AGX9" s="17"/>
      <c r="AGY9" s="17"/>
      <c r="AGZ9" s="17"/>
      <c r="AHA9" s="17"/>
      <c r="AHB9" s="17"/>
      <c r="AHC9" s="17"/>
      <c r="AHD9" s="17"/>
      <c r="AHE9" s="17"/>
      <c r="AHF9" s="17"/>
      <c r="AHG9" s="17"/>
      <c r="AHH9" s="17"/>
      <c r="AHI9" s="17"/>
      <c r="AHJ9" s="17"/>
      <c r="AHK9" s="17"/>
      <c r="AHL9" s="17"/>
      <c r="AHM9" s="17"/>
      <c r="AHN9" s="17"/>
      <c r="AHO9" s="17"/>
      <c r="AHP9" s="17"/>
      <c r="AHQ9" s="17"/>
      <c r="AHR9" s="17"/>
      <c r="AHS9" s="17"/>
      <c r="AHT9" s="17"/>
      <c r="AHU9" s="17"/>
      <c r="AHV9" s="17"/>
      <c r="AHW9" s="17"/>
      <c r="AHX9" s="17"/>
      <c r="AHY9" s="17"/>
      <c r="AHZ9" s="17"/>
      <c r="AIA9" s="17"/>
      <c r="AIB9" s="17"/>
      <c r="AIC9" s="17"/>
      <c r="AID9" s="17"/>
      <c r="AIE9" s="17"/>
      <c r="AIF9" s="17"/>
      <c r="AIG9" s="17"/>
      <c r="AIH9" s="17"/>
      <c r="AII9" s="17"/>
      <c r="AIJ9" s="17"/>
      <c r="AIK9" s="17"/>
      <c r="AIL9" s="17"/>
      <c r="AIM9" s="17"/>
      <c r="AIN9" s="17"/>
      <c r="AIO9" s="17"/>
      <c r="AIP9" s="17"/>
      <c r="AIQ9" s="17"/>
      <c r="AIR9" s="17"/>
      <c r="AIS9" s="17"/>
      <c r="AIT9" s="17"/>
      <c r="AIU9" s="17"/>
      <c r="AIV9" s="17"/>
      <c r="AIW9" s="17"/>
      <c r="AIX9" s="17"/>
      <c r="AIY9" s="17"/>
      <c r="AIZ9" s="17"/>
      <c r="AJA9" s="17"/>
      <c r="AJB9" s="17"/>
      <c r="AJC9" s="17"/>
      <c r="AJD9" s="17"/>
      <c r="AJE9" s="17"/>
      <c r="AJF9" s="17"/>
      <c r="AJG9" s="17"/>
      <c r="AJH9" s="17"/>
      <c r="AJI9" s="17"/>
      <c r="AJJ9" s="17"/>
      <c r="AJK9" s="17"/>
      <c r="AJL9" s="17"/>
      <c r="AJM9" s="17"/>
      <c r="AJN9" s="17"/>
      <c r="AJO9" s="17"/>
    </row>
    <row r="10" spans="1:951" x14ac:dyDescent="0.2"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17"/>
      <c r="PG10" s="17"/>
      <c r="PH10" s="17"/>
      <c r="PI10" s="17"/>
      <c r="PJ10" s="17"/>
      <c r="PK10" s="17"/>
      <c r="PL10" s="17"/>
      <c r="PM10" s="17"/>
      <c r="PN10" s="17"/>
      <c r="PO10" s="17"/>
      <c r="PP10" s="17"/>
      <c r="PQ10" s="17"/>
      <c r="PR10" s="17"/>
      <c r="PS10" s="17"/>
      <c r="PT10" s="17"/>
      <c r="PU10" s="17"/>
      <c r="PV10" s="17"/>
      <c r="PW10" s="17"/>
      <c r="PX10" s="17"/>
      <c r="PY10" s="17"/>
      <c r="PZ10" s="17"/>
      <c r="QA10" s="17"/>
      <c r="QB10" s="17"/>
      <c r="QC10" s="17"/>
      <c r="QD10" s="17"/>
      <c r="QE10" s="17"/>
      <c r="QF10" s="17"/>
      <c r="QG10" s="17"/>
      <c r="QH10" s="17"/>
      <c r="QI10" s="17"/>
      <c r="QJ10" s="17"/>
      <c r="QK10" s="17"/>
      <c r="QL10" s="17"/>
      <c r="QM10" s="17"/>
      <c r="QN10" s="17"/>
      <c r="QO10" s="17"/>
      <c r="QP10" s="17"/>
      <c r="QQ10" s="17"/>
      <c r="QR10" s="17"/>
      <c r="QS10" s="17"/>
      <c r="QT10" s="17"/>
      <c r="QU10" s="17"/>
      <c r="QV10" s="17"/>
      <c r="QW10" s="17"/>
      <c r="QX10" s="17"/>
      <c r="QY10" s="17"/>
      <c r="QZ10" s="17"/>
      <c r="RA10" s="17"/>
      <c r="RB10" s="17"/>
      <c r="RC10" s="17"/>
      <c r="RD10" s="17"/>
      <c r="RE10" s="17"/>
      <c r="RF10" s="17"/>
      <c r="RG10" s="17"/>
      <c r="RH10" s="17"/>
      <c r="RI10" s="17"/>
      <c r="RJ10" s="17"/>
      <c r="RK10" s="17"/>
      <c r="RL10" s="17"/>
      <c r="RM10" s="17"/>
      <c r="RN10" s="17"/>
      <c r="RO10" s="17"/>
      <c r="RP10" s="17"/>
      <c r="RQ10" s="17"/>
      <c r="RR10" s="17"/>
      <c r="RS10" s="17"/>
      <c r="RT10" s="17"/>
      <c r="RU10" s="17"/>
      <c r="RV10" s="17"/>
      <c r="RW10" s="17"/>
      <c r="RX10" s="17"/>
      <c r="RY10" s="17"/>
      <c r="RZ10" s="17"/>
      <c r="SA10" s="17"/>
      <c r="SB10" s="17"/>
      <c r="SC10" s="17"/>
      <c r="SD10" s="17"/>
      <c r="SE10" s="17"/>
      <c r="SF10" s="17"/>
      <c r="SG10" s="17"/>
      <c r="SH10" s="17"/>
      <c r="SI10" s="17"/>
      <c r="SJ10" s="17"/>
      <c r="SK10" s="17"/>
      <c r="SL10" s="17"/>
      <c r="SM10" s="17"/>
      <c r="SN10" s="17"/>
      <c r="SO10" s="17"/>
      <c r="SP10" s="17"/>
      <c r="SQ10" s="17"/>
      <c r="SR10" s="17"/>
      <c r="SS10" s="17"/>
      <c r="ST10" s="17"/>
      <c r="SU10" s="17"/>
      <c r="SV10" s="17"/>
      <c r="SW10" s="17"/>
      <c r="SX10" s="17"/>
      <c r="SY10" s="17"/>
      <c r="SZ10" s="17"/>
      <c r="TA10" s="17"/>
      <c r="TB10" s="17"/>
      <c r="TC10" s="17"/>
      <c r="TD10" s="17"/>
      <c r="TE10" s="17"/>
      <c r="TF10" s="17"/>
      <c r="TG10" s="17"/>
      <c r="TH10" s="17"/>
      <c r="TI10" s="17"/>
      <c r="TJ10" s="17"/>
      <c r="TK10" s="17"/>
      <c r="TL10" s="17"/>
      <c r="TM10" s="17"/>
      <c r="TN10" s="17"/>
      <c r="TO10" s="17"/>
      <c r="TP10" s="17"/>
      <c r="TQ10" s="17"/>
      <c r="TR10" s="17"/>
      <c r="TS10" s="17"/>
      <c r="TT10" s="17"/>
      <c r="TU10" s="17"/>
      <c r="TV10" s="17"/>
      <c r="TW10" s="17"/>
      <c r="TX10" s="17"/>
      <c r="TY10" s="17"/>
      <c r="TZ10" s="17"/>
      <c r="UA10" s="17"/>
      <c r="UB10" s="17"/>
      <c r="UC10" s="17"/>
      <c r="UD10" s="17"/>
      <c r="UE10" s="17"/>
      <c r="UF10" s="17"/>
      <c r="UG10" s="17"/>
      <c r="UH10" s="17"/>
      <c r="UI10" s="17"/>
      <c r="UJ10" s="17"/>
      <c r="UK10" s="17"/>
      <c r="UL10" s="17"/>
      <c r="UM10" s="17"/>
      <c r="UN10" s="17"/>
      <c r="UO10" s="17"/>
      <c r="UP10" s="17"/>
      <c r="UQ10" s="17"/>
      <c r="UR10" s="17"/>
      <c r="US10" s="17"/>
      <c r="UT10" s="17"/>
      <c r="UU10" s="17"/>
      <c r="UV10" s="17"/>
      <c r="UW10" s="17"/>
      <c r="UX10" s="17"/>
      <c r="UY10" s="17"/>
      <c r="UZ10" s="17"/>
      <c r="VA10" s="17"/>
      <c r="VB10" s="17"/>
      <c r="VC10" s="17"/>
      <c r="VD10" s="17"/>
      <c r="VE10" s="17"/>
      <c r="VF10" s="17"/>
      <c r="VG10" s="17"/>
      <c r="VH10" s="17"/>
      <c r="VI10" s="17"/>
      <c r="VJ10" s="17"/>
      <c r="VK10" s="17"/>
      <c r="VL10" s="17"/>
      <c r="VM10" s="17"/>
      <c r="VN10" s="17"/>
      <c r="VO10" s="17"/>
      <c r="VP10" s="17"/>
      <c r="VQ10" s="17"/>
      <c r="VR10" s="17"/>
      <c r="VS10" s="17"/>
      <c r="VT10" s="17"/>
      <c r="VU10" s="17"/>
      <c r="VV10" s="17"/>
      <c r="VW10" s="17"/>
      <c r="VX10" s="17"/>
      <c r="VY10" s="17"/>
      <c r="VZ10" s="17"/>
      <c r="WA10" s="17"/>
      <c r="WB10" s="17"/>
      <c r="WC10" s="17"/>
      <c r="WD10" s="17"/>
      <c r="WE10" s="17"/>
      <c r="WF10" s="17"/>
      <c r="WG10" s="17"/>
      <c r="WH10" s="17"/>
      <c r="WI10" s="17"/>
      <c r="WJ10" s="17"/>
      <c r="WK10" s="17"/>
      <c r="WL10" s="17"/>
      <c r="WM10" s="17"/>
      <c r="WN10" s="17"/>
      <c r="WO10" s="17"/>
      <c r="WP10" s="17"/>
      <c r="WQ10" s="17"/>
      <c r="WR10" s="17"/>
      <c r="WS10" s="17"/>
      <c r="WT10" s="17"/>
      <c r="WU10" s="17"/>
      <c r="WV10" s="17"/>
      <c r="WW10" s="17"/>
      <c r="WX10" s="17"/>
      <c r="WY10" s="17"/>
      <c r="WZ10" s="17"/>
      <c r="XA10" s="17"/>
      <c r="XB10" s="17"/>
      <c r="XC10" s="17"/>
      <c r="XD10" s="17"/>
      <c r="XE10" s="17"/>
      <c r="XF10" s="17"/>
      <c r="XG10" s="17"/>
      <c r="XH10" s="17"/>
      <c r="XI10" s="17"/>
      <c r="XJ10" s="17"/>
      <c r="XK10" s="17"/>
      <c r="XL10" s="17"/>
      <c r="XM10" s="17"/>
      <c r="XN10" s="17"/>
      <c r="XO10" s="17"/>
      <c r="XP10" s="17"/>
      <c r="XQ10" s="17"/>
      <c r="XR10" s="17"/>
      <c r="XS10" s="17"/>
      <c r="XT10" s="17"/>
      <c r="XU10" s="17"/>
      <c r="XV10" s="17"/>
      <c r="XW10" s="17"/>
      <c r="XX10" s="17"/>
      <c r="XY10" s="17"/>
      <c r="XZ10" s="17"/>
      <c r="YA10" s="17"/>
      <c r="YB10" s="17"/>
      <c r="YC10" s="17"/>
      <c r="YD10" s="17"/>
      <c r="YE10" s="17"/>
      <c r="YF10" s="17"/>
      <c r="YG10" s="17"/>
      <c r="YH10" s="17"/>
      <c r="YI10" s="17"/>
      <c r="YJ10" s="17"/>
      <c r="YK10" s="17"/>
      <c r="YL10" s="17"/>
      <c r="YM10" s="17"/>
      <c r="YN10" s="17"/>
      <c r="YO10" s="17"/>
      <c r="YP10" s="17"/>
      <c r="YQ10" s="17"/>
      <c r="YR10" s="17"/>
      <c r="YS10" s="17"/>
      <c r="YT10" s="17"/>
      <c r="YU10" s="17"/>
      <c r="YV10" s="17"/>
      <c r="YW10" s="17"/>
      <c r="YX10" s="17"/>
      <c r="YY10" s="17"/>
      <c r="YZ10" s="17"/>
      <c r="ZA10" s="17"/>
      <c r="ZB10" s="17"/>
      <c r="ZC10" s="17"/>
      <c r="ZD10" s="17"/>
      <c r="ZE10" s="17"/>
      <c r="ZF10" s="17"/>
      <c r="ZG10" s="17"/>
      <c r="ZH10" s="17"/>
      <c r="ZI10" s="17"/>
      <c r="ZJ10" s="17"/>
      <c r="ZK10" s="17"/>
      <c r="ZL10" s="17"/>
      <c r="ZM10" s="17"/>
      <c r="ZN10" s="17"/>
      <c r="ZO10" s="17"/>
      <c r="ZP10" s="17"/>
      <c r="ZQ10" s="17"/>
      <c r="ZR10" s="17"/>
      <c r="ZS10" s="17"/>
      <c r="ZT10" s="17"/>
      <c r="ZU10" s="17"/>
      <c r="ZV10" s="17"/>
      <c r="ZW10" s="17"/>
      <c r="ZX10" s="17"/>
      <c r="ZY10" s="17"/>
      <c r="ZZ10" s="17"/>
      <c r="AAA10" s="17"/>
      <c r="AAB10" s="17"/>
      <c r="AAC10" s="17"/>
      <c r="AAD10" s="17"/>
      <c r="AAE10" s="17"/>
      <c r="AAF10" s="17"/>
      <c r="AAG10" s="17"/>
      <c r="AAH10" s="17"/>
      <c r="AAI10" s="17"/>
      <c r="AAJ10" s="17"/>
      <c r="AAK10" s="17"/>
      <c r="AAL10" s="17"/>
      <c r="AAM10" s="17"/>
      <c r="AAN10" s="17"/>
      <c r="AAO10" s="17"/>
      <c r="AAP10" s="17"/>
      <c r="AAQ10" s="17"/>
      <c r="AAR10" s="17"/>
      <c r="AAS10" s="17"/>
      <c r="AAT10" s="17"/>
      <c r="AAU10" s="17"/>
      <c r="AAV10" s="17"/>
      <c r="AAW10" s="17"/>
      <c r="AAX10" s="17"/>
      <c r="AAY10" s="17"/>
      <c r="AAZ10" s="17"/>
      <c r="ABA10" s="17"/>
      <c r="ABB10" s="17"/>
      <c r="ABC10" s="17"/>
      <c r="ABD10" s="17"/>
      <c r="ABE10" s="17"/>
      <c r="ABF10" s="17"/>
      <c r="ABG10" s="17"/>
      <c r="ABH10" s="17"/>
      <c r="ABI10" s="17"/>
      <c r="ABJ10" s="17"/>
      <c r="ABK10" s="17"/>
      <c r="ABL10" s="17"/>
      <c r="ABM10" s="17"/>
      <c r="ABN10" s="17"/>
      <c r="ABO10" s="17"/>
      <c r="ABP10" s="17"/>
      <c r="ABQ10" s="17"/>
      <c r="ABR10" s="17"/>
      <c r="ABS10" s="17"/>
      <c r="ABT10" s="17"/>
      <c r="ABU10" s="17"/>
      <c r="ABV10" s="17"/>
      <c r="ABW10" s="17"/>
      <c r="ABX10" s="17"/>
      <c r="ABY10" s="17"/>
      <c r="ABZ10" s="17"/>
      <c r="ACA10" s="17"/>
      <c r="ACB10" s="17"/>
      <c r="ACC10" s="17"/>
      <c r="ACD10" s="17"/>
      <c r="ACE10" s="17"/>
      <c r="ACF10" s="17"/>
      <c r="ACG10" s="17"/>
      <c r="ACH10" s="17"/>
      <c r="ACI10" s="17"/>
      <c r="ACJ10" s="17"/>
      <c r="ACK10" s="17"/>
      <c r="ACL10" s="17"/>
      <c r="ACM10" s="17"/>
      <c r="ACN10" s="17"/>
      <c r="ACO10" s="17"/>
      <c r="ACP10" s="17"/>
      <c r="ACQ10" s="17"/>
      <c r="ACR10" s="17"/>
      <c r="ACS10" s="17"/>
      <c r="ACT10" s="17"/>
      <c r="ACU10" s="17"/>
      <c r="ACV10" s="17"/>
      <c r="ACW10" s="17"/>
      <c r="ACX10" s="17"/>
      <c r="ACY10" s="17"/>
      <c r="ACZ10" s="17"/>
      <c r="ADA10" s="17"/>
      <c r="ADB10" s="17"/>
      <c r="ADC10" s="17"/>
      <c r="ADD10" s="17"/>
      <c r="ADE10" s="17"/>
      <c r="ADF10" s="17"/>
      <c r="ADG10" s="17"/>
      <c r="ADH10" s="17"/>
      <c r="ADI10" s="17"/>
      <c r="ADJ10" s="17"/>
      <c r="ADK10" s="17"/>
      <c r="ADL10" s="17"/>
      <c r="ADM10" s="17"/>
      <c r="ADN10" s="17"/>
      <c r="ADO10" s="17"/>
      <c r="ADP10" s="17"/>
      <c r="ADQ10" s="17"/>
      <c r="ADR10" s="17"/>
      <c r="ADS10" s="17"/>
      <c r="ADT10" s="17"/>
      <c r="ADU10" s="17"/>
      <c r="ADV10" s="17"/>
      <c r="ADW10" s="17"/>
      <c r="ADX10" s="17"/>
      <c r="ADY10" s="17"/>
      <c r="ADZ10" s="17"/>
      <c r="AEA10" s="17"/>
      <c r="AEB10" s="17"/>
      <c r="AEC10" s="17"/>
      <c r="AED10" s="17"/>
      <c r="AEE10" s="17"/>
      <c r="AEF10" s="17"/>
      <c r="AEG10" s="17"/>
      <c r="AEH10" s="17"/>
      <c r="AEI10" s="17"/>
      <c r="AEJ10" s="17"/>
      <c r="AEK10" s="17"/>
      <c r="AEL10" s="17"/>
      <c r="AEM10" s="17"/>
      <c r="AEN10" s="17"/>
      <c r="AEO10" s="17"/>
      <c r="AEP10" s="17"/>
      <c r="AEQ10" s="17"/>
      <c r="AER10" s="17"/>
      <c r="AES10" s="17"/>
      <c r="AET10" s="17"/>
      <c r="AEU10" s="17"/>
      <c r="AEV10" s="17"/>
      <c r="AEW10" s="17"/>
      <c r="AEX10" s="17"/>
      <c r="AEY10" s="17"/>
      <c r="AEZ10" s="17"/>
      <c r="AFA10" s="17"/>
      <c r="AFB10" s="17"/>
      <c r="AFC10" s="17"/>
      <c r="AFD10" s="17"/>
      <c r="AFE10" s="17"/>
      <c r="AFF10" s="17"/>
      <c r="AFG10" s="17"/>
      <c r="AFH10" s="17"/>
      <c r="AFI10" s="17"/>
      <c r="AFJ10" s="17"/>
      <c r="AFK10" s="17"/>
      <c r="AFL10" s="17"/>
      <c r="AFM10" s="17"/>
      <c r="AFN10" s="17"/>
      <c r="AFO10" s="17"/>
      <c r="AFP10" s="17"/>
      <c r="AFQ10" s="17"/>
      <c r="AFR10" s="17"/>
      <c r="AFS10" s="17"/>
      <c r="AFT10" s="17"/>
      <c r="AFU10" s="17"/>
      <c r="AFV10" s="17"/>
      <c r="AFW10" s="17"/>
      <c r="AFX10" s="17"/>
      <c r="AFY10" s="17"/>
      <c r="AFZ10" s="17"/>
      <c r="AGA10" s="17"/>
      <c r="AGB10" s="17"/>
      <c r="AGC10" s="17"/>
      <c r="AGD10" s="17"/>
      <c r="AGE10" s="17"/>
      <c r="AGF10" s="17"/>
      <c r="AGG10" s="17"/>
      <c r="AGH10" s="17"/>
      <c r="AGI10" s="17"/>
      <c r="AGJ10" s="17"/>
      <c r="AGK10" s="17"/>
      <c r="AGL10" s="17"/>
      <c r="AGM10" s="17"/>
      <c r="AGN10" s="17"/>
      <c r="AGO10" s="17"/>
      <c r="AGP10" s="17"/>
      <c r="AGQ10" s="17"/>
      <c r="AGR10" s="17"/>
      <c r="AGS10" s="17"/>
      <c r="AGT10" s="17"/>
      <c r="AGU10" s="17"/>
      <c r="AGV10" s="17"/>
      <c r="AGW10" s="17"/>
      <c r="AGX10" s="17"/>
      <c r="AGY10" s="17"/>
      <c r="AGZ10" s="17"/>
      <c r="AHA10" s="17"/>
      <c r="AHB10" s="17"/>
      <c r="AHC10" s="17"/>
      <c r="AHD10" s="17"/>
      <c r="AHE10" s="17"/>
      <c r="AHF10" s="17"/>
      <c r="AHG10" s="17"/>
      <c r="AHH10" s="17"/>
      <c r="AHI10" s="17"/>
      <c r="AHJ10" s="17"/>
      <c r="AHK10" s="17"/>
      <c r="AHL10" s="17"/>
      <c r="AHM10" s="17"/>
      <c r="AHN10" s="17"/>
      <c r="AHO10" s="17"/>
      <c r="AHP10" s="17"/>
      <c r="AHQ10" s="17"/>
      <c r="AHR10" s="17"/>
      <c r="AHS10" s="17"/>
      <c r="AHT10" s="17"/>
      <c r="AHU10" s="17"/>
      <c r="AHV10" s="17"/>
      <c r="AHW10" s="17"/>
      <c r="AHX10" s="17"/>
      <c r="AHY10" s="17"/>
      <c r="AHZ10" s="17"/>
      <c r="AIA10" s="17"/>
      <c r="AIB10" s="17"/>
      <c r="AIC10" s="17"/>
      <c r="AID10" s="17"/>
      <c r="AIE10" s="17"/>
      <c r="AIF10" s="17"/>
      <c r="AIG10" s="17"/>
      <c r="AIH10" s="17"/>
      <c r="AII10" s="17"/>
      <c r="AIJ10" s="17"/>
      <c r="AIK10" s="17"/>
      <c r="AIL10" s="17"/>
      <c r="AIM10" s="17"/>
      <c r="AIN10" s="17"/>
      <c r="AIO10" s="17"/>
      <c r="AIP10" s="17"/>
      <c r="AIQ10" s="17"/>
      <c r="AIR10" s="17"/>
      <c r="AIS10" s="17"/>
      <c r="AIT10" s="17"/>
      <c r="AIU10" s="17"/>
      <c r="AIV10" s="17"/>
      <c r="AIW10" s="17"/>
      <c r="AIX10" s="17"/>
      <c r="AIY10" s="17"/>
      <c r="AIZ10" s="17"/>
      <c r="AJA10" s="17"/>
      <c r="AJB10" s="17"/>
      <c r="AJC10" s="17"/>
      <c r="AJD10" s="17"/>
      <c r="AJE10" s="17"/>
      <c r="AJF10" s="17"/>
      <c r="AJG10" s="17"/>
      <c r="AJH10" s="17"/>
      <c r="AJI10" s="17"/>
      <c r="AJJ10" s="17"/>
      <c r="AJK10" s="17"/>
      <c r="AJL10" s="17"/>
      <c r="AJM10" s="17"/>
      <c r="AJN10" s="17"/>
      <c r="AJO10" s="17"/>
    </row>
  </sheetData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13" sqref="C13"/>
    </sheetView>
  </sheetViews>
  <sheetFormatPr defaultRowHeight="12.75" x14ac:dyDescent="0.2"/>
  <cols>
    <col min="1" max="1" width="13.85546875" bestFit="1" customWidth="1"/>
    <col min="2" max="2" width="16.28515625" bestFit="1" customWidth="1"/>
    <col min="3" max="3" width="19.28515625" bestFit="1" customWidth="1"/>
  </cols>
  <sheetData>
    <row r="1" spans="1:3" x14ac:dyDescent="0.2">
      <c r="A1" s="15" t="s">
        <v>1985</v>
      </c>
      <c r="B1" t="s">
        <v>2036</v>
      </c>
      <c r="C1" t="s">
        <v>2034</v>
      </c>
    </row>
    <row r="2" spans="1:3" x14ac:dyDescent="0.2">
      <c r="A2" s="21" t="s">
        <v>2004</v>
      </c>
      <c r="B2" s="17">
        <v>11</v>
      </c>
      <c r="C2" s="17">
        <v>5.0909090909090911E-2</v>
      </c>
    </row>
    <row r="3" spans="1:3" x14ac:dyDescent="0.2">
      <c r="A3" s="21" t="s">
        <v>2005</v>
      </c>
      <c r="B3" s="17">
        <v>3</v>
      </c>
      <c r="C3" s="17">
        <v>8.3333333333333329E-2</v>
      </c>
    </row>
    <row r="4" spans="1:3" x14ac:dyDescent="0.2">
      <c r="A4" s="21" t="s">
        <v>2006</v>
      </c>
      <c r="B4" s="17">
        <v>13</v>
      </c>
      <c r="C4" s="17">
        <v>3.2307692307692308E-2</v>
      </c>
    </row>
    <row r="5" spans="1:3" x14ac:dyDescent="0.2">
      <c r="A5" s="21" t="s">
        <v>2007</v>
      </c>
      <c r="B5" s="17">
        <v>9</v>
      </c>
      <c r="C5" s="17">
        <v>5.5555555555555552E-2</v>
      </c>
    </row>
    <row r="6" spans="1:3" x14ac:dyDescent="0.2">
      <c r="A6" s="21" t="s">
        <v>2008</v>
      </c>
      <c r="B6" s="17">
        <v>10</v>
      </c>
      <c r="C6" s="17">
        <v>0.10400000000000001</v>
      </c>
    </row>
    <row r="7" spans="1:3" x14ac:dyDescent="0.2">
      <c r="A7" s="21" t="s">
        <v>2009</v>
      </c>
      <c r="B7" s="17">
        <v>12</v>
      </c>
      <c r="C7" s="17">
        <v>9.3333333333333338E-2</v>
      </c>
    </row>
    <row r="8" spans="1:3" x14ac:dyDescent="0.2">
      <c r="A8" s="21" t="s">
        <v>2010</v>
      </c>
      <c r="B8" s="17">
        <v>16</v>
      </c>
      <c r="C8" s="17">
        <v>6.3749999999999987E-2</v>
      </c>
    </row>
    <row r="9" spans="1:3" x14ac:dyDescent="0.2">
      <c r="A9" s="21" t="s">
        <v>2011</v>
      </c>
      <c r="B9" s="17">
        <v>14</v>
      </c>
      <c r="C9" s="17">
        <v>7.0000000000000021E-2</v>
      </c>
    </row>
    <row r="10" spans="1:3" x14ac:dyDescent="0.2">
      <c r="A10" s="21" t="s">
        <v>2012</v>
      </c>
      <c r="B10" s="17">
        <v>14</v>
      </c>
      <c r="C10" s="17">
        <v>9.2142857142857165E-2</v>
      </c>
    </row>
    <row r="11" spans="1:3" x14ac:dyDescent="0.2">
      <c r="A11" s="21" t="s">
        <v>2013</v>
      </c>
      <c r="B11" s="17">
        <v>17</v>
      </c>
      <c r="C11" s="17">
        <v>6.9411764705882367E-2</v>
      </c>
    </row>
    <row r="12" spans="1:3" x14ac:dyDescent="0.2">
      <c r="A12" s="21" t="s">
        <v>2014</v>
      </c>
      <c r="B12" s="17">
        <v>23</v>
      </c>
      <c r="C12" s="17">
        <v>8.7826086956521762E-2</v>
      </c>
    </row>
    <row r="13" spans="1:3" x14ac:dyDescent="0.2">
      <c r="A13" s="21" t="s">
        <v>2015</v>
      </c>
      <c r="B13" s="17">
        <v>19</v>
      </c>
      <c r="C13" s="17">
        <v>0.11631578947368421</v>
      </c>
    </row>
    <row r="14" spans="1:3" x14ac:dyDescent="0.2">
      <c r="A14" s="21" t="s">
        <v>2016</v>
      </c>
      <c r="B14" s="17">
        <v>29</v>
      </c>
      <c r="C14" s="17">
        <v>9.2068965517241377E-2</v>
      </c>
    </row>
    <row r="15" spans="1:3" x14ac:dyDescent="0.2">
      <c r="A15" s="21" t="s">
        <v>2017</v>
      </c>
      <c r="B15" s="17">
        <v>27</v>
      </c>
      <c r="C15" s="17">
        <v>3.5555555555555556E-2</v>
      </c>
    </row>
    <row r="16" spans="1:3" x14ac:dyDescent="0.2">
      <c r="A16" s="21" t="s">
        <v>2018</v>
      </c>
      <c r="B16" s="17">
        <v>30</v>
      </c>
      <c r="C16" s="17">
        <v>9.1333333333333336E-2</v>
      </c>
    </row>
    <row r="17" spans="1:3" x14ac:dyDescent="0.2">
      <c r="A17" s="21" t="s">
        <v>2019</v>
      </c>
      <c r="B17" s="17">
        <v>33</v>
      </c>
      <c r="C17" s="17">
        <v>0.11454545454545452</v>
      </c>
    </row>
    <row r="18" spans="1:3" x14ac:dyDescent="0.2">
      <c r="A18" s="21" t="s">
        <v>2020</v>
      </c>
      <c r="B18" s="17">
        <v>25</v>
      </c>
      <c r="C18" s="17">
        <v>8.879999999999999E-2</v>
      </c>
    </row>
    <row r="19" spans="1:3" x14ac:dyDescent="0.2">
      <c r="A19" s="21" t="s">
        <v>2021</v>
      </c>
      <c r="B19" s="17">
        <v>29</v>
      </c>
      <c r="C19" s="17">
        <v>8.5172413793103446E-2</v>
      </c>
    </row>
    <row r="20" spans="1:3" x14ac:dyDescent="0.2">
      <c r="A20" s="21" t="s">
        <v>2022</v>
      </c>
      <c r="B20" s="17">
        <v>42</v>
      </c>
      <c r="C20" s="17">
        <v>8.6428571428571424E-2</v>
      </c>
    </row>
    <row r="21" spans="1:3" x14ac:dyDescent="0.2">
      <c r="A21" s="21" t="s">
        <v>2023</v>
      </c>
      <c r="B21" s="17">
        <v>39</v>
      </c>
      <c r="C21" s="17">
        <v>0.10410256410256409</v>
      </c>
    </row>
    <row r="22" spans="1:3" x14ac:dyDescent="0.2">
      <c r="A22" s="21" t="s">
        <v>2024</v>
      </c>
      <c r="B22" s="17">
        <v>37</v>
      </c>
      <c r="C22" s="17">
        <v>0.10081081081081081</v>
      </c>
    </row>
    <row r="23" spans="1:3" x14ac:dyDescent="0.2">
      <c r="A23" s="21" t="s">
        <v>2025</v>
      </c>
      <c r="B23" s="17">
        <v>39</v>
      </c>
      <c r="C23" s="17">
        <v>0.10769230769230767</v>
      </c>
    </row>
    <row r="24" spans="1:3" x14ac:dyDescent="0.2">
      <c r="A24" s="21" t="s">
        <v>2026</v>
      </c>
      <c r="B24" s="17">
        <v>52</v>
      </c>
      <c r="C24" s="17">
        <v>9.5384615384615401E-2</v>
      </c>
    </row>
    <row r="25" spans="1:3" x14ac:dyDescent="0.2">
      <c r="A25" s="21" t="s">
        <v>2027</v>
      </c>
      <c r="B25" s="17">
        <v>47</v>
      </c>
      <c r="C25" s="17">
        <v>9.6808510638297832E-2</v>
      </c>
    </row>
    <row r="26" spans="1:3" x14ac:dyDescent="0.2">
      <c r="A26" s="21" t="s">
        <v>2028</v>
      </c>
      <c r="B26" s="17">
        <v>52</v>
      </c>
      <c r="C26" s="17">
        <v>7.7115384615384613E-2</v>
      </c>
    </row>
    <row r="27" spans="1:3" x14ac:dyDescent="0.2">
      <c r="A27" s="21" t="s">
        <v>2029</v>
      </c>
      <c r="B27" s="17">
        <v>70</v>
      </c>
      <c r="C27" s="17">
        <v>8.1000000000000003E-2</v>
      </c>
    </row>
    <row r="28" spans="1:3" x14ac:dyDescent="0.2">
      <c r="A28" s="21" t="s">
        <v>2030</v>
      </c>
      <c r="B28" s="17">
        <v>68</v>
      </c>
      <c r="C28" s="17">
        <v>0.10220588235294119</v>
      </c>
    </row>
    <row r="29" spans="1:3" x14ac:dyDescent="0.2">
      <c r="A29" s="21" t="s">
        <v>2031</v>
      </c>
      <c r="B29" s="17">
        <v>68</v>
      </c>
      <c r="C29" s="17">
        <v>8.2941176470588227E-2</v>
      </c>
    </row>
    <row r="30" spans="1:3" x14ac:dyDescent="0.2">
      <c r="A30" s="21" t="s">
        <v>2032</v>
      </c>
      <c r="B30" s="17">
        <v>66</v>
      </c>
      <c r="C30" s="17">
        <v>0.10181818181818179</v>
      </c>
    </row>
    <row r="31" spans="1:3" x14ac:dyDescent="0.2">
      <c r="A31" s="21" t="s">
        <v>2033</v>
      </c>
      <c r="B31" s="17">
        <v>86</v>
      </c>
      <c r="C31" s="17">
        <v>8.2674418604651162E-2</v>
      </c>
    </row>
  </sheetData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2.75" x14ac:dyDescent="0.2"/>
  <cols>
    <col min="1" max="1" width="16.42578125" customWidth="1"/>
    <col min="2" max="2" width="31.42578125" bestFit="1" customWidth="1"/>
  </cols>
  <sheetData>
    <row r="1" spans="1:2" x14ac:dyDescent="0.2">
      <c r="A1" s="15" t="s">
        <v>2039</v>
      </c>
      <c r="B1" t="s">
        <v>2043</v>
      </c>
    </row>
    <row r="3" spans="1:2" x14ac:dyDescent="0.2">
      <c r="A3" s="15" t="s">
        <v>1985</v>
      </c>
      <c r="B3" t="s">
        <v>2042</v>
      </c>
    </row>
    <row r="4" spans="1:2" x14ac:dyDescent="0.2">
      <c r="A4" s="16" t="s">
        <v>59</v>
      </c>
      <c r="B4" s="17">
        <v>2590.1428571428573</v>
      </c>
    </row>
    <row r="5" spans="1:2" x14ac:dyDescent="0.2">
      <c r="A5" s="16" t="s">
        <v>69</v>
      </c>
      <c r="B5" s="17">
        <v>2125.8823529411766</v>
      </c>
    </row>
    <row r="6" spans="1:2" x14ac:dyDescent="0.2">
      <c r="A6" s="16" t="s">
        <v>34</v>
      </c>
      <c r="B6" s="17">
        <v>1162.8888888888889</v>
      </c>
    </row>
    <row r="7" spans="1:2" x14ac:dyDescent="0.2">
      <c r="A7" s="16" t="s">
        <v>65</v>
      </c>
      <c r="B7" s="17">
        <v>2054.7272727272725</v>
      </c>
    </row>
    <row r="8" spans="1:2" x14ac:dyDescent="0.2">
      <c r="A8" s="16" t="s">
        <v>16</v>
      </c>
      <c r="B8" s="17">
        <v>1680.875</v>
      </c>
    </row>
    <row r="9" spans="1:2" x14ac:dyDescent="0.2">
      <c r="A9" s="16" t="s">
        <v>80</v>
      </c>
      <c r="B9" s="17">
        <v>1226.5333333333333</v>
      </c>
    </row>
    <row r="10" spans="1:2" x14ac:dyDescent="0.2">
      <c r="A10" s="16" t="s">
        <v>48</v>
      </c>
      <c r="B10" s="17">
        <v>2047.5</v>
      </c>
    </row>
  </sheetData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10" workbookViewId="0">
      <selection activeCell="J30" sqref="J30"/>
    </sheetView>
  </sheetViews>
  <sheetFormatPr defaultRowHeight="12.75" x14ac:dyDescent="0.2"/>
  <cols>
    <col min="1" max="1" width="16.42578125" bestFit="1" customWidth="1"/>
    <col min="2" max="2" width="31.42578125" bestFit="1" customWidth="1"/>
    <col min="3" max="3" width="33.28515625" bestFit="1" customWidth="1"/>
  </cols>
  <sheetData>
    <row r="1" spans="1:3" x14ac:dyDescent="0.2">
      <c r="A1" s="15" t="s">
        <v>2039</v>
      </c>
      <c r="B1" t="s">
        <v>2043</v>
      </c>
    </row>
    <row r="3" spans="1:3" x14ac:dyDescent="0.2">
      <c r="A3" s="15" t="s">
        <v>1985</v>
      </c>
      <c r="B3" t="s">
        <v>2042</v>
      </c>
      <c r="C3" t="s">
        <v>1987</v>
      </c>
    </row>
    <row r="4" spans="1:3" x14ac:dyDescent="0.2">
      <c r="A4" s="16" t="s">
        <v>59</v>
      </c>
      <c r="B4" s="17">
        <v>2590.1428571428573</v>
      </c>
      <c r="C4" s="17">
        <v>99973.71428571429</v>
      </c>
    </row>
    <row r="5" spans="1:3" x14ac:dyDescent="0.2">
      <c r="A5" s="16" t="s">
        <v>69</v>
      </c>
      <c r="B5" s="17">
        <v>2125.8823529411766</v>
      </c>
      <c r="C5" s="17">
        <v>114851.17647058824</v>
      </c>
    </row>
    <row r="6" spans="1:3" x14ac:dyDescent="0.2">
      <c r="A6" s="16" t="s">
        <v>34</v>
      </c>
      <c r="B6" s="17">
        <v>1162.8888888888889</v>
      </c>
      <c r="C6" s="17">
        <v>114022.88888888889</v>
      </c>
    </row>
    <row r="7" spans="1:3" x14ac:dyDescent="0.2">
      <c r="A7" s="16" t="s">
        <v>65</v>
      </c>
      <c r="B7" s="17">
        <v>2054.7272727272725</v>
      </c>
      <c r="C7" s="17">
        <v>72412</v>
      </c>
    </row>
    <row r="8" spans="1:3" x14ac:dyDescent="0.2">
      <c r="A8" s="16" t="s">
        <v>16</v>
      </c>
      <c r="B8" s="17">
        <v>1680.875</v>
      </c>
      <c r="C8" s="17">
        <v>97515.75</v>
      </c>
    </row>
    <row r="9" spans="1:3" x14ac:dyDescent="0.2">
      <c r="A9" s="16" t="s">
        <v>80</v>
      </c>
      <c r="B9" s="17">
        <v>1226.5333333333333</v>
      </c>
      <c r="C9" s="17">
        <v>124392.53333333334</v>
      </c>
    </row>
    <row r="10" spans="1:3" x14ac:dyDescent="0.2">
      <c r="A10" s="16" t="s">
        <v>48</v>
      </c>
      <c r="B10" s="17">
        <v>2047.5</v>
      </c>
      <c r="C10" s="17">
        <v>97594.1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778515-2582-40F3-A60B-8A3F1DB568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Cleaned Data</vt:lpstr>
      <vt:lpstr>AS vs Dept.</vt:lpstr>
      <vt:lpstr>AS vs Job</vt:lpstr>
      <vt:lpstr>desp_stats</vt:lpstr>
      <vt:lpstr>AS vs Gen</vt:lpstr>
      <vt:lpstr>AS vs Coun</vt:lpstr>
      <vt:lpstr>buss vs gen</vt:lpstr>
      <vt:lpstr>buss vs as</vt:lpstr>
      <vt:lpstr>buss vs dept</vt:lpstr>
      <vt:lpstr>buss vs age</vt:lpstr>
      <vt:lpstr>hire_date vs bonus</vt:lpstr>
      <vt:lpstr>buss_unit vs avg_bonus</vt:lpstr>
      <vt:lpstr>dept vs avgbonus</vt:lpstr>
      <vt:lpstr>job vs avgbonus</vt:lpstr>
      <vt:lpstr>gen vs avgbonus</vt:lpstr>
      <vt:lpstr>dept vs eth</vt:lpstr>
      <vt:lpstr>dept vs avg as</vt:lpstr>
      <vt:lpstr>coun vs city count</vt:lpstr>
      <vt:lpstr>da for as</vt:lpstr>
      <vt:lpstr>exit year vs employee exit</vt:lpstr>
      <vt:lpstr>hiring rel to dept</vt:lpstr>
      <vt:lpstr>combo_hiring_y vs count_bonus</vt:lpstr>
      <vt:lpstr>avg days of exit emp</vt:lpstr>
      <vt:lpstr>avg_day&amp;avg_sal vs dept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modified xsi:type="dcterms:W3CDTF">2025-04-04T15:10:28Z</dcterms:modified>
</cp:coreProperties>
</file>