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heresa Mulia\Semester 5\MANAJEMEN OPERASIONAL\UTS\TUGAS\"/>
    </mc:Choice>
  </mc:AlternateContent>
  <xr:revisionPtr revIDLastSave="0" documentId="8_{658214FB-08AC-436F-9451-5D6E92C72799}" xr6:coauthVersionLast="47" xr6:coauthVersionMax="47" xr10:uidLastSave="{00000000-0000-0000-0000-000000000000}"/>
  <bookViews>
    <workbookView xWindow="-120" yWindow="-120" windowWidth="19440" windowHeight="11640" xr2:uid="{B5C1AB02-4EF8-4CCE-B8F3-12D77271D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D27" i="1"/>
  <c r="D26" i="1"/>
  <c r="D25" i="1"/>
  <c r="D24" i="1"/>
  <c r="C28" i="1"/>
  <c r="B27" i="1"/>
  <c r="B26" i="1"/>
  <c r="B25" i="1"/>
  <c r="B24" i="1"/>
  <c r="D21" i="1"/>
  <c r="C21" i="1"/>
  <c r="D20" i="1"/>
  <c r="C20" i="1"/>
  <c r="B21" i="1"/>
  <c r="B20" i="1"/>
  <c r="D15" i="1"/>
  <c r="D16" i="1"/>
  <c r="D17" i="1"/>
  <c r="D14" i="1"/>
  <c r="C15" i="1"/>
  <c r="C16" i="1"/>
  <c r="C17" i="1"/>
  <c r="C14" i="1"/>
  <c r="B15" i="1"/>
  <c r="B16" i="1"/>
  <c r="B17" i="1"/>
  <c r="B14" i="1"/>
</calcChain>
</file>

<file path=xl/sharedStrings.xml><?xml version="1.0" encoding="utf-8"?>
<sst xmlns="http://schemas.openxmlformats.org/spreadsheetml/2006/main" count="30" uniqueCount="16">
  <si>
    <t xml:space="preserve">Keterangan </t>
  </si>
  <si>
    <t>Output</t>
  </si>
  <si>
    <t>Kayu (unit)</t>
  </si>
  <si>
    <t>Karet (unit)</t>
  </si>
  <si>
    <t>Tenaga Kerja (jam)</t>
  </si>
  <si>
    <t>Energi (KWH)</t>
  </si>
  <si>
    <t>Modal ($)</t>
  </si>
  <si>
    <t>Cat (kg)</t>
  </si>
  <si>
    <t>1. Produktivitas setiap input bahan baku</t>
  </si>
  <si>
    <t>Produktivitas</t>
  </si>
  <si>
    <t>Single Productivity</t>
  </si>
  <si>
    <t>Multiple Productivity</t>
  </si>
  <si>
    <t>2. Indeks Produktivitas</t>
  </si>
  <si>
    <t>Naik</t>
  </si>
  <si>
    <t>Turun</t>
  </si>
  <si>
    <t>Rata - rata single 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</si>
</sst>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9" fontId="0" fillId="0" borderId="0" xfId="1" applyFont="1"/>
    <xf numFmtId="0" fontId="0" fillId="0" borderId="0" xfId="0" applyFill="1" applyBorder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D91F-6329-4F30-83A8-3D9D4949A00D}">
  <dimension ref="A2:E28"/>
  <sheetViews>
    <sheetView tabSelected="1" workbookViewId="0">
      <selection activeCell="F22" sqref="F22"/>
    </sheetView>
  </sheetViews>
  <sheetFormatPr defaultRowHeight="15" x14ac:dyDescent="0.25"/>
  <cols>
    <col min="1" max="1" width="18.28515625" customWidth="1"/>
    <col min="3" max="3" width="10.85546875" bestFit="1" customWidth="1"/>
    <col min="4" max="4" width="11.42578125" customWidth="1"/>
    <col min="5" max="5" width="7.140625" customWidth="1"/>
  </cols>
  <sheetData>
    <row r="2" spans="1:4" x14ac:dyDescent="0.25">
      <c r="A2" s="2" t="s">
        <v>0</v>
      </c>
      <c r="B2" s="2">
        <v>2012</v>
      </c>
      <c r="C2" s="2">
        <v>2013</v>
      </c>
      <c r="D2" s="2">
        <v>2014</v>
      </c>
    </row>
    <row r="3" spans="1:4" x14ac:dyDescent="0.25">
      <c r="A3" s="3" t="s">
        <v>1</v>
      </c>
      <c r="B3" s="2">
        <v>5000</v>
      </c>
      <c r="C3" s="2">
        <v>5200</v>
      </c>
      <c r="D3" s="2">
        <v>6000</v>
      </c>
    </row>
    <row r="4" spans="1:4" x14ac:dyDescent="0.25">
      <c r="A4" s="3" t="s">
        <v>2</v>
      </c>
      <c r="B4" s="2">
        <v>3000</v>
      </c>
      <c r="C4" s="2">
        <v>3380</v>
      </c>
      <c r="D4" s="2">
        <v>4125</v>
      </c>
    </row>
    <row r="5" spans="1:4" x14ac:dyDescent="0.25">
      <c r="A5" s="3" t="s">
        <v>3</v>
      </c>
      <c r="B5" s="2">
        <v>2500</v>
      </c>
      <c r="C5" s="2">
        <v>3120</v>
      </c>
      <c r="D5" s="2">
        <v>4400</v>
      </c>
    </row>
    <row r="6" spans="1:4" x14ac:dyDescent="0.25">
      <c r="A6" s="3" t="s">
        <v>4</v>
      </c>
      <c r="B6" s="2">
        <v>10000</v>
      </c>
      <c r="C6" s="2">
        <v>10920</v>
      </c>
      <c r="D6" s="2">
        <v>12100</v>
      </c>
    </row>
    <row r="7" spans="1:4" x14ac:dyDescent="0.25">
      <c r="A7" s="3" t="s">
        <v>5</v>
      </c>
      <c r="B7" s="2">
        <v>1500</v>
      </c>
      <c r="C7" s="2">
        <v>18200</v>
      </c>
      <c r="D7" s="2">
        <v>22000</v>
      </c>
    </row>
    <row r="8" spans="1:4" x14ac:dyDescent="0.25">
      <c r="A8" s="3" t="s">
        <v>6</v>
      </c>
      <c r="B8" s="2">
        <v>130000</v>
      </c>
      <c r="C8" s="2">
        <v>145600</v>
      </c>
      <c r="D8" s="2">
        <v>159500</v>
      </c>
    </row>
    <row r="9" spans="1:4" x14ac:dyDescent="0.25">
      <c r="A9" s="3" t="s">
        <v>7</v>
      </c>
      <c r="B9" s="2">
        <v>2250</v>
      </c>
      <c r="C9" s="2">
        <v>2496</v>
      </c>
      <c r="D9" s="2">
        <v>3300</v>
      </c>
    </row>
    <row r="11" spans="1:4" x14ac:dyDescent="0.25">
      <c r="A11" t="s">
        <v>8</v>
      </c>
    </row>
    <row r="12" spans="1:4" x14ac:dyDescent="0.25">
      <c r="A12" s="5" t="s">
        <v>10</v>
      </c>
      <c r="B12" s="5"/>
      <c r="C12" s="5"/>
      <c r="D12" s="5"/>
    </row>
    <row r="13" spans="1:4" x14ac:dyDescent="0.25">
      <c r="A13" s="3" t="s">
        <v>9</v>
      </c>
      <c r="B13" s="2">
        <v>2012</v>
      </c>
      <c r="C13" s="2">
        <v>2013</v>
      </c>
      <c r="D13" s="2">
        <v>2014</v>
      </c>
    </row>
    <row r="14" spans="1:4" x14ac:dyDescent="0.25">
      <c r="A14" s="3" t="s">
        <v>4</v>
      </c>
      <c r="B14" s="4">
        <f>$B$3/B6</f>
        <v>0.5</v>
      </c>
      <c r="C14" s="4">
        <f>$C$3/C6</f>
        <v>0.47619047619047616</v>
      </c>
      <c r="D14" s="4">
        <f>$D$3/D6</f>
        <v>0.49586776859504134</v>
      </c>
    </row>
    <row r="15" spans="1:4" x14ac:dyDescent="0.25">
      <c r="A15" s="3" t="s">
        <v>5</v>
      </c>
      <c r="B15" s="4">
        <f>$B$3/B7</f>
        <v>3.3333333333333335</v>
      </c>
      <c r="C15" s="4">
        <f t="shared" ref="C15:C17" si="0">$C$3/C7</f>
        <v>0.2857142857142857</v>
      </c>
      <c r="D15" s="4">
        <f t="shared" ref="D15:D17" si="1">$D$3/D7</f>
        <v>0.27272727272727271</v>
      </c>
    </row>
    <row r="16" spans="1:4" x14ac:dyDescent="0.25">
      <c r="A16" s="3" t="s">
        <v>6</v>
      </c>
      <c r="B16" s="4">
        <f t="shared" ref="B15:B17" si="2">$B$3/B8</f>
        <v>3.8461538461538464E-2</v>
      </c>
      <c r="C16" s="4">
        <f t="shared" si="0"/>
        <v>3.5714285714285712E-2</v>
      </c>
      <c r="D16" s="4">
        <f t="shared" si="1"/>
        <v>3.7617554858934171E-2</v>
      </c>
    </row>
    <row r="17" spans="1:5" x14ac:dyDescent="0.25">
      <c r="A17" s="3" t="s">
        <v>7</v>
      </c>
      <c r="B17" s="4">
        <f t="shared" si="2"/>
        <v>2.2222222222222223</v>
      </c>
      <c r="C17" s="4">
        <f t="shared" si="0"/>
        <v>2.0833333333333335</v>
      </c>
      <c r="D17" s="4">
        <f t="shared" si="1"/>
        <v>1.8181818181818181</v>
      </c>
    </row>
    <row r="18" spans="1:5" x14ac:dyDescent="0.25">
      <c r="A18" s="6" t="s">
        <v>11</v>
      </c>
      <c r="B18" s="6"/>
      <c r="C18" s="6"/>
      <c r="D18" s="6"/>
    </row>
    <row r="19" spans="1:5" x14ac:dyDescent="0.25">
      <c r="A19" s="3" t="s">
        <v>9</v>
      </c>
      <c r="B19" s="2">
        <v>2012</v>
      </c>
      <c r="C19" s="2">
        <v>2013</v>
      </c>
      <c r="D19" s="2">
        <v>2014</v>
      </c>
    </row>
    <row r="20" spans="1:5" x14ac:dyDescent="0.25">
      <c r="A20" s="3" t="s">
        <v>2</v>
      </c>
      <c r="B20" s="7">
        <f>$B$3/(B4+B6+B7+B8+B9)</f>
        <v>3.4071550255536626E-2</v>
      </c>
      <c r="C20" s="7">
        <f>$C$3/(C4+C6+C7+C8+C9)</f>
        <v>2.8793550244745177E-2</v>
      </c>
      <c r="D20" s="7">
        <f>$D$3/(D4+D6+D7+D8+D9)</f>
        <v>2.984703395100112E-2</v>
      </c>
    </row>
    <row r="21" spans="1:5" x14ac:dyDescent="0.25">
      <c r="A21" s="3" t="s">
        <v>3</v>
      </c>
      <c r="B21" s="7">
        <f>$B$3/(B5+B6+B7+B8+B9)</f>
        <v>3.4188034188034191E-2</v>
      </c>
      <c r="C21" s="7">
        <f>$C$3/(C5+C6+C7+C8+C9)</f>
        <v>2.8835063437139562E-2</v>
      </c>
      <c r="D21" s="7">
        <f>$D$3/(D5+D6+D7+D8+D9)</f>
        <v>2.9806259314456036E-2</v>
      </c>
    </row>
    <row r="23" spans="1:5" x14ac:dyDescent="0.25">
      <c r="A23" t="s">
        <v>12</v>
      </c>
    </row>
    <row r="24" spans="1:5" x14ac:dyDescent="0.25">
      <c r="A24" s="3" t="s">
        <v>4</v>
      </c>
      <c r="B24" s="8">
        <f>B14/C14/D14*100%</f>
        <v>2.1175000000000002</v>
      </c>
      <c r="C24" s="1" t="s">
        <v>13</v>
      </c>
      <c r="D24" s="10">
        <f>B24-100%</f>
        <v>1.1175000000000002</v>
      </c>
    </row>
    <row r="25" spans="1:5" x14ac:dyDescent="0.25">
      <c r="A25" s="3" t="s">
        <v>5</v>
      </c>
      <c r="B25" s="8">
        <f>B15/C15/D15*100%</f>
        <v>42.777777777777786</v>
      </c>
      <c r="C25" s="1" t="s">
        <v>13</v>
      </c>
      <c r="D25" s="10">
        <f>B25-100%</f>
        <v>41.777777777777786</v>
      </c>
    </row>
    <row r="26" spans="1:5" x14ac:dyDescent="0.25">
      <c r="A26" s="3" t="s">
        <v>6</v>
      </c>
      <c r="B26" s="8">
        <f>B16/C16/D16*100%</f>
        <v>28.628205128205131</v>
      </c>
      <c r="C26" s="1" t="s">
        <v>13</v>
      </c>
      <c r="D26" s="10">
        <f>B26-100%</f>
        <v>27.628205128205131</v>
      </c>
    </row>
    <row r="27" spans="1:5" x14ac:dyDescent="0.25">
      <c r="A27" s="3" t="s">
        <v>7</v>
      </c>
      <c r="B27" s="8">
        <f>B17/C17/D17*100%</f>
        <v>0.58666666666666667</v>
      </c>
      <c r="C27" s="1" t="s">
        <v>14</v>
      </c>
      <c r="D27" s="10">
        <f>100%-B27</f>
        <v>0.41333333333333333</v>
      </c>
    </row>
    <row r="28" spans="1:5" x14ac:dyDescent="0.25">
      <c r="A28" s="9" t="s">
        <v>15</v>
      </c>
      <c r="C28" s="8">
        <f>SUM(B24:B27)/4</f>
        <v>18.527537393162397</v>
      </c>
      <c r="D28" s="1" t="s">
        <v>13</v>
      </c>
      <c r="E28" s="10">
        <f>C28-100%</f>
        <v>17.527537393162397</v>
      </c>
    </row>
  </sheetData>
  <mergeCells count="2">
    <mergeCell ref="A12:D12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</dc:creator>
  <cp:lastModifiedBy>theresa</cp:lastModifiedBy>
  <dcterms:created xsi:type="dcterms:W3CDTF">2021-10-12T07:16:50Z</dcterms:created>
  <dcterms:modified xsi:type="dcterms:W3CDTF">2021-10-12T08:03:00Z</dcterms:modified>
</cp:coreProperties>
</file>