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dsae\Documents\Semester 5\4.2 Manajemen Operasional\UTS Tugas\"/>
    </mc:Choice>
  </mc:AlternateContent>
  <bookViews>
    <workbookView xWindow="0" yWindow="0" windowWidth="20490" windowHeight="7755" activeTab="3"/>
  </bookViews>
  <sheets>
    <sheet name="Contoh Soal 1" sheetId="1" r:id="rId1"/>
    <sheet name="Contoh Soal 2" sheetId="2" r:id="rId2"/>
    <sheet name="Contoh Soal 3" sheetId="3" r:id="rId3"/>
    <sheet name="Tugas Mandiri Pertemuan 1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4" l="1"/>
  <c r="R50" i="4" s="1"/>
  <c r="O49" i="4"/>
  <c r="R49" i="4" s="1"/>
  <c r="O48" i="4"/>
  <c r="R48" i="4" s="1"/>
  <c r="O47" i="4"/>
  <c r="R47" i="4" s="1"/>
  <c r="O46" i="4"/>
  <c r="R46" i="4" s="1"/>
  <c r="O45" i="4"/>
  <c r="R45" i="4" s="1"/>
  <c r="R29" i="4"/>
  <c r="O42" i="4"/>
  <c r="R42" i="4" s="1"/>
  <c r="O41" i="4"/>
  <c r="R41" i="4" s="1"/>
  <c r="O40" i="4"/>
  <c r="R40" i="4" s="1"/>
  <c r="O39" i="4"/>
  <c r="R39" i="4" s="1"/>
  <c r="O38" i="4"/>
  <c r="R38" i="4" s="1"/>
  <c r="O37" i="4"/>
  <c r="R37" i="4" s="1"/>
  <c r="O34" i="4"/>
  <c r="R34" i="4" s="1"/>
  <c r="O33" i="4"/>
  <c r="R33" i="4" s="1"/>
  <c r="O32" i="4"/>
  <c r="R32" i="4" s="1"/>
  <c r="O31" i="4"/>
  <c r="R31" i="4" s="1"/>
  <c r="O30" i="4"/>
  <c r="R30" i="4" s="1"/>
  <c r="O29" i="4"/>
  <c r="O25" i="4"/>
  <c r="O24" i="4"/>
  <c r="O23" i="4"/>
  <c r="O22" i="4"/>
  <c r="O21" i="4"/>
  <c r="O20" i="4"/>
  <c r="N25" i="4"/>
  <c r="N24" i="4"/>
  <c r="N23" i="4"/>
  <c r="N22" i="4"/>
  <c r="N21" i="4"/>
  <c r="N20" i="4"/>
  <c r="M25" i="4"/>
  <c r="M24" i="4"/>
  <c r="M23" i="4"/>
  <c r="M22" i="4"/>
  <c r="M21" i="4"/>
  <c r="M20" i="4"/>
</calcChain>
</file>

<file path=xl/sharedStrings.xml><?xml version="1.0" encoding="utf-8"?>
<sst xmlns="http://schemas.openxmlformats.org/spreadsheetml/2006/main" count="61" uniqueCount="21">
  <si>
    <t>NIM</t>
  </si>
  <si>
    <t>Nama</t>
  </si>
  <si>
    <t>Tugas</t>
  </si>
  <si>
    <t>Kelas</t>
  </si>
  <si>
    <t>Endang Saepuloh</t>
  </si>
  <si>
    <t>A</t>
  </si>
  <si>
    <t>Manajemen Operasional Pertemuan 1</t>
  </si>
  <si>
    <t>Data Awal :</t>
  </si>
  <si>
    <t>Keterangan</t>
  </si>
  <si>
    <t>Ouput</t>
  </si>
  <si>
    <t>Kayu (Unit)</t>
  </si>
  <si>
    <t>Karet (Unit)</t>
  </si>
  <si>
    <t>Tenaga Kerja (Jam)</t>
  </si>
  <si>
    <t>Energi (KWH)</t>
  </si>
  <si>
    <t>Modal ($)</t>
  </si>
  <si>
    <t>Cat (Kg)</t>
  </si>
  <si>
    <t>Produktivitas untuk setiap input bahan baku :</t>
  </si>
  <si>
    <t>Produktivitas :</t>
  </si>
  <si>
    <t>Produktivitas rata-Rata :</t>
  </si>
  <si>
    <t>Turun</t>
  </si>
  <si>
    <t>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</si>
</sst>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37" fontId="2" fillId="0" borderId="3" xfId="0" applyNumberFormat="1" applyFont="1" applyBorder="1" applyAlignment="1">
      <alignment horizontal="center"/>
    </xf>
    <xf numFmtId="0" fontId="2" fillId="0" borderId="4" xfId="0" applyFont="1" applyBorder="1"/>
    <xf numFmtId="37" fontId="2" fillId="0" borderId="5" xfId="0" applyNumberFormat="1" applyFont="1" applyBorder="1" applyAlignment="1">
      <alignment horizontal="center"/>
    </xf>
    <xf numFmtId="37" fontId="2" fillId="0" borderId="6" xfId="0" applyNumberFormat="1" applyFont="1" applyBorder="1" applyAlignment="1">
      <alignment horizontal="center"/>
    </xf>
    <xf numFmtId="0" fontId="2" fillId="0" borderId="7" xfId="0" applyFont="1" applyBorder="1"/>
    <xf numFmtId="37" fontId="2" fillId="0" borderId="8" xfId="0" applyNumberFormat="1" applyFont="1" applyBorder="1" applyAlignment="1">
      <alignment horizontal="center"/>
    </xf>
    <xf numFmtId="37" fontId="2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9" fontId="2" fillId="0" borderId="0" xfId="0" applyNumberFormat="1" applyFont="1"/>
    <xf numFmtId="9" fontId="2" fillId="0" borderId="0" xfId="1" applyFont="1"/>
    <xf numFmtId="10" fontId="2" fillId="0" borderId="0" xfId="0" applyNumberFormat="1" applyFont="1"/>
    <xf numFmtId="0" fontId="5" fillId="2" borderId="0" xfId="0" applyFont="1" applyFill="1"/>
    <xf numFmtId="10" fontId="5" fillId="2" borderId="0" xfId="0" applyNumberFormat="1" applyFont="1" applyFill="1"/>
    <xf numFmtId="9" fontId="5" fillId="2" borderId="0" xfId="0" applyNumberFormat="1" applyFont="1" applyFill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6</xdr:row>
      <xdr:rowOff>19050</xdr:rowOff>
    </xdr:from>
    <xdr:to>
      <xdr:col>9</xdr:col>
      <xdr:colOff>581025</xdr:colOff>
      <xdr:row>27</xdr:row>
      <xdr:rowOff>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895" t="24092" r="29640" b="17958"/>
        <a:stretch/>
      </xdr:blipFill>
      <xdr:spPr>
        <a:xfrm>
          <a:off x="3047999" y="619125"/>
          <a:ext cx="5524501" cy="423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" sqref="I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1" sqref="A1:XFD1048576"/>
    </sheetView>
  </sheetViews>
  <sheetFormatPr defaultRowHeight="15.75" x14ac:dyDescent="0.25"/>
  <cols>
    <col min="1" max="16384" width="9.14062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8"/>
  <sheetViews>
    <sheetView topLeftCell="A24" workbookViewId="0">
      <selection activeCell="D28" sqref="D28"/>
    </sheetView>
  </sheetViews>
  <sheetFormatPr defaultRowHeight="15" x14ac:dyDescent="0.25"/>
  <cols>
    <col min="1" max="16384" width="9.140625" style="1"/>
  </cols>
  <sheetData>
    <row r="28" spans="4:4" ht="15.75" x14ac:dyDescent="0.25">
      <c r="D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"/>
  <sheetViews>
    <sheetView tabSelected="1" topLeftCell="A3" workbookViewId="0">
      <selection activeCell="A3" sqref="A3"/>
    </sheetView>
  </sheetViews>
  <sheetFormatPr defaultRowHeight="15.75" x14ac:dyDescent="0.25"/>
  <cols>
    <col min="1" max="2" width="9.140625" style="2"/>
    <col min="3" max="3" width="10.140625" style="2" bestFit="1" customWidth="1"/>
    <col min="4" max="11" width="9.140625" style="2"/>
    <col min="12" max="12" width="18.140625" style="2" customWidth="1"/>
    <col min="13" max="16384" width="9.140625" style="2"/>
  </cols>
  <sheetData>
    <row r="2" spans="2:15" x14ac:dyDescent="0.25">
      <c r="B2" s="2" t="s">
        <v>0</v>
      </c>
      <c r="C2" s="2">
        <v>21190427</v>
      </c>
    </row>
    <row r="3" spans="2:15" x14ac:dyDescent="0.25">
      <c r="B3" s="2" t="s">
        <v>1</v>
      </c>
      <c r="C3" s="2" t="s">
        <v>4</v>
      </c>
    </row>
    <row r="4" spans="2:15" x14ac:dyDescent="0.25">
      <c r="B4" s="2" t="s">
        <v>3</v>
      </c>
      <c r="C4" s="2" t="s">
        <v>5</v>
      </c>
    </row>
    <row r="5" spans="2:15" x14ac:dyDescent="0.25">
      <c r="B5" s="2" t="s">
        <v>2</v>
      </c>
      <c r="C5" s="2" t="s">
        <v>6</v>
      </c>
    </row>
    <row r="6" spans="2:15" ht="16.5" thickBot="1" x14ac:dyDescent="0.3">
      <c r="L6" s="2" t="s">
        <v>7</v>
      </c>
    </row>
    <row r="7" spans="2:15" ht="16.5" thickBot="1" x14ac:dyDescent="0.3">
      <c r="L7" s="12" t="s">
        <v>8</v>
      </c>
      <c r="M7" s="13">
        <v>2012</v>
      </c>
      <c r="N7" s="13">
        <v>2013</v>
      </c>
      <c r="O7" s="14">
        <v>2014</v>
      </c>
    </row>
    <row r="8" spans="2:15" x14ac:dyDescent="0.25">
      <c r="L8" s="9" t="s">
        <v>9</v>
      </c>
      <c r="M8" s="10">
        <v>5000</v>
      </c>
      <c r="N8" s="10">
        <v>5200</v>
      </c>
      <c r="O8" s="11">
        <v>6000</v>
      </c>
    </row>
    <row r="9" spans="2:15" x14ac:dyDescent="0.25">
      <c r="L9" s="4" t="s">
        <v>10</v>
      </c>
      <c r="M9" s="3">
        <v>3000</v>
      </c>
      <c r="N9" s="3">
        <v>3380</v>
      </c>
      <c r="O9" s="5">
        <v>4125</v>
      </c>
    </row>
    <row r="10" spans="2:15" x14ac:dyDescent="0.25">
      <c r="L10" s="4" t="s">
        <v>11</v>
      </c>
      <c r="M10" s="3">
        <v>2500</v>
      </c>
      <c r="N10" s="3">
        <v>3120</v>
      </c>
      <c r="O10" s="5">
        <v>4400</v>
      </c>
    </row>
    <row r="11" spans="2:15" x14ac:dyDescent="0.25">
      <c r="L11" s="4" t="s">
        <v>12</v>
      </c>
      <c r="M11" s="3">
        <v>10000</v>
      </c>
      <c r="N11" s="3">
        <v>10920</v>
      </c>
      <c r="O11" s="5">
        <v>12100</v>
      </c>
    </row>
    <row r="12" spans="2:15" x14ac:dyDescent="0.25">
      <c r="L12" s="4" t="s">
        <v>13</v>
      </c>
      <c r="M12" s="3">
        <v>15000</v>
      </c>
      <c r="N12" s="3">
        <v>18200</v>
      </c>
      <c r="O12" s="5">
        <v>22000</v>
      </c>
    </row>
    <row r="13" spans="2:15" x14ac:dyDescent="0.25">
      <c r="L13" s="4" t="s">
        <v>14</v>
      </c>
      <c r="M13" s="3">
        <v>130000</v>
      </c>
      <c r="N13" s="3">
        <v>145600</v>
      </c>
      <c r="O13" s="5">
        <v>159500</v>
      </c>
    </row>
    <row r="14" spans="2:15" ht="16.5" thickBot="1" x14ac:dyDescent="0.3">
      <c r="L14" s="6" t="s">
        <v>15</v>
      </c>
      <c r="M14" s="7">
        <v>2250</v>
      </c>
      <c r="N14" s="7">
        <v>2496</v>
      </c>
      <c r="O14" s="8">
        <v>3300</v>
      </c>
    </row>
    <row r="16" spans="2:15" x14ac:dyDescent="0.25">
      <c r="L16" s="2" t="s">
        <v>16</v>
      </c>
    </row>
    <row r="18" spans="12:18" ht="16.5" thickBot="1" x14ac:dyDescent="0.3">
      <c r="L18" s="2" t="s">
        <v>17</v>
      </c>
    </row>
    <row r="19" spans="12:18" ht="16.5" thickBot="1" x14ac:dyDescent="0.3">
      <c r="M19" s="13">
        <v>2012</v>
      </c>
      <c r="N19" s="13">
        <v>2013</v>
      </c>
      <c r="O19" s="14">
        <v>2014</v>
      </c>
    </row>
    <row r="20" spans="12:18" x14ac:dyDescent="0.25">
      <c r="L20" s="21" t="s">
        <v>10</v>
      </c>
      <c r="M20" s="2">
        <f>M8/M9</f>
        <v>1.6666666666666667</v>
      </c>
      <c r="N20" s="2">
        <f>N8/N9</f>
        <v>1.5384615384615385</v>
      </c>
      <c r="O20" s="2">
        <f>O8/O9</f>
        <v>1.4545454545454546</v>
      </c>
    </row>
    <row r="21" spans="12:18" x14ac:dyDescent="0.25">
      <c r="L21" s="22" t="s">
        <v>11</v>
      </c>
      <c r="M21" s="2">
        <f>M8/M10</f>
        <v>2</v>
      </c>
      <c r="N21" s="2">
        <f>N8/N10</f>
        <v>1.6666666666666667</v>
      </c>
      <c r="O21" s="2">
        <f>O8/O10</f>
        <v>1.3636363636363635</v>
      </c>
    </row>
    <row r="22" spans="12:18" x14ac:dyDescent="0.25">
      <c r="L22" s="22" t="s">
        <v>12</v>
      </c>
      <c r="M22" s="2">
        <f>M8/M11</f>
        <v>0.5</v>
      </c>
      <c r="N22" s="2">
        <f>N8/N11</f>
        <v>0.47619047619047616</v>
      </c>
      <c r="O22" s="2">
        <f>O8/O11</f>
        <v>0.49586776859504134</v>
      </c>
    </row>
    <row r="23" spans="12:18" x14ac:dyDescent="0.25">
      <c r="L23" s="22" t="s">
        <v>13</v>
      </c>
      <c r="M23" s="2">
        <f>M8/M12</f>
        <v>0.33333333333333331</v>
      </c>
      <c r="N23" s="2">
        <f>N8/N12</f>
        <v>0.2857142857142857</v>
      </c>
      <c r="O23" s="2">
        <f>O8/O12</f>
        <v>0.27272727272727271</v>
      </c>
    </row>
    <row r="24" spans="12:18" x14ac:dyDescent="0.25">
      <c r="L24" s="22" t="s">
        <v>14</v>
      </c>
      <c r="M24" s="2">
        <f>M8/M13</f>
        <v>3.8461538461538464E-2</v>
      </c>
      <c r="N24" s="2">
        <f>N8/N13</f>
        <v>3.5714285714285712E-2</v>
      </c>
      <c r="O24" s="2">
        <f>O8/O13</f>
        <v>3.7617554858934171E-2</v>
      </c>
    </row>
    <row r="25" spans="12:18" ht="16.5" thickBot="1" x14ac:dyDescent="0.3">
      <c r="L25" s="23" t="s">
        <v>15</v>
      </c>
      <c r="M25" s="2">
        <f>M8/M14</f>
        <v>2.2222222222222223</v>
      </c>
      <c r="N25" s="2">
        <f>N8/N14</f>
        <v>2.0833333333333335</v>
      </c>
      <c r="O25" s="2">
        <f>O8/O14</f>
        <v>1.8181818181818181</v>
      </c>
    </row>
    <row r="27" spans="12:18" ht="16.5" thickBot="1" x14ac:dyDescent="0.3">
      <c r="L27" s="2" t="s">
        <v>18</v>
      </c>
      <c r="N27" s="15">
        <v>1</v>
      </c>
    </row>
    <row r="28" spans="12:18" ht="16.5" thickBot="1" x14ac:dyDescent="0.3">
      <c r="M28" s="13">
        <v>2012</v>
      </c>
      <c r="N28" s="13">
        <v>2013</v>
      </c>
    </row>
    <row r="29" spans="12:18" x14ac:dyDescent="0.25">
      <c r="L29" s="21" t="s">
        <v>10</v>
      </c>
      <c r="M29" s="2">
        <v>1.6666666666666667</v>
      </c>
      <c r="N29" s="2">
        <v>1.5384615384615385</v>
      </c>
      <c r="O29" s="16">
        <f>N29/M29*N27</f>
        <v>0.92307692307692313</v>
      </c>
      <c r="Q29" s="2" t="s">
        <v>19</v>
      </c>
      <c r="R29" s="15">
        <f>N27-O29</f>
        <v>7.6923076923076872E-2</v>
      </c>
    </row>
    <row r="30" spans="12:18" x14ac:dyDescent="0.25">
      <c r="L30" s="22" t="s">
        <v>11</v>
      </c>
      <c r="M30" s="2">
        <v>2</v>
      </c>
      <c r="N30" s="2">
        <v>1.6666666666666667</v>
      </c>
      <c r="O30" s="16">
        <f>N30/M30*N27</f>
        <v>0.83333333333333337</v>
      </c>
      <c r="Q30" s="2" t="s">
        <v>19</v>
      </c>
      <c r="R30" s="15">
        <f>N27-O30</f>
        <v>0.16666666666666663</v>
      </c>
    </row>
    <row r="31" spans="12:18" x14ac:dyDescent="0.25">
      <c r="L31" s="22" t="s">
        <v>12</v>
      </c>
      <c r="M31" s="2">
        <v>0.5</v>
      </c>
      <c r="N31" s="2">
        <v>0.47619047619047616</v>
      </c>
      <c r="O31" s="16">
        <f>N31/M31*N27</f>
        <v>0.95238095238095233</v>
      </c>
      <c r="Q31" s="2" t="s">
        <v>19</v>
      </c>
      <c r="R31" s="15">
        <f>N27-O31</f>
        <v>4.7619047619047672E-2</v>
      </c>
    </row>
    <row r="32" spans="12:18" x14ac:dyDescent="0.25">
      <c r="L32" s="22" t="s">
        <v>13</v>
      </c>
      <c r="M32" s="2">
        <v>0.33333333333333331</v>
      </c>
      <c r="N32" s="2">
        <v>0.2857142857142857</v>
      </c>
      <c r="O32" s="16">
        <f>N32/M32*N27</f>
        <v>0.8571428571428571</v>
      </c>
      <c r="Q32" s="2" t="s">
        <v>19</v>
      </c>
      <c r="R32" s="15">
        <f>N27-O32</f>
        <v>0.1428571428571429</v>
      </c>
    </row>
    <row r="33" spans="12:18" x14ac:dyDescent="0.25">
      <c r="L33" s="22" t="s">
        <v>14</v>
      </c>
      <c r="M33" s="2">
        <v>3.8461538461538464E-2</v>
      </c>
      <c r="N33" s="2">
        <v>3.5714285714285712E-2</v>
      </c>
      <c r="O33" s="16">
        <f>N33/M33*N27</f>
        <v>0.92857142857142849</v>
      </c>
      <c r="Q33" s="2" t="s">
        <v>19</v>
      </c>
      <c r="R33" s="15">
        <f>N27-O33</f>
        <v>7.1428571428571508E-2</v>
      </c>
    </row>
    <row r="34" spans="12:18" ht="16.5" thickBot="1" x14ac:dyDescent="0.3">
      <c r="L34" s="23" t="s">
        <v>15</v>
      </c>
      <c r="M34" s="2">
        <v>2.2222222222222223</v>
      </c>
      <c r="N34" s="2">
        <v>2.0833333333333335</v>
      </c>
      <c r="O34" s="16">
        <f>N34/M34*N27</f>
        <v>0.9375</v>
      </c>
      <c r="Q34" s="2" t="s">
        <v>19</v>
      </c>
      <c r="R34" s="15">
        <f>N27-O34</f>
        <v>6.25E-2</v>
      </c>
    </row>
    <row r="35" spans="12:18" ht="16.5" thickBot="1" x14ac:dyDescent="0.3">
      <c r="O35" s="15"/>
    </row>
    <row r="36" spans="12:18" ht="16.5" thickBot="1" x14ac:dyDescent="0.3">
      <c r="M36" s="13">
        <v>2012</v>
      </c>
      <c r="N36" s="13">
        <v>2014</v>
      </c>
    </row>
    <row r="37" spans="12:18" x14ac:dyDescent="0.25">
      <c r="L37" s="21" t="s">
        <v>10</v>
      </c>
      <c r="M37" s="2">
        <v>1.6666666666666667</v>
      </c>
      <c r="N37" s="2">
        <v>1.4545454545454546</v>
      </c>
      <c r="O37" s="16">
        <f>N37/M37*N27</f>
        <v>0.87272727272727268</v>
      </c>
      <c r="Q37" s="2" t="s">
        <v>19</v>
      </c>
      <c r="R37" s="15">
        <f>N27-O37</f>
        <v>0.12727272727272732</v>
      </c>
    </row>
    <row r="38" spans="12:18" x14ac:dyDescent="0.25">
      <c r="L38" s="22" t="s">
        <v>11</v>
      </c>
      <c r="M38" s="2">
        <v>2</v>
      </c>
      <c r="N38" s="2">
        <v>1.3636363636363635</v>
      </c>
      <c r="O38" s="16">
        <f>N38/M38*N27</f>
        <v>0.68181818181818177</v>
      </c>
      <c r="Q38" s="2" t="s">
        <v>19</v>
      </c>
      <c r="R38" s="15">
        <f>N27-O38</f>
        <v>0.31818181818181823</v>
      </c>
    </row>
    <row r="39" spans="12:18" x14ac:dyDescent="0.25">
      <c r="L39" s="22" t="s">
        <v>12</v>
      </c>
      <c r="M39" s="2">
        <v>0.5</v>
      </c>
      <c r="N39" s="2">
        <v>0.49586776859504134</v>
      </c>
      <c r="O39" s="16">
        <f>N39/M39*N27</f>
        <v>0.99173553719008267</v>
      </c>
      <c r="Q39" s="2" t="s">
        <v>19</v>
      </c>
      <c r="R39" s="15">
        <f>N27-O39</f>
        <v>8.2644628099173278E-3</v>
      </c>
    </row>
    <row r="40" spans="12:18" x14ac:dyDescent="0.25">
      <c r="L40" s="22" t="s">
        <v>13</v>
      </c>
      <c r="M40" s="2">
        <v>0.33333333333333331</v>
      </c>
      <c r="N40" s="2">
        <v>0.27272727272727271</v>
      </c>
      <c r="O40" s="16">
        <f>N40/M40*N27</f>
        <v>0.81818181818181812</v>
      </c>
      <c r="Q40" s="2" t="s">
        <v>19</v>
      </c>
      <c r="R40" s="15">
        <f>N27-O40</f>
        <v>0.18181818181818188</v>
      </c>
    </row>
    <row r="41" spans="12:18" x14ac:dyDescent="0.25">
      <c r="L41" s="22" t="s">
        <v>14</v>
      </c>
      <c r="M41" s="2">
        <v>3.8461538461538464E-2</v>
      </c>
      <c r="N41" s="2">
        <v>3.7617554858934171E-2</v>
      </c>
      <c r="O41" s="16">
        <f>N41/M41*N27</f>
        <v>0.9780564263322884</v>
      </c>
      <c r="Q41" s="2" t="s">
        <v>19</v>
      </c>
      <c r="R41" s="15">
        <f>N27-O41</f>
        <v>2.1943573667711602E-2</v>
      </c>
    </row>
    <row r="42" spans="12:18" ht="16.5" thickBot="1" x14ac:dyDescent="0.3">
      <c r="L42" s="23" t="s">
        <v>15</v>
      </c>
      <c r="M42" s="2">
        <v>2.2222222222222223</v>
      </c>
      <c r="N42" s="2">
        <v>1.8181818181818181</v>
      </c>
      <c r="O42" s="16">
        <f>N42/M42*N27</f>
        <v>0.81818181818181812</v>
      </c>
      <c r="Q42" s="2" t="s">
        <v>19</v>
      </c>
      <c r="R42" s="15">
        <f>N27-O42</f>
        <v>0.18181818181818188</v>
      </c>
    </row>
    <row r="43" spans="12:18" ht="16.5" thickBot="1" x14ac:dyDescent="0.3"/>
    <row r="44" spans="12:18" ht="16.5" thickBot="1" x14ac:dyDescent="0.3">
      <c r="M44" s="13">
        <v>2013</v>
      </c>
      <c r="N44" s="13">
        <v>2014</v>
      </c>
    </row>
    <row r="45" spans="12:18" x14ac:dyDescent="0.25">
      <c r="L45" s="21" t="s">
        <v>10</v>
      </c>
      <c r="M45" s="2">
        <v>1.5384615384615385</v>
      </c>
      <c r="N45" s="2">
        <v>1.4545454545454546</v>
      </c>
      <c r="O45" s="16">
        <f>N45/M45*N27</f>
        <v>0.94545454545454544</v>
      </c>
      <c r="Q45" s="2" t="s">
        <v>19</v>
      </c>
      <c r="R45" s="17">
        <f>100%-O45</f>
        <v>5.4545454545454564E-2</v>
      </c>
    </row>
    <row r="46" spans="12:18" x14ac:dyDescent="0.25">
      <c r="L46" s="22" t="s">
        <v>11</v>
      </c>
      <c r="M46" s="2">
        <v>1.6666666666666667</v>
      </c>
      <c r="N46" s="2">
        <v>1.3636363636363635</v>
      </c>
      <c r="O46" s="16">
        <f>N46/M46*N27</f>
        <v>0.81818181818181812</v>
      </c>
      <c r="Q46" s="2" t="s">
        <v>19</v>
      </c>
      <c r="R46" s="17">
        <f>100%-O46</f>
        <v>0.18181818181818188</v>
      </c>
    </row>
    <row r="47" spans="12:18" x14ac:dyDescent="0.25">
      <c r="L47" s="22" t="s">
        <v>12</v>
      </c>
      <c r="M47" s="2">
        <v>0.47619047619047616</v>
      </c>
      <c r="N47" s="2">
        <v>0.49586776859504134</v>
      </c>
      <c r="O47" s="16">
        <f>N47/M47*N27</f>
        <v>1.0413223140495869</v>
      </c>
      <c r="Q47" s="18" t="s">
        <v>20</v>
      </c>
      <c r="R47" s="19">
        <f>O47-100%</f>
        <v>4.1322314049586861E-2</v>
      </c>
    </row>
    <row r="48" spans="12:18" x14ac:dyDescent="0.25">
      <c r="L48" s="22" t="s">
        <v>13</v>
      </c>
      <c r="M48" s="2">
        <v>0.2857142857142857</v>
      </c>
      <c r="N48" s="2">
        <v>0.27272727272727271</v>
      </c>
      <c r="O48" s="16">
        <f>N48/M48*N27</f>
        <v>0.95454545454545447</v>
      </c>
      <c r="Q48" s="2" t="s">
        <v>19</v>
      </c>
      <c r="R48" s="17">
        <f>100%-O48</f>
        <v>4.5454545454545525E-2</v>
      </c>
    </row>
    <row r="49" spans="12:18" x14ac:dyDescent="0.25">
      <c r="L49" s="22" t="s">
        <v>14</v>
      </c>
      <c r="M49" s="2">
        <v>3.5714285714285712E-2</v>
      </c>
      <c r="N49" s="2">
        <v>3.7617554858934171E-2</v>
      </c>
      <c r="O49" s="16">
        <f>N49/M49*N27</f>
        <v>1.0532915360501569</v>
      </c>
      <c r="Q49" s="18" t="s">
        <v>20</v>
      </c>
      <c r="R49" s="20">
        <f>O49-100%</f>
        <v>5.3291536050156907E-2</v>
      </c>
    </row>
    <row r="50" spans="12:18" ht="16.5" thickBot="1" x14ac:dyDescent="0.3">
      <c r="L50" s="23" t="s">
        <v>15</v>
      </c>
      <c r="M50" s="2">
        <v>2.0833333333333335</v>
      </c>
      <c r="N50" s="2">
        <v>1.8181818181818181</v>
      </c>
      <c r="O50" s="16">
        <f>N50/M50*N27</f>
        <v>0.87272727272727268</v>
      </c>
      <c r="Q50" s="2" t="s">
        <v>19</v>
      </c>
      <c r="R50" s="17">
        <f>100%-O50</f>
        <v>0.12727272727272732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Contoh Soal 1</vt:lpstr>
      <vt:lpstr>Contoh Soal 2</vt:lpstr>
      <vt:lpstr>Contoh Soal 3</vt:lpstr>
      <vt:lpstr>Tugas Mandiri Pertemuan 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Endsae</dc:creator>
  <cp:lastModifiedBy>Endsae</cp:lastModifiedBy>
  <dcterms:created xsi:type="dcterms:W3CDTF">2021-10-07T05:36:23Z</dcterms:created>
  <dcterms:modified xsi:type="dcterms:W3CDTF">2021-10-07T10:35:17Z</dcterms:modified>
</cp:coreProperties>
</file>