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Documents\kuliah\sems 5\manajemen operasional (MO)\"/>
    </mc:Choice>
  </mc:AlternateContent>
  <bookViews>
    <workbookView xWindow="0" yWindow="0" windowWidth="20490" windowHeight="823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9" i="1" l="1"/>
  <c r="D60" i="1"/>
  <c r="C49" i="1"/>
  <c r="C50" i="1"/>
  <c r="C51" i="1"/>
  <c r="C38" i="1"/>
  <c r="C37" i="1"/>
  <c r="C36" i="1"/>
  <c r="C40" i="1"/>
  <c r="C35" i="1"/>
  <c r="C48" i="1"/>
  <c r="E23" i="1"/>
  <c r="E24" i="1"/>
  <c r="E25" i="1"/>
  <c r="E26" i="1"/>
  <c r="E27" i="1"/>
  <c r="E22" i="1"/>
  <c r="D23" i="1"/>
  <c r="D24" i="1"/>
  <c r="D25" i="1"/>
  <c r="D26" i="1"/>
  <c r="D27" i="1"/>
  <c r="D22" i="1"/>
  <c r="C25" i="1"/>
  <c r="C24" i="1"/>
  <c r="C23" i="1"/>
  <c r="C26" i="1"/>
  <c r="C39" i="1" s="1"/>
  <c r="H42" i="1" s="1"/>
  <c r="C27" i="1"/>
  <c r="C53" i="1" s="1"/>
  <c r="C22" i="1"/>
  <c r="C52" i="1" l="1"/>
  <c r="H55" i="1" s="1"/>
</calcChain>
</file>

<file path=xl/sharedStrings.xml><?xml version="1.0" encoding="utf-8"?>
<sst xmlns="http://schemas.openxmlformats.org/spreadsheetml/2006/main" count="74" uniqueCount="53">
  <si>
    <t>Nama</t>
  </si>
  <si>
    <t>Theodora Lady Rosari</t>
  </si>
  <si>
    <t>NIM</t>
  </si>
  <si>
    <t>22190132</t>
  </si>
  <si>
    <t>Matkul</t>
  </si>
  <si>
    <t>Kelas</t>
  </si>
  <si>
    <t>Manajemen A</t>
  </si>
  <si>
    <t>Manajemen Operasional</t>
  </si>
  <si>
    <t>Kasus Produktivitas</t>
  </si>
  <si>
    <t>Keterangan</t>
  </si>
  <si>
    <t>output</t>
  </si>
  <si>
    <t>kayu (unit)</t>
  </si>
  <si>
    <t>karet (unit)</t>
  </si>
  <si>
    <t>tenaga kerja (jam)</t>
  </si>
  <si>
    <t>energi (kwh)</t>
  </si>
  <si>
    <t>modal ($)</t>
  </si>
  <si>
    <t>cat (kg)</t>
  </si>
  <si>
    <t>produktivitas</t>
  </si>
  <si>
    <t>2012</t>
  </si>
  <si>
    <t>2013</t>
  </si>
  <si>
    <t>2014</t>
  </si>
  <si>
    <t>A.</t>
  </si>
  <si>
    <t>menghitung produktivitas untuk setiap input bahan baku</t>
  </si>
  <si>
    <t>B.</t>
  </si>
  <si>
    <t>prduktivitas rata-rata dari tahun ke tahun (jika thn dasar thn 2012)</t>
  </si>
  <si>
    <t>produktivitas 2013 / produktivitas 2012</t>
  </si>
  <si>
    <t>turun 1%</t>
  </si>
  <si>
    <t>indeks produktivitas tahun 2013</t>
  </si>
  <si>
    <t>indeks produktivitas tahun 2014</t>
  </si>
  <si>
    <t>produktivitas 2014 / produktivitas 2012</t>
  </si>
  <si>
    <t>C.</t>
  </si>
  <si>
    <t xml:space="preserve">produktivitas yang mengalami peningkatan dari tahun ke tahun (%) yaitu </t>
  </si>
  <si>
    <t>rumus : output / input</t>
  </si>
  <si>
    <t>turun 8%</t>
  </si>
  <si>
    <t>turun 13%</t>
  </si>
  <si>
    <t>D.</t>
  </si>
  <si>
    <t>turun 5%</t>
  </si>
  <si>
    <t>turun</t>
  </si>
  <si>
    <t>turun 17%</t>
  </si>
  <si>
    <t>turun 14%</t>
  </si>
  <si>
    <t>turun 7%</t>
  </si>
  <si>
    <t>turun 32%</t>
  </si>
  <si>
    <t>turun 18%</t>
  </si>
  <si>
    <t>turun 2%</t>
  </si>
  <si>
    <t>rata-rata single produktivitas tahun 2013 = (92% + 83% + 95%+ 86% + 93% + 95%)/6 =</t>
  </si>
  <si>
    <t>rata-rata single produktivitas tahun 2014 = (87% + 68% + 99% + 82% + 98% + 82%)/6 =</t>
  </si>
  <si>
    <t>skema dari produktivitas secara teori</t>
  </si>
  <si>
    <t>tahun 2013 =</t>
  </si>
  <si>
    <t>tahun 2014 =</t>
  </si>
  <si>
    <t>skema produktivitas dibagi menjadi 3 bagian yaitu masukan (input), proses, dan keluaran (output). Yang termasuk ke dalam masukan (input) yaitu ada tanah, tenaga kerja, modal, manajemen, dan bahan baku pembuatan produk. Pada dimaksud pada bagian proses yaitu sistem ekonomi yang mengubah input menjadi output dengan peningkatan produktivitas tahunan kira-kira sebesar 2,5% produktivitas meningkat sebagai akibat dari bauran modal (0,4%), tenaga kerja (0,5%), dan manajemen (1,6%). Lalu pada bagian output tentu akan menghasilkan barang dan jasa yang sudah diolah terlebih dahulu. Dari output itulah akan menghasilkan aliran balik / feedback kepada input dan prosesnya.</t>
  </si>
  <si>
    <t>91% - 100%</t>
  </si>
  <si>
    <t>86% - 100%</t>
  </si>
  <si>
    <t>jadi tidak ada produktivitas yang mengalami peningkatan dari tahun ke tahun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</si>
</sst>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0" fillId="0" borderId="0" xfId="0" quotePrefix="1"/>
    <xf numFmtId="9" fontId="0" fillId="0" borderId="0" xfId="2" applyFont="1"/>
    <xf numFmtId="0" fontId="0" fillId="2" borderId="0" xfId="0" applyFill="1"/>
    <xf numFmtId="0" fontId="0" fillId="0" borderId="0" xfId="0" applyAlignment="1">
      <alignment horizontal="left" vertical="center" wrapText="1"/>
    </xf>
    <xf numFmtId="9" fontId="0" fillId="0" borderId="0" xfId="0" applyNumberFormat="1"/>
    <xf numFmtId="9" fontId="0" fillId="2" borderId="0" xfId="2" applyFont="1" applyFill="1"/>
    <xf numFmtId="0" fontId="2" fillId="5" borderId="1" xfId="0" applyFont="1" applyFill="1" applyBorder="1"/>
    <xf numFmtId="0" fontId="0" fillId="6" borderId="1" xfId="0" applyFill="1" applyBorder="1"/>
    <xf numFmtId="164" fontId="0" fillId="6" borderId="1" xfId="1" applyNumberFormat="1" applyFont="1" applyFill="1" applyBorder="1"/>
    <xf numFmtId="0" fontId="2" fillId="4" borderId="1" xfId="0" applyFont="1" applyFill="1" applyBorder="1"/>
    <xf numFmtId="164" fontId="2" fillId="4" borderId="1" xfId="1" quotePrefix="1" applyNumberFormat="1" applyFont="1" applyFill="1" applyBorder="1"/>
    <xf numFmtId="0" fontId="2" fillId="4" borderId="1" xfId="0" quotePrefix="1" applyFont="1" applyFill="1" applyBorder="1"/>
    <xf numFmtId="0" fontId="0" fillId="3" borderId="1" xfId="0" applyFill="1" applyBorder="1"/>
    <xf numFmtId="2" fontId="0" fillId="3" borderId="1" xfId="0" applyNumberFormat="1" applyFill="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tabSelected="1" zoomScale="90" zoomScaleNormal="90" workbookViewId="0">
      <selection activeCell="F88" sqref="F88"/>
    </sheetView>
  </sheetViews>
  <sheetFormatPr defaultRowHeight="15" x14ac:dyDescent="0.25"/>
  <cols>
    <col min="2" max="2" width="18.7109375" customWidth="1"/>
    <col min="3" max="3" width="13.42578125" customWidth="1"/>
    <col min="4" max="4" width="12.5703125" customWidth="1"/>
    <col min="7" max="7" width="20.28515625" customWidth="1"/>
  </cols>
  <sheetData>
    <row r="1" spans="1:5" x14ac:dyDescent="0.25">
      <c r="A1" t="s">
        <v>0</v>
      </c>
      <c r="B1" t="s">
        <v>1</v>
      </c>
    </row>
    <row r="2" spans="1:5" x14ac:dyDescent="0.25">
      <c r="A2" t="s">
        <v>2</v>
      </c>
      <c r="B2" s="1" t="s">
        <v>3</v>
      </c>
    </row>
    <row r="3" spans="1:5" x14ac:dyDescent="0.25">
      <c r="A3" t="s">
        <v>4</v>
      </c>
      <c r="B3" t="s">
        <v>7</v>
      </c>
    </row>
    <row r="4" spans="1:5" x14ac:dyDescent="0.25">
      <c r="A4" t="s">
        <v>5</v>
      </c>
      <c r="B4" t="s">
        <v>6</v>
      </c>
    </row>
    <row r="7" spans="1:5" x14ac:dyDescent="0.25">
      <c r="A7" t="s">
        <v>8</v>
      </c>
    </row>
    <row r="9" spans="1:5" x14ac:dyDescent="0.25">
      <c r="A9" t="s">
        <v>21</v>
      </c>
      <c r="B9" t="s">
        <v>22</v>
      </c>
    </row>
    <row r="11" spans="1:5" x14ac:dyDescent="0.25">
      <c r="B11" s="7" t="s">
        <v>9</v>
      </c>
      <c r="C11" s="7">
        <v>2012</v>
      </c>
      <c r="D11" s="7">
        <v>2013</v>
      </c>
      <c r="E11" s="7">
        <v>2014</v>
      </c>
    </row>
    <row r="12" spans="1:5" x14ac:dyDescent="0.25">
      <c r="B12" s="8" t="s">
        <v>10</v>
      </c>
      <c r="C12" s="9">
        <v>5000</v>
      </c>
      <c r="D12" s="9">
        <v>5200</v>
      </c>
      <c r="E12" s="9">
        <v>6000</v>
      </c>
    </row>
    <row r="13" spans="1:5" x14ac:dyDescent="0.25">
      <c r="B13" s="8" t="s">
        <v>11</v>
      </c>
      <c r="C13" s="9">
        <v>3000</v>
      </c>
      <c r="D13" s="9">
        <v>3380</v>
      </c>
      <c r="E13" s="9">
        <v>4125</v>
      </c>
    </row>
    <row r="14" spans="1:5" x14ac:dyDescent="0.25">
      <c r="B14" s="8" t="s">
        <v>12</v>
      </c>
      <c r="C14" s="9">
        <v>2500</v>
      </c>
      <c r="D14" s="9">
        <v>3120</v>
      </c>
      <c r="E14" s="9">
        <v>4400</v>
      </c>
    </row>
    <row r="15" spans="1:5" x14ac:dyDescent="0.25">
      <c r="B15" s="8" t="s">
        <v>13</v>
      </c>
      <c r="C15" s="9">
        <v>10000</v>
      </c>
      <c r="D15" s="9">
        <v>10920</v>
      </c>
      <c r="E15" s="9">
        <v>12100</v>
      </c>
    </row>
    <row r="16" spans="1:5" x14ac:dyDescent="0.25">
      <c r="B16" s="8" t="s">
        <v>14</v>
      </c>
      <c r="C16" s="9">
        <v>15000</v>
      </c>
      <c r="D16" s="9">
        <v>18200</v>
      </c>
      <c r="E16" s="9">
        <v>22000</v>
      </c>
    </row>
    <row r="17" spans="1:7" x14ac:dyDescent="0.25">
      <c r="B17" s="8" t="s">
        <v>15</v>
      </c>
      <c r="C17" s="9">
        <v>130000</v>
      </c>
      <c r="D17" s="9">
        <v>145600</v>
      </c>
      <c r="E17" s="9">
        <v>159500</v>
      </c>
    </row>
    <row r="18" spans="1:7" x14ac:dyDescent="0.25">
      <c r="B18" s="8" t="s">
        <v>16</v>
      </c>
      <c r="C18" s="9">
        <v>2250</v>
      </c>
      <c r="D18" s="9">
        <v>2496</v>
      </c>
      <c r="E18" s="9">
        <v>3300</v>
      </c>
    </row>
    <row r="21" spans="1:7" x14ac:dyDescent="0.25">
      <c r="B21" s="10" t="s">
        <v>17</v>
      </c>
      <c r="C21" s="11" t="s">
        <v>18</v>
      </c>
      <c r="D21" s="12" t="s">
        <v>19</v>
      </c>
      <c r="E21" s="12" t="s">
        <v>20</v>
      </c>
      <c r="G21" t="s">
        <v>32</v>
      </c>
    </row>
    <row r="22" spans="1:7" x14ac:dyDescent="0.25">
      <c r="B22" s="13" t="s">
        <v>11</v>
      </c>
      <c r="C22" s="14">
        <f>$C$12/C13</f>
        <v>1.6666666666666667</v>
      </c>
      <c r="D22" s="14">
        <f>$D$12/D13</f>
        <v>1.5384615384615385</v>
      </c>
      <c r="E22" s="14">
        <f>$E$12/E13</f>
        <v>1.4545454545454546</v>
      </c>
    </row>
    <row r="23" spans="1:7" x14ac:dyDescent="0.25">
      <c r="B23" s="13" t="s">
        <v>12</v>
      </c>
      <c r="C23" s="14">
        <f>$C$12/C14</f>
        <v>2</v>
      </c>
      <c r="D23" s="14">
        <f t="shared" ref="D23:D27" si="0">$D$12/D14</f>
        <v>1.6666666666666667</v>
      </c>
      <c r="E23" s="14">
        <f t="shared" ref="E23:E27" si="1">$E$12/E14</f>
        <v>1.3636363636363635</v>
      </c>
    </row>
    <row r="24" spans="1:7" x14ac:dyDescent="0.25">
      <c r="B24" s="13" t="s">
        <v>13</v>
      </c>
      <c r="C24" s="14">
        <f>$C$12/C15</f>
        <v>0.5</v>
      </c>
      <c r="D24" s="14">
        <f t="shared" si="0"/>
        <v>0.47619047619047616</v>
      </c>
      <c r="E24" s="14">
        <f t="shared" si="1"/>
        <v>0.49586776859504134</v>
      </c>
    </row>
    <row r="25" spans="1:7" x14ac:dyDescent="0.25">
      <c r="B25" s="13" t="s">
        <v>14</v>
      </c>
      <c r="C25" s="14">
        <f>$C$12/C16</f>
        <v>0.33333333333333331</v>
      </c>
      <c r="D25" s="14">
        <f t="shared" si="0"/>
        <v>0.2857142857142857</v>
      </c>
      <c r="E25" s="14">
        <f t="shared" si="1"/>
        <v>0.27272727272727271</v>
      </c>
    </row>
    <row r="26" spans="1:7" x14ac:dyDescent="0.25">
      <c r="B26" s="13" t="s">
        <v>15</v>
      </c>
      <c r="C26" s="14">
        <f t="shared" ref="C26:C27" si="2">$C$12/C17</f>
        <v>3.8461538461538464E-2</v>
      </c>
      <c r="D26" s="14">
        <f t="shared" si="0"/>
        <v>3.5714285714285712E-2</v>
      </c>
      <c r="E26" s="14">
        <f t="shared" si="1"/>
        <v>3.7617554858934171E-2</v>
      </c>
    </row>
    <row r="27" spans="1:7" x14ac:dyDescent="0.25">
      <c r="B27" s="13" t="s">
        <v>16</v>
      </c>
      <c r="C27" s="14">
        <f t="shared" si="2"/>
        <v>2.2222222222222223</v>
      </c>
      <c r="D27" s="14">
        <f t="shared" si="0"/>
        <v>2.0833333333333335</v>
      </c>
      <c r="E27" s="14">
        <f t="shared" si="1"/>
        <v>1.8181818181818181</v>
      </c>
    </row>
    <row r="30" spans="1:7" x14ac:dyDescent="0.25">
      <c r="A30" t="s">
        <v>23</v>
      </c>
      <c r="B30" t="s">
        <v>24</v>
      </c>
    </row>
    <row r="32" spans="1:7" x14ac:dyDescent="0.25">
      <c r="B32" s="3" t="s">
        <v>27</v>
      </c>
      <c r="C32" s="3"/>
    </row>
    <row r="33" spans="2:8" x14ac:dyDescent="0.25">
      <c r="B33" t="s">
        <v>25</v>
      </c>
    </row>
    <row r="35" spans="2:8" x14ac:dyDescent="0.25">
      <c r="B35" t="s">
        <v>11</v>
      </c>
      <c r="C35" s="2">
        <f>D22/C22</f>
        <v>0.92307692307692313</v>
      </c>
      <c r="D35" t="s">
        <v>33</v>
      </c>
    </row>
    <row r="36" spans="2:8" x14ac:dyDescent="0.25">
      <c r="B36" t="s">
        <v>12</v>
      </c>
      <c r="C36" s="2">
        <f>D23/C23</f>
        <v>0.83333333333333337</v>
      </c>
      <c r="D36" t="s">
        <v>38</v>
      </c>
    </row>
    <row r="37" spans="2:8" x14ac:dyDescent="0.25">
      <c r="B37" t="s">
        <v>13</v>
      </c>
      <c r="C37" s="2">
        <f>D24/C24</f>
        <v>0.95238095238095233</v>
      </c>
      <c r="D37" t="s">
        <v>36</v>
      </c>
    </row>
    <row r="38" spans="2:8" x14ac:dyDescent="0.25">
      <c r="B38" t="s">
        <v>14</v>
      </c>
      <c r="C38" s="2">
        <f>D25/C25</f>
        <v>0.8571428571428571</v>
      </c>
      <c r="D38" t="s">
        <v>39</v>
      </c>
    </row>
    <row r="39" spans="2:8" x14ac:dyDescent="0.25">
      <c r="B39" t="s">
        <v>15</v>
      </c>
      <c r="C39" s="2">
        <f>D26/C26</f>
        <v>0.92857142857142849</v>
      </c>
      <c r="D39" t="s">
        <v>40</v>
      </c>
    </row>
    <row r="40" spans="2:8" x14ac:dyDescent="0.25">
      <c r="B40" t="s">
        <v>16</v>
      </c>
      <c r="C40" s="2">
        <f>D24/C24</f>
        <v>0.95238095238095233</v>
      </c>
      <c r="D40" t="s">
        <v>36</v>
      </c>
    </row>
    <row r="42" spans="2:8" x14ac:dyDescent="0.25">
      <c r="B42" t="s">
        <v>44</v>
      </c>
      <c r="H42" s="6">
        <f>AVERAGE(C35:C40)</f>
        <v>0.90781440781440781</v>
      </c>
    </row>
    <row r="45" spans="2:8" x14ac:dyDescent="0.25">
      <c r="B45" s="3" t="s">
        <v>28</v>
      </c>
      <c r="C45" s="3"/>
    </row>
    <row r="46" spans="2:8" x14ac:dyDescent="0.25">
      <c r="B46" t="s">
        <v>29</v>
      </c>
    </row>
    <row r="48" spans="2:8" x14ac:dyDescent="0.25">
      <c r="B48" t="s">
        <v>11</v>
      </c>
      <c r="C48" s="2">
        <f>E22/C22</f>
        <v>0.87272727272727268</v>
      </c>
      <c r="D48" t="s">
        <v>34</v>
      </c>
    </row>
    <row r="49" spans="1:8" x14ac:dyDescent="0.25">
      <c r="B49" t="s">
        <v>12</v>
      </c>
      <c r="C49" s="2">
        <f t="shared" ref="C49:C52" si="3">E23/C23</f>
        <v>0.68181818181818177</v>
      </c>
      <c r="D49" t="s">
        <v>41</v>
      </c>
    </row>
    <row r="50" spans="1:8" x14ac:dyDescent="0.25">
      <c r="B50" t="s">
        <v>13</v>
      </c>
      <c r="C50" s="2">
        <f t="shared" si="3"/>
        <v>0.99173553719008267</v>
      </c>
      <c r="D50" t="s">
        <v>26</v>
      </c>
    </row>
    <row r="51" spans="1:8" x14ac:dyDescent="0.25">
      <c r="B51" t="s">
        <v>14</v>
      </c>
      <c r="C51" s="2">
        <f t="shared" si="3"/>
        <v>0.81818181818181812</v>
      </c>
      <c r="D51" t="s">
        <v>42</v>
      </c>
    </row>
    <row r="52" spans="1:8" x14ac:dyDescent="0.25">
      <c r="B52" t="s">
        <v>15</v>
      </c>
      <c r="C52" s="2">
        <f t="shared" si="3"/>
        <v>0.9780564263322884</v>
      </c>
      <c r="D52" t="s">
        <v>43</v>
      </c>
    </row>
    <row r="53" spans="1:8" x14ac:dyDescent="0.25">
      <c r="B53" t="s">
        <v>16</v>
      </c>
      <c r="C53" s="2">
        <f>E27/C27</f>
        <v>0.81818181818181812</v>
      </c>
      <c r="D53" t="s">
        <v>42</v>
      </c>
    </row>
    <row r="55" spans="1:8" x14ac:dyDescent="0.25">
      <c r="B55" t="s">
        <v>45</v>
      </c>
      <c r="H55" s="6">
        <f>AVERAGE(C48:C53)</f>
        <v>0.86011684240524355</v>
      </c>
    </row>
    <row r="58" spans="1:8" x14ac:dyDescent="0.25">
      <c r="A58" t="s">
        <v>30</v>
      </c>
      <c r="B58" t="s">
        <v>31</v>
      </c>
    </row>
    <row r="59" spans="1:8" x14ac:dyDescent="0.25">
      <c r="B59" t="s">
        <v>47</v>
      </c>
      <c r="C59" t="s">
        <v>50</v>
      </c>
      <c r="D59" s="5">
        <f>H42-100%</f>
        <v>-9.2185592185592191E-2</v>
      </c>
      <c r="E59" t="s">
        <v>37</v>
      </c>
    </row>
    <row r="60" spans="1:8" x14ac:dyDescent="0.25">
      <c r="B60" t="s">
        <v>48</v>
      </c>
      <c r="C60" t="s">
        <v>51</v>
      </c>
      <c r="D60" s="5">
        <f>H55-100%</f>
        <v>-0.13988315759475645</v>
      </c>
      <c r="E60" t="s">
        <v>37</v>
      </c>
    </row>
    <row r="61" spans="1:8" x14ac:dyDescent="0.25">
      <c r="B61" s="3" t="s">
        <v>52</v>
      </c>
      <c r="C61" s="3"/>
      <c r="D61" s="3"/>
      <c r="E61" s="3"/>
      <c r="F61" s="3"/>
      <c r="G61" s="3"/>
    </row>
    <row r="63" spans="1:8" x14ac:dyDescent="0.25">
      <c r="A63" t="s">
        <v>35</v>
      </c>
      <c r="B63" t="s">
        <v>46</v>
      </c>
    </row>
    <row r="65" spans="2:7" ht="15" customHeight="1" x14ac:dyDescent="0.25">
      <c r="B65" s="4" t="s">
        <v>49</v>
      </c>
      <c r="C65" s="4"/>
      <c r="D65" s="4"/>
      <c r="E65" s="4"/>
      <c r="F65" s="4"/>
      <c r="G65" s="4"/>
    </row>
    <row r="66" spans="2:7" x14ac:dyDescent="0.25">
      <c r="B66" s="4"/>
      <c r="C66" s="4"/>
      <c r="D66" s="4"/>
      <c r="E66" s="4"/>
      <c r="F66" s="4"/>
      <c r="G66" s="4"/>
    </row>
    <row r="67" spans="2:7" x14ac:dyDescent="0.25">
      <c r="B67" s="4"/>
      <c r="C67" s="4"/>
      <c r="D67" s="4"/>
      <c r="E67" s="4"/>
      <c r="F67" s="4"/>
      <c r="G67" s="4"/>
    </row>
    <row r="68" spans="2:7" x14ac:dyDescent="0.25">
      <c r="B68" s="4"/>
      <c r="C68" s="4"/>
      <c r="D68" s="4"/>
      <c r="E68" s="4"/>
      <c r="F68" s="4"/>
      <c r="G68" s="4"/>
    </row>
    <row r="69" spans="2:7" x14ac:dyDescent="0.25">
      <c r="B69" s="4"/>
      <c r="C69" s="4"/>
      <c r="D69" s="4"/>
      <c r="E69" s="4"/>
      <c r="F69" s="4"/>
      <c r="G69" s="4"/>
    </row>
    <row r="70" spans="2:7" x14ac:dyDescent="0.25">
      <c r="B70" s="4"/>
      <c r="C70" s="4"/>
      <c r="D70" s="4"/>
      <c r="E70" s="4"/>
      <c r="F70" s="4"/>
      <c r="G70" s="4"/>
    </row>
    <row r="71" spans="2:7" x14ac:dyDescent="0.25">
      <c r="B71" s="4"/>
      <c r="C71" s="4"/>
      <c r="D71" s="4"/>
      <c r="E71" s="4"/>
      <c r="F71" s="4"/>
      <c r="G71" s="4"/>
    </row>
    <row r="72" spans="2:7" x14ac:dyDescent="0.25">
      <c r="B72" s="4"/>
      <c r="C72" s="4"/>
      <c r="D72" s="4"/>
      <c r="E72" s="4"/>
      <c r="F72" s="4"/>
      <c r="G72" s="4"/>
    </row>
    <row r="73" spans="2:7" x14ac:dyDescent="0.25">
      <c r="B73" s="4"/>
      <c r="C73" s="4"/>
      <c r="D73" s="4"/>
      <c r="E73" s="4"/>
      <c r="F73" s="4"/>
      <c r="G73" s="4"/>
    </row>
  </sheetData>
  <mergeCells count="1">
    <mergeCell ref="B65:G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2021-10-10T03:49:20Z</dcterms:created>
  <dcterms:modified xsi:type="dcterms:W3CDTF">2021-10-10T12:53:26Z</dcterms:modified>
</cp:coreProperties>
</file>