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sia\OneDrive\Dokumen\SEM 5\MANAJEMEN OPERASIONAL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5" i="1" l="1"/>
  <c r="E58" i="1"/>
  <c r="E56" i="1"/>
  <c r="E54" i="1"/>
  <c r="E59" i="1"/>
  <c r="E57" i="1"/>
  <c r="E51" i="1"/>
  <c r="E50" i="1"/>
  <c r="E49" i="1"/>
  <c r="E48" i="1"/>
  <c r="E47" i="1"/>
  <c r="E46" i="1"/>
  <c r="C37" i="1"/>
  <c r="E41" i="1"/>
  <c r="E39" i="1"/>
  <c r="C29" i="1"/>
  <c r="C21" i="1"/>
  <c r="E21" i="1"/>
  <c r="C39" i="1"/>
  <c r="C38" i="1"/>
  <c r="C40" i="1"/>
  <c r="C41" i="1"/>
  <c r="C42" i="1"/>
  <c r="C56" i="1" l="1"/>
  <c r="E24" i="1"/>
  <c r="E23" i="1"/>
  <c r="E22" i="1"/>
  <c r="E20" i="1"/>
  <c r="C55" i="1" s="1"/>
  <c r="D24" i="1"/>
  <c r="D23" i="1"/>
  <c r="D22" i="1"/>
  <c r="D21" i="1"/>
  <c r="D20" i="1"/>
  <c r="C47" i="1" s="1"/>
  <c r="E19" i="1"/>
  <c r="D19" i="1"/>
  <c r="C46" i="1" s="1"/>
  <c r="C24" i="1"/>
  <c r="C23" i="1"/>
  <c r="C22" i="1"/>
  <c r="C48" i="1"/>
  <c r="C20" i="1"/>
  <c r="C19" i="1"/>
  <c r="E38" i="1" l="1"/>
  <c r="E29" i="1"/>
  <c r="C30" i="1"/>
  <c r="E30" i="1" s="1"/>
  <c r="C32" i="1"/>
  <c r="C34" i="1"/>
  <c r="E34" i="1" s="1"/>
  <c r="C31" i="1"/>
  <c r="E31" i="1" s="1"/>
  <c r="C33" i="1"/>
  <c r="E37" i="1"/>
  <c r="C54" i="1"/>
  <c r="E42" i="1"/>
  <c r="E40" i="1"/>
  <c r="E33" i="1"/>
  <c r="E32" i="1"/>
  <c r="C50" i="1" l="1"/>
  <c r="C58" i="1"/>
  <c r="C49" i="1"/>
  <c r="C51" i="1"/>
  <c r="C59" i="1"/>
  <c r="C57" i="1"/>
</calcChain>
</file>

<file path=xl/sharedStrings.xml><?xml version="1.0" encoding="utf-8"?>
<sst xmlns="http://schemas.openxmlformats.org/spreadsheetml/2006/main" count="84" uniqueCount="27">
  <si>
    <t>NAMA : FELLYSIA</t>
  </si>
  <si>
    <t>NIM : 25190005</t>
  </si>
  <si>
    <t>MATKUL : MANAJEMEN OPERASIONAL</t>
  </si>
  <si>
    <t>DOSEN : PAK ABDULLAH RAKHMAN</t>
  </si>
  <si>
    <t>KELAS : MANAJEMEN A</t>
  </si>
  <si>
    <t>TUGAS MINGGU 1</t>
  </si>
  <si>
    <t>1) Menghitung data produktivitas untuk setiap input bahan baku</t>
  </si>
  <si>
    <t>Output</t>
  </si>
  <si>
    <t>Kayu (unit)</t>
  </si>
  <si>
    <t>Karet (unit)</t>
  </si>
  <si>
    <t>Tenaga kerja (jam)</t>
  </si>
  <si>
    <t>Energi (KWH)</t>
  </si>
  <si>
    <t>Modal ($)</t>
  </si>
  <si>
    <t>Cat (kg)</t>
  </si>
  <si>
    <t>Keterangan</t>
  </si>
  <si>
    <t>Produktivitas</t>
  </si>
  <si>
    <t>2) Bagaimanakah produktivitas rata-rata dari tahun ke tahun, jika tahun dasar yg digunakan</t>
  </si>
  <si>
    <t>adalah tahun 2012.</t>
  </si>
  <si>
    <t>3) Produktivitas manakah yang mengalami peningkatan dr tahun ke tahun (%)</t>
  </si>
  <si>
    <t>Indeks produktivitas</t>
  </si>
  <si>
    <t>4) Gambarkan skema dari produktivitas secara teori</t>
  </si>
  <si>
    <t xml:space="preserve">Produktivitas yang mengalami peningkatan dr tahun ke tahun adalah </t>
  </si>
  <si>
    <t>Tahun 2013</t>
  </si>
  <si>
    <t>Tahun 2014</t>
  </si>
  <si>
    <t xml:space="preserve">--&gt; turun </t>
  </si>
  <si>
    <t>--&gt; naik</t>
  </si>
  <si>
    <t>tenaga kerja pada tahun 2014 dan modal pada tahun 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</si>
</sst>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(* #,##0_);_(* \(#,##0\);_(* &quot;-&quot;_);_(@_)"/>
    <numFmt numFmtId="164" formatCode="_(* #,##0.00_);_(* \(#,##0.00\);_(* &quot;-&quot;_);_(@_)"/>
    <numFmt numFmtId="165" formatCode="_(* #,##0.000_);_(* \(#,##0.000\);_(* &quot;-&quot;_);_(@_)"/>
  </numFmts>
  <fonts count="4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2"/>
      <color theme="1"/>
      <name val="Calibri"/>
      <family val="2"/>
      <charset val="1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2" fillId="0" borderId="0" xfId="0" applyFont="1"/>
    <xf numFmtId="0" fontId="3" fillId="0" borderId="0" xfId="0" applyFont="1"/>
    <xf numFmtId="165" fontId="2" fillId="0" borderId="0" xfId="0" applyNumberFormat="1" applyFont="1"/>
    <xf numFmtId="0" fontId="2" fillId="0" borderId="1" xfId="0" applyFont="1" applyBorder="1" applyAlignment="1">
      <alignment horizontal="center"/>
    </xf>
    <xf numFmtId="41" fontId="2" fillId="0" borderId="1" xfId="1" applyFont="1" applyBorder="1" applyAlignment="1">
      <alignment horizontal="center"/>
    </xf>
    <xf numFmtId="164" fontId="2" fillId="0" borderId="1" xfId="1" applyNumberFormat="1" applyFont="1" applyBorder="1"/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10" fontId="2" fillId="0" borderId="1" xfId="2" applyNumberFormat="1" applyFont="1" applyBorder="1"/>
    <xf numFmtId="0" fontId="2" fillId="4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0" borderId="0" xfId="0" quotePrefix="1" applyFont="1"/>
    <xf numFmtId="10" fontId="2" fillId="0" borderId="0" xfId="0" applyNumberFormat="1" applyFont="1" applyAlignment="1">
      <alignment horizontal="left"/>
    </xf>
    <xf numFmtId="0" fontId="3" fillId="0" borderId="0" xfId="0" applyFont="1" applyBorder="1"/>
    <xf numFmtId="10" fontId="3" fillId="0" borderId="0" xfId="0" applyNumberFormat="1" applyFont="1" applyBorder="1"/>
  </cellXfs>
  <cellStyles count="3">
    <cellStyle name="Comma [0]" xfId="1" builtinId="6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923925</xdr:colOff>
      <xdr:row>65</xdr:row>
      <xdr:rowOff>133350</xdr:rowOff>
    </xdr:from>
    <xdr:to>
      <xdr:col>4</xdr:col>
      <xdr:colOff>800100</xdr:colOff>
      <xdr:row>67</xdr:row>
      <xdr:rowOff>95250</xdr:rowOff>
    </xdr:to>
    <xdr:sp macro="" textlink="">
      <xdr:nvSpPr>
        <xdr:cNvPr id="2" name="Rounded Rectangle 1"/>
        <xdr:cNvSpPr/>
      </xdr:nvSpPr>
      <xdr:spPr>
        <a:xfrm>
          <a:off x="3276600" y="10934700"/>
          <a:ext cx="2266950" cy="361950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id-ID" sz="1600"/>
            <a:t>SKEMA PRODUKTIVITAS</a:t>
          </a:r>
        </a:p>
        <a:p>
          <a:pPr algn="l"/>
          <a:endParaRPr lang="id-ID" sz="1100"/>
        </a:p>
      </xdr:txBody>
    </xdr:sp>
    <xdr:clientData/>
  </xdr:twoCellAnchor>
  <xdr:twoCellAnchor>
    <xdr:from>
      <xdr:col>1</xdr:col>
      <xdr:colOff>304800</xdr:colOff>
      <xdr:row>68</xdr:row>
      <xdr:rowOff>104775</xdr:rowOff>
    </xdr:from>
    <xdr:to>
      <xdr:col>2</xdr:col>
      <xdr:colOff>28575</xdr:colOff>
      <xdr:row>70</xdr:row>
      <xdr:rowOff>28575</xdr:rowOff>
    </xdr:to>
    <xdr:sp macro="" textlink="">
      <xdr:nvSpPr>
        <xdr:cNvPr id="3" name="Rounded Rectangle 2"/>
        <xdr:cNvSpPr/>
      </xdr:nvSpPr>
      <xdr:spPr>
        <a:xfrm>
          <a:off x="914400" y="12106275"/>
          <a:ext cx="1466850" cy="323850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id-ID" sz="1200"/>
            <a:t>MASUKAN</a:t>
          </a:r>
          <a:r>
            <a:rPr lang="id-ID" sz="1200" baseline="0"/>
            <a:t> (INPUT)</a:t>
          </a:r>
        </a:p>
        <a:p>
          <a:pPr algn="ctr"/>
          <a:endParaRPr lang="id-ID" sz="1200"/>
        </a:p>
      </xdr:txBody>
    </xdr:sp>
    <xdr:clientData/>
  </xdr:twoCellAnchor>
  <xdr:twoCellAnchor>
    <xdr:from>
      <xdr:col>3</xdr:col>
      <xdr:colOff>95250</xdr:colOff>
      <xdr:row>68</xdr:row>
      <xdr:rowOff>85725</xdr:rowOff>
    </xdr:from>
    <xdr:to>
      <xdr:col>4</xdr:col>
      <xdr:colOff>371475</xdr:colOff>
      <xdr:row>70</xdr:row>
      <xdr:rowOff>9525</xdr:rowOff>
    </xdr:to>
    <xdr:sp macro="" textlink="">
      <xdr:nvSpPr>
        <xdr:cNvPr id="4" name="Rounded Rectangle 3"/>
        <xdr:cNvSpPr/>
      </xdr:nvSpPr>
      <xdr:spPr>
        <a:xfrm>
          <a:off x="3648075" y="11487150"/>
          <a:ext cx="1466850" cy="323850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id-ID" sz="1200" baseline="0"/>
            <a:t>PROSES</a:t>
          </a:r>
        </a:p>
        <a:p>
          <a:pPr algn="ctr"/>
          <a:endParaRPr lang="id-ID" sz="1200" baseline="0"/>
        </a:p>
        <a:p>
          <a:pPr algn="ctr"/>
          <a:endParaRPr lang="id-ID" sz="1200"/>
        </a:p>
      </xdr:txBody>
    </xdr:sp>
    <xdr:clientData/>
  </xdr:twoCellAnchor>
  <xdr:twoCellAnchor>
    <xdr:from>
      <xdr:col>5</xdr:col>
      <xdr:colOff>495300</xdr:colOff>
      <xdr:row>68</xdr:row>
      <xdr:rowOff>57150</xdr:rowOff>
    </xdr:from>
    <xdr:to>
      <xdr:col>8</xdr:col>
      <xdr:colOff>323850</xdr:colOff>
      <xdr:row>69</xdr:row>
      <xdr:rowOff>180975</xdr:rowOff>
    </xdr:to>
    <xdr:sp macro="" textlink="">
      <xdr:nvSpPr>
        <xdr:cNvPr id="5" name="Rounded Rectangle 4"/>
        <xdr:cNvSpPr/>
      </xdr:nvSpPr>
      <xdr:spPr>
        <a:xfrm>
          <a:off x="6334125" y="11458575"/>
          <a:ext cx="1657350" cy="323850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id-ID" sz="1200" baseline="0"/>
            <a:t>KELUARAN (OUTPUT)</a:t>
          </a:r>
        </a:p>
        <a:p>
          <a:pPr algn="ctr"/>
          <a:endParaRPr lang="id-ID" sz="1200" baseline="0"/>
        </a:p>
        <a:p>
          <a:pPr algn="ctr"/>
          <a:endParaRPr lang="id-ID" sz="1200"/>
        </a:p>
      </xdr:txBody>
    </xdr:sp>
    <xdr:clientData/>
  </xdr:twoCellAnchor>
  <xdr:twoCellAnchor>
    <xdr:from>
      <xdr:col>3</xdr:col>
      <xdr:colOff>190500</xdr:colOff>
      <xdr:row>78</xdr:row>
      <xdr:rowOff>152400</xdr:rowOff>
    </xdr:from>
    <xdr:to>
      <xdr:col>4</xdr:col>
      <xdr:colOff>466725</xdr:colOff>
      <xdr:row>80</xdr:row>
      <xdr:rowOff>76200</xdr:rowOff>
    </xdr:to>
    <xdr:sp macro="" textlink="">
      <xdr:nvSpPr>
        <xdr:cNvPr id="6" name="Rounded Rectangle 5"/>
        <xdr:cNvSpPr/>
      </xdr:nvSpPr>
      <xdr:spPr>
        <a:xfrm>
          <a:off x="3743325" y="13554075"/>
          <a:ext cx="1466850" cy="323850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id-ID" sz="1200" baseline="0"/>
            <a:t>ALIRAN BALIK</a:t>
          </a:r>
        </a:p>
        <a:p>
          <a:pPr algn="ctr"/>
          <a:endParaRPr lang="id-ID" sz="1200" baseline="0"/>
        </a:p>
        <a:p>
          <a:pPr algn="ctr"/>
          <a:endParaRPr lang="id-ID" sz="1200"/>
        </a:p>
      </xdr:txBody>
    </xdr:sp>
    <xdr:clientData/>
  </xdr:twoCellAnchor>
  <xdr:twoCellAnchor>
    <xdr:from>
      <xdr:col>1</xdr:col>
      <xdr:colOff>257174</xdr:colOff>
      <xdr:row>71</xdr:row>
      <xdr:rowOff>28574</xdr:rowOff>
    </xdr:from>
    <xdr:to>
      <xdr:col>2</xdr:col>
      <xdr:colOff>85724</xdr:colOff>
      <xdr:row>75</xdr:row>
      <xdr:rowOff>161925</xdr:rowOff>
    </xdr:to>
    <xdr:sp macro="" textlink="">
      <xdr:nvSpPr>
        <xdr:cNvPr id="7" name="Rounded Rectangle 6"/>
        <xdr:cNvSpPr/>
      </xdr:nvSpPr>
      <xdr:spPr>
        <a:xfrm>
          <a:off x="866774" y="12630149"/>
          <a:ext cx="1571625" cy="933451"/>
        </a:xfrm>
        <a:prstGeom prst="round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id-ID" sz="1200" baseline="0"/>
            <a:t>KAYU, KARET, TENAGA KERJA, ENERGI, MODAL, CAT</a:t>
          </a:r>
        </a:p>
        <a:p>
          <a:pPr algn="ctr"/>
          <a:endParaRPr lang="id-ID" sz="1200"/>
        </a:p>
      </xdr:txBody>
    </xdr:sp>
    <xdr:clientData/>
  </xdr:twoCellAnchor>
  <xdr:twoCellAnchor>
    <xdr:from>
      <xdr:col>2</xdr:col>
      <xdr:colOff>800099</xdr:colOff>
      <xdr:row>70</xdr:row>
      <xdr:rowOff>123823</xdr:rowOff>
    </xdr:from>
    <xdr:to>
      <xdr:col>4</xdr:col>
      <xdr:colOff>962025</xdr:colOff>
      <xdr:row>76</xdr:row>
      <xdr:rowOff>161924</xdr:rowOff>
    </xdr:to>
    <xdr:sp macro="" textlink="">
      <xdr:nvSpPr>
        <xdr:cNvPr id="8" name="Rounded Rectangle 7"/>
        <xdr:cNvSpPr/>
      </xdr:nvSpPr>
      <xdr:spPr>
        <a:xfrm>
          <a:off x="3152774" y="11925298"/>
          <a:ext cx="2552701" cy="1238251"/>
        </a:xfrm>
        <a:prstGeom prst="round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id-ID" sz="1100" baseline="0"/>
            <a:t>SISTEM EKONOMI MENGUBAH MASUKAN MENJADI KELUARAN DGN PENINGKATAN PRODUKTIVITAS TAHUNAN KIRA-KIRA SEBESAR 9%, PRODUKTIVITAS MENINGKAT SBG AKIBAT DR TK (4%) DAN MODAL (5%)</a:t>
          </a:r>
        </a:p>
        <a:p>
          <a:pPr algn="ctr"/>
          <a:endParaRPr lang="id-ID" sz="1200"/>
        </a:p>
      </xdr:txBody>
    </xdr:sp>
    <xdr:clientData/>
  </xdr:twoCellAnchor>
  <xdr:twoCellAnchor>
    <xdr:from>
      <xdr:col>5</xdr:col>
      <xdr:colOff>552449</xdr:colOff>
      <xdr:row>70</xdr:row>
      <xdr:rowOff>171449</xdr:rowOff>
    </xdr:from>
    <xdr:to>
      <xdr:col>8</xdr:col>
      <xdr:colOff>295274</xdr:colOff>
      <xdr:row>75</xdr:row>
      <xdr:rowOff>57149</xdr:rowOff>
    </xdr:to>
    <xdr:sp macro="" textlink="">
      <xdr:nvSpPr>
        <xdr:cNvPr id="9" name="Rounded Rectangle 8"/>
        <xdr:cNvSpPr/>
      </xdr:nvSpPr>
      <xdr:spPr>
        <a:xfrm>
          <a:off x="6391274" y="11972924"/>
          <a:ext cx="1571625" cy="885825"/>
        </a:xfrm>
        <a:prstGeom prst="round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id-ID" sz="1200" baseline="0"/>
            <a:t>KURSI</a:t>
          </a:r>
        </a:p>
        <a:p>
          <a:pPr algn="ctr"/>
          <a:endParaRPr lang="id-ID" sz="1200"/>
        </a:p>
      </xdr:txBody>
    </xdr:sp>
    <xdr:clientData/>
  </xdr:twoCellAnchor>
  <xdr:twoCellAnchor>
    <xdr:from>
      <xdr:col>4</xdr:col>
      <xdr:colOff>1085850</xdr:colOff>
      <xdr:row>72</xdr:row>
      <xdr:rowOff>104775</xdr:rowOff>
    </xdr:from>
    <xdr:to>
      <xdr:col>5</xdr:col>
      <xdr:colOff>409574</xdr:colOff>
      <xdr:row>74</xdr:row>
      <xdr:rowOff>57150</xdr:rowOff>
    </xdr:to>
    <xdr:sp macro="" textlink="">
      <xdr:nvSpPr>
        <xdr:cNvPr id="17" name="Right Arrow 16"/>
        <xdr:cNvSpPr/>
      </xdr:nvSpPr>
      <xdr:spPr>
        <a:xfrm>
          <a:off x="5829300" y="12306300"/>
          <a:ext cx="419099" cy="352425"/>
        </a:xfrm>
        <a:prstGeom prst="righ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d-ID" sz="1100"/>
        </a:p>
        <a:p>
          <a:pPr algn="l"/>
          <a:endParaRPr lang="id-ID" sz="1100"/>
        </a:p>
      </xdr:txBody>
    </xdr:sp>
    <xdr:clientData/>
  </xdr:twoCellAnchor>
  <xdr:twoCellAnchor>
    <xdr:from>
      <xdr:col>2</xdr:col>
      <xdr:colOff>228600</xdr:colOff>
      <xdr:row>72</xdr:row>
      <xdr:rowOff>133350</xdr:rowOff>
    </xdr:from>
    <xdr:to>
      <xdr:col>2</xdr:col>
      <xdr:colOff>647699</xdr:colOff>
      <xdr:row>74</xdr:row>
      <xdr:rowOff>85725</xdr:rowOff>
    </xdr:to>
    <xdr:sp macro="" textlink="">
      <xdr:nvSpPr>
        <xdr:cNvPr id="18" name="Right Arrow 17"/>
        <xdr:cNvSpPr/>
      </xdr:nvSpPr>
      <xdr:spPr>
        <a:xfrm>
          <a:off x="2581275" y="12934950"/>
          <a:ext cx="419099" cy="352425"/>
        </a:xfrm>
        <a:prstGeom prst="righ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d-ID" sz="1100"/>
        </a:p>
      </xdr:txBody>
    </xdr:sp>
    <xdr:clientData/>
  </xdr:twoCellAnchor>
  <xdr:twoCellAnchor>
    <xdr:from>
      <xdr:col>1</xdr:col>
      <xdr:colOff>962025</xdr:colOff>
      <xdr:row>76</xdr:row>
      <xdr:rowOff>19051</xdr:rowOff>
    </xdr:from>
    <xdr:to>
      <xdr:col>1</xdr:col>
      <xdr:colOff>971550</xdr:colOff>
      <xdr:row>79</xdr:row>
      <xdr:rowOff>114300</xdr:rowOff>
    </xdr:to>
    <xdr:cxnSp macro="">
      <xdr:nvCxnSpPr>
        <xdr:cNvPr id="20" name="Straight Arrow Connector 19"/>
        <xdr:cNvCxnSpPr/>
      </xdr:nvCxnSpPr>
      <xdr:spPr>
        <a:xfrm flipV="1">
          <a:off x="1571625" y="13020676"/>
          <a:ext cx="9525" cy="695324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962025</xdr:colOff>
      <xdr:row>79</xdr:row>
      <xdr:rowOff>104775</xdr:rowOff>
    </xdr:from>
    <xdr:to>
      <xdr:col>3</xdr:col>
      <xdr:colOff>104775</xdr:colOff>
      <xdr:row>79</xdr:row>
      <xdr:rowOff>114300</xdr:rowOff>
    </xdr:to>
    <xdr:cxnSp macro="">
      <xdr:nvCxnSpPr>
        <xdr:cNvPr id="24" name="Straight Connector 23"/>
        <xdr:cNvCxnSpPr/>
      </xdr:nvCxnSpPr>
      <xdr:spPr>
        <a:xfrm flipV="1">
          <a:off x="1571625" y="13706475"/>
          <a:ext cx="2085975" cy="9525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581026</xdr:colOff>
      <xdr:row>79</xdr:row>
      <xdr:rowOff>85725</xdr:rowOff>
    </xdr:from>
    <xdr:to>
      <xdr:col>7</xdr:col>
      <xdr:colOff>152400</xdr:colOff>
      <xdr:row>79</xdr:row>
      <xdr:rowOff>114301</xdr:rowOff>
    </xdr:to>
    <xdr:cxnSp macro="">
      <xdr:nvCxnSpPr>
        <xdr:cNvPr id="25" name="Straight Arrow Connector 24"/>
        <xdr:cNvCxnSpPr/>
      </xdr:nvCxnSpPr>
      <xdr:spPr>
        <a:xfrm flipH="1">
          <a:off x="5324476" y="13687425"/>
          <a:ext cx="1885949" cy="28576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133350</xdr:colOff>
      <xdr:row>75</xdr:row>
      <xdr:rowOff>133350</xdr:rowOff>
    </xdr:from>
    <xdr:to>
      <xdr:col>7</xdr:col>
      <xdr:colOff>133350</xdr:colOff>
      <xdr:row>79</xdr:row>
      <xdr:rowOff>66675</xdr:rowOff>
    </xdr:to>
    <xdr:cxnSp macro="">
      <xdr:nvCxnSpPr>
        <xdr:cNvPr id="28" name="Straight Connector 27"/>
        <xdr:cNvCxnSpPr/>
      </xdr:nvCxnSpPr>
      <xdr:spPr>
        <a:xfrm>
          <a:off x="7191375" y="12934950"/>
          <a:ext cx="0" cy="733425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785812</xdr:colOff>
      <xdr:row>77</xdr:row>
      <xdr:rowOff>14287</xdr:rowOff>
    </xdr:from>
    <xdr:to>
      <xdr:col>3</xdr:col>
      <xdr:colOff>1000125</xdr:colOff>
      <xdr:row>78</xdr:row>
      <xdr:rowOff>57149</xdr:rowOff>
    </xdr:to>
    <xdr:sp macro="" textlink="">
      <xdr:nvSpPr>
        <xdr:cNvPr id="32" name="Right Arrow 31"/>
        <xdr:cNvSpPr/>
      </xdr:nvSpPr>
      <xdr:spPr>
        <a:xfrm rot="16200000">
          <a:off x="4324350" y="13230224"/>
          <a:ext cx="242887" cy="214313"/>
        </a:xfrm>
        <a:prstGeom prst="righ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d-ID" sz="1100"/>
        </a:p>
        <a:p>
          <a:pPr algn="l"/>
          <a:endParaRPr lang="id-ID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4"/>
  <sheetViews>
    <sheetView tabSelected="1" workbookViewId="0">
      <selection activeCell="H5" sqref="H5"/>
    </sheetView>
  </sheetViews>
  <sheetFormatPr defaultRowHeight="15.75" x14ac:dyDescent="0.25"/>
  <cols>
    <col min="1" max="1" width="9.140625" style="1"/>
    <col min="2" max="2" width="26.140625" style="1" customWidth="1"/>
    <col min="3" max="3" width="18" style="1" customWidth="1"/>
    <col min="4" max="4" width="17.85546875" style="1" customWidth="1"/>
    <col min="5" max="5" width="16.42578125" style="1" customWidth="1"/>
    <col min="6" max="16384" width="9.140625" style="1"/>
  </cols>
  <sheetData>
    <row r="1" spans="1:7" x14ac:dyDescent="0.25">
      <c r="A1" s="1" t="s">
        <v>0</v>
      </c>
    </row>
    <row r="2" spans="1:7" x14ac:dyDescent="0.25">
      <c r="A2" s="1" t="s">
        <v>1</v>
      </c>
    </row>
    <row r="3" spans="1:7" x14ac:dyDescent="0.25">
      <c r="A3" s="1" t="s">
        <v>2</v>
      </c>
    </row>
    <row r="4" spans="1:7" x14ac:dyDescent="0.25">
      <c r="A4" s="1" t="s">
        <v>3</v>
      </c>
    </row>
    <row r="5" spans="1:7" x14ac:dyDescent="0.25">
      <c r="A5" s="1" t="s">
        <v>4</v>
      </c>
    </row>
    <row r="7" spans="1:7" x14ac:dyDescent="0.25">
      <c r="A7" s="2" t="s">
        <v>5</v>
      </c>
    </row>
    <row r="8" spans="1:7" x14ac:dyDescent="0.25">
      <c r="A8" s="1" t="s">
        <v>6</v>
      </c>
    </row>
    <row r="9" spans="1:7" x14ac:dyDescent="0.25">
      <c r="B9" s="7" t="s">
        <v>14</v>
      </c>
      <c r="C9" s="4">
        <v>2012</v>
      </c>
      <c r="D9" s="4">
        <v>2013</v>
      </c>
      <c r="E9" s="4">
        <v>2014</v>
      </c>
    </row>
    <row r="10" spans="1:7" x14ac:dyDescent="0.25">
      <c r="B10" s="4" t="s">
        <v>7</v>
      </c>
      <c r="C10" s="5">
        <v>5000</v>
      </c>
      <c r="D10" s="5">
        <v>5200</v>
      </c>
      <c r="E10" s="5">
        <v>6000</v>
      </c>
    </row>
    <row r="11" spans="1:7" x14ac:dyDescent="0.25">
      <c r="B11" s="4" t="s">
        <v>8</v>
      </c>
      <c r="C11" s="5">
        <v>3000</v>
      </c>
      <c r="D11" s="5">
        <v>3380</v>
      </c>
      <c r="E11" s="5">
        <v>4125</v>
      </c>
    </row>
    <row r="12" spans="1:7" x14ac:dyDescent="0.25">
      <c r="B12" s="4" t="s">
        <v>9</v>
      </c>
      <c r="C12" s="5">
        <v>2500</v>
      </c>
      <c r="D12" s="5">
        <v>3120</v>
      </c>
      <c r="E12" s="5">
        <v>4400</v>
      </c>
    </row>
    <row r="13" spans="1:7" x14ac:dyDescent="0.25">
      <c r="B13" s="4" t="s">
        <v>10</v>
      </c>
      <c r="C13" s="5">
        <v>10000</v>
      </c>
      <c r="D13" s="5">
        <v>10920</v>
      </c>
      <c r="E13" s="5">
        <v>12100</v>
      </c>
    </row>
    <row r="14" spans="1:7" x14ac:dyDescent="0.25">
      <c r="B14" s="4" t="s">
        <v>11</v>
      </c>
      <c r="C14" s="5">
        <v>15000</v>
      </c>
      <c r="D14" s="5">
        <v>18200</v>
      </c>
      <c r="E14" s="5">
        <v>22000</v>
      </c>
      <c r="G14" s="3"/>
    </row>
    <row r="15" spans="1:7" x14ac:dyDescent="0.25">
      <c r="B15" s="4" t="s">
        <v>12</v>
      </c>
      <c r="C15" s="5">
        <v>130000</v>
      </c>
      <c r="D15" s="5">
        <v>145600</v>
      </c>
      <c r="E15" s="5">
        <v>159500</v>
      </c>
    </row>
    <row r="16" spans="1:7" x14ac:dyDescent="0.25">
      <c r="B16" s="4" t="s">
        <v>13</v>
      </c>
      <c r="C16" s="5">
        <v>2250</v>
      </c>
      <c r="D16" s="5">
        <v>2496</v>
      </c>
      <c r="E16" s="5">
        <v>3300</v>
      </c>
    </row>
    <row r="18" spans="1:5" x14ac:dyDescent="0.25">
      <c r="B18" s="8" t="s">
        <v>15</v>
      </c>
      <c r="C18" s="4">
        <v>2012</v>
      </c>
      <c r="D18" s="4">
        <v>2013</v>
      </c>
      <c r="E18" s="4">
        <v>2014</v>
      </c>
    </row>
    <row r="19" spans="1:5" x14ac:dyDescent="0.25">
      <c r="B19" s="4" t="s">
        <v>8</v>
      </c>
      <c r="C19" s="6">
        <f>C10/C11</f>
        <v>1.6666666666666667</v>
      </c>
      <c r="D19" s="6">
        <f>D10/D11</f>
        <v>1.5384615384615385</v>
      </c>
      <c r="E19" s="6">
        <f>E10/E11</f>
        <v>1.4545454545454546</v>
      </c>
    </row>
    <row r="20" spans="1:5" x14ac:dyDescent="0.25">
      <c r="B20" s="4" t="s">
        <v>9</v>
      </c>
      <c r="C20" s="6">
        <f>C10/C12</f>
        <v>2</v>
      </c>
      <c r="D20" s="6">
        <f>D10/D12</f>
        <v>1.6666666666666667</v>
      </c>
      <c r="E20" s="6">
        <f>E10/E12</f>
        <v>1.3636363636363635</v>
      </c>
    </row>
    <row r="21" spans="1:5" x14ac:dyDescent="0.25">
      <c r="B21" s="4" t="s">
        <v>10</v>
      </c>
      <c r="C21" s="6">
        <f>C10/C13</f>
        <v>0.5</v>
      </c>
      <c r="D21" s="6">
        <f>D10/D13</f>
        <v>0.47619047619047616</v>
      </c>
      <c r="E21" s="6">
        <f>E10/E13</f>
        <v>0.49586776859504134</v>
      </c>
    </row>
    <row r="22" spans="1:5" x14ac:dyDescent="0.25">
      <c r="B22" s="4" t="s">
        <v>11</v>
      </c>
      <c r="C22" s="6">
        <f>C10/C14</f>
        <v>0.33333333333333331</v>
      </c>
      <c r="D22" s="6">
        <f>D10/D14</f>
        <v>0.2857142857142857</v>
      </c>
      <c r="E22" s="6">
        <f>E10/E14</f>
        <v>0.27272727272727271</v>
      </c>
    </row>
    <row r="23" spans="1:5" x14ac:dyDescent="0.25">
      <c r="B23" s="4" t="s">
        <v>12</v>
      </c>
      <c r="C23" s="6">
        <f>C10/C15</f>
        <v>3.8461538461538464E-2</v>
      </c>
      <c r="D23" s="6">
        <f>D10/D15</f>
        <v>3.5714285714285712E-2</v>
      </c>
      <c r="E23" s="6">
        <f>E10/E15</f>
        <v>3.7617554858934171E-2</v>
      </c>
    </row>
    <row r="24" spans="1:5" x14ac:dyDescent="0.25">
      <c r="B24" s="4" t="s">
        <v>13</v>
      </c>
      <c r="C24" s="6">
        <f>C10/C16</f>
        <v>2.2222222222222223</v>
      </c>
      <c r="D24" s="6">
        <f>D10/D16</f>
        <v>2.0833333333333335</v>
      </c>
      <c r="E24" s="6">
        <f>E10/E16</f>
        <v>1.8181818181818181</v>
      </c>
    </row>
    <row r="26" spans="1:5" x14ac:dyDescent="0.25">
      <c r="A26" s="1" t="s">
        <v>16</v>
      </c>
    </row>
    <row r="27" spans="1:5" x14ac:dyDescent="0.25">
      <c r="A27" s="1" t="s">
        <v>17</v>
      </c>
    </row>
    <row r="28" spans="1:5" x14ac:dyDescent="0.25">
      <c r="B28" s="12" t="s">
        <v>19</v>
      </c>
      <c r="C28" s="10" t="s">
        <v>22</v>
      </c>
    </row>
    <row r="29" spans="1:5" x14ac:dyDescent="0.25">
      <c r="B29" s="4" t="s">
        <v>8</v>
      </c>
      <c r="C29" s="9">
        <f>D19/C19*100%</f>
        <v>0.92307692307692313</v>
      </c>
      <c r="D29" s="13" t="s">
        <v>24</v>
      </c>
      <c r="E29" s="14">
        <f t="shared" ref="E29:E34" si="0">100%-C29</f>
        <v>7.6923076923076872E-2</v>
      </c>
    </row>
    <row r="30" spans="1:5" x14ac:dyDescent="0.25">
      <c r="B30" s="4" t="s">
        <v>9</v>
      </c>
      <c r="C30" s="9">
        <f t="shared" ref="C29:C34" si="1">D20/C20*100%</f>
        <v>0.83333333333333337</v>
      </c>
      <c r="D30" s="13" t="s">
        <v>24</v>
      </c>
      <c r="E30" s="14">
        <f t="shared" si="0"/>
        <v>0.16666666666666663</v>
      </c>
    </row>
    <row r="31" spans="1:5" x14ac:dyDescent="0.25">
      <c r="B31" s="4" t="s">
        <v>10</v>
      </c>
      <c r="C31" s="9">
        <f t="shared" si="1"/>
        <v>0.95238095238095233</v>
      </c>
      <c r="D31" s="13" t="s">
        <v>24</v>
      </c>
      <c r="E31" s="14">
        <f t="shared" si="0"/>
        <v>4.7619047619047672E-2</v>
      </c>
    </row>
    <row r="32" spans="1:5" x14ac:dyDescent="0.25">
      <c r="B32" s="4" t="s">
        <v>11</v>
      </c>
      <c r="C32" s="9">
        <f t="shared" si="1"/>
        <v>0.8571428571428571</v>
      </c>
      <c r="D32" s="13" t="s">
        <v>24</v>
      </c>
      <c r="E32" s="14">
        <f t="shared" si="0"/>
        <v>0.1428571428571429</v>
      </c>
    </row>
    <row r="33" spans="1:5" x14ac:dyDescent="0.25">
      <c r="B33" s="4" t="s">
        <v>12</v>
      </c>
      <c r="C33" s="9">
        <f t="shared" si="1"/>
        <v>0.92857142857142849</v>
      </c>
      <c r="D33" s="13" t="s">
        <v>24</v>
      </c>
      <c r="E33" s="14">
        <f t="shared" si="0"/>
        <v>7.1428571428571508E-2</v>
      </c>
    </row>
    <row r="34" spans="1:5" x14ac:dyDescent="0.25">
      <c r="B34" s="4" t="s">
        <v>13</v>
      </c>
      <c r="C34" s="9">
        <f t="shared" si="1"/>
        <v>0.9375</v>
      </c>
      <c r="D34" s="13" t="s">
        <v>24</v>
      </c>
      <c r="E34" s="14">
        <f t="shared" si="0"/>
        <v>6.25E-2</v>
      </c>
    </row>
    <row r="36" spans="1:5" x14ac:dyDescent="0.25">
      <c r="B36" s="12" t="s">
        <v>19</v>
      </c>
      <c r="C36" s="11" t="s">
        <v>23</v>
      </c>
    </row>
    <row r="37" spans="1:5" x14ac:dyDescent="0.25">
      <c r="B37" s="4" t="s">
        <v>8</v>
      </c>
      <c r="C37" s="9">
        <f>E19/C19*100%</f>
        <v>0.87272727272727268</v>
      </c>
      <c r="D37" s="13" t="s">
        <v>24</v>
      </c>
      <c r="E37" s="14">
        <f>100%-C37</f>
        <v>0.12727272727272732</v>
      </c>
    </row>
    <row r="38" spans="1:5" x14ac:dyDescent="0.25">
      <c r="B38" s="4" t="s">
        <v>9</v>
      </c>
      <c r="C38" s="9">
        <f>E20/C20*100%</f>
        <v>0.68181818181818177</v>
      </c>
      <c r="D38" s="13" t="s">
        <v>24</v>
      </c>
      <c r="E38" s="14">
        <f>100%-C38</f>
        <v>0.31818181818181823</v>
      </c>
    </row>
    <row r="39" spans="1:5" x14ac:dyDescent="0.25">
      <c r="B39" s="4" t="s">
        <v>10</v>
      </c>
      <c r="C39" s="9">
        <f>E21/C21*100%</f>
        <v>0.99173553719008267</v>
      </c>
      <c r="D39" s="13" t="s">
        <v>24</v>
      </c>
      <c r="E39" s="14">
        <f>100%-C39</f>
        <v>8.2644628099173278E-3</v>
      </c>
    </row>
    <row r="40" spans="1:5" x14ac:dyDescent="0.25">
      <c r="B40" s="4" t="s">
        <v>11</v>
      </c>
      <c r="C40" s="9">
        <f t="shared" ref="C38:C42" si="2">E22/C22*100%</f>
        <v>0.81818181818181812</v>
      </c>
      <c r="D40" s="13" t="s">
        <v>24</v>
      </c>
      <c r="E40" s="14">
        <f>100%-C40</f>
        <v>0.18181818181818188</v>
      </c>
    </row>
    <row r="41" spans="1:5" x14ac:dyDescent="0.25">
      <c r="B41" s="4" t="s">
        <v>12</v>
      </c>
      <c r="C41" s="9">
        <f t="shared" si="2"/>
        <v>0.9780564263322884</v>
      </c>
      <c r="D41" s="13" t="s">
        <v>24</v>
      </c>
      <c r="E41" s="14">
        <f>100%-C41</f>
        <v>2.1943573667711602E-2</v>
      </c>
    </row>
    <row r="42" spans="1:5" x14ac:dyDescent="0.25">
      <c r="B42" s="4" t="s">
        <v>13</v>
      </c>
      <c r="C42" s="9">
        <f t="shared" si="2"/>
        <v>0.81818181818181812</v>
      </c>
      <c r="D42" s="13" t="s">
        <v>24</v>
      </c>
      <c r="E42" s="14">
        <f>100%-C42</f>
        <v>0.18181818181818188</v>
      </c>
    </row>
    <row r="44" spans="1:5" x14ac:dyDescent="0.25">
      <c r="A44" s="1" t="s">
        <v>18</v>
      </c>
    </row>
    <row r="45" spans="1:5" x14ac:dyDescent="0.25">
      <c r="B45" s="12" t="s">
        <v>19</v>
      </c>
      <c r="C45" s="10" t="s">
        <v>22</v>
      </c>
    </row>
    <row r="46" spans="1:5" x14ac:dyDescent="0.25">
      <c r="B46" s="4" t="s">
        <v>8</v>
      </c>
      <c r="C46" s="9">
        <f>D19/C19*100%</f>
        <v>0.92307692307692313</v>
      </c>
      <c r="D46" s="13" t="s">
        <v>24</v>
      </c>
      <c r="E46" s="14">
        <f t="shared" ref="E46:E51" si="3">100%-C46</f>
        <v>7.6923076923076872E-2</v>
      </c>
    </row>
    <row r="47" spans="1:5" x14ac:dyDescent="0.25">
      <c r="B47" s="4" t="s">
        <v>9</v>
      </c>
      <c r="C47" s="9">
        <f t="shared" ref="C47:D48" si="4">D20/C20*100%</f>
        <v>0.83333333333333337</v>
      </c>
      <c r="D47" s="13" t="s">
        <v>24</v>
      </c>
      <c r="E47" s="14">
        <f t="shared" si="3"/>
        <v>0.16666666666666663</v>
      </c>
    </row>
    <row r="48" spans="1:5" x14ac:dyDescent="0.25">
      <c r="B48" s="4" t="s">
        <v>10</v>
      </c>
      <c r="C48" s="9">
        <f t="shared" si="4"/>
        <v>0.95238095238095233</v>
      </c>
      <c r="D48" s="13" t="s">
        <v>24</v>
      </c>
      <c r="E48" s="14">
        <f t="shared" si="3"/>
        <v>4.7619047619047672E-2</v>
      </c>
    </row>
    <row r="49" spans="1:5" x14ac:dyDescent="0.25">
      <c r="B49" s="4" t="s">
        <v>11</v>
      </c>
      <c r="C49" s="9">
        <f t="shared" ref="C49:D51" si="5">D22/C22*100%</f>
        <v>0.8571428571428571</v>
      </c>
      <c r="D49" s="13" t="s">
        <v>24</v>
      </c>
      <c r="E49" s="14">
        <f t="shared" si="3"/>
        <v>0.1428571428571429</v>
      </c>
    </row>
    <row r="50" spans="1:5" x14ac:dyDescent="0.25">
      <c r="B50" s="4" t="s">
        <v>12</v>
      </c>
      <c r="C50" s="9">
        <f t="shared" si="5"/>
        <v>0.92857142857142849</v>
      </c>
      <c r="D50" s="13" t="s">
        <v>24</v>
      </c>
      <c r="E50" s="14">
        <f t="shared" si="3"/>
        <v>7.1428571428571508E-2</v>
      </c>
    </row>
    <row r="51" spans="1:5" x14ac:dyDescent="0.25">
      <c r="B51" s="4" t="s">
        <v>13</v>
      </c>
      <c r="C51" s="9">
        <f t="shared" si="5"/>
        <v>0.9375</v>
      </c>
      <c r="D51" s="13" t="s">
        <v>24</v>
      </c>
      <c r="E51" s="14">
        <f t="shared" si="3"/>
        <v>6.25E-2</v>
      </c>
    </row>
    <row r="52" spans="1:5" x14ac:dyDescent="0.25">
      <c r="B52" s="15"/>
      <c r="C52" s="16"/>
    </row>
    <row r="53" spans="1:5" x14ac:dyDescent="0.25">
      <c r="B53" s="12" t="s">
        <v>19</v>
      </c>
      <c r="C53" s="11" t="s">
        <v>23</v>
      </c>
    </row>
    <row r="54" spans="1:5" x14ac:dyDescent="0.25">
      <c r="B54" s="4" t="s">
        <v>8</v>
      </c>
      <c r="C54" s="9">
        <f>E19/D19*100%</f>
        <v>0.94545454545454544</v>
      </c>
      <c r="D54" s="13" t="s">
        <v>24</v>
      </c>
      <c r="E54" s="14">
        <f>100%-C54</f>
        <v>5.4545454545454564E-2</v>
      </c>
    </row>
    <row r="55" spans="1:5" x14ac:dyDescent="0.25">
      <c r="B55" s="4" t="s">
        <v>9</v>
      </c>
      <c r="C55" s="9">
        <f>E20/D20*100%</f>
        <v>0.81818181818181812</v>
      </c>
      <c r="D55" s="13" t="s">
        <v>24</v>
      </c>
      <c r="E55" s="14">
        <f>100%-C55</f>
        <v>0.18181818181818188</v>
      </c>
    </row>
    <row r="56" spans="1:5" x14ac:dyDescent="0.25">
      <c r="B56" s="4" t="s">
        <v>10</v>
      </c>
      <c r="C56" s="9">
        <f>E21/D21*100%</f>
        <v>1.0413223140495869</v>
      </c>
      <c r="D56" s="13" t="s">
        <v>25</v>
      </c>
      <c r="E56" s="14">
        <f>C56-100%</f>
        <v>4.1322314049586861E-2</v>
      </c>
    </row>
    <row r="57" spans="1:5" x14ac:dyDescent="0.25">
      <c r="B57" s="4" t="s">
        <v>11</v>
      </c>
      <c r="C57" s="9">
        <f>E22/D22*100%</f>
        <v>0.95454545454545447</v>
      </c>
      <c r="D57" s="13" t="s">
        <v>24</v>
      </c>
      <c r="E57" s="14">
        <f t="shared" ref="E54:E59" si="6">100%-C57</f>
        <v>4.5454545454545525E-2</v>
      </c>
    </row>
    <row r="58" spans="1:5" x14ac:dyDescent="0.25">
      <c r="B58" s="4" t="s">
        <v>12</v>
      </c>
      <c r="C58" s="9">
        <f>E23/D23*100%</f>
        <v>1.0532915360501569</v>
      </c>
      <c r="D58" s="13" t="s">
        <v>25</v>
      </c>
      <c r="E58" s="14">
        <f>C58-100%</f>
        <v>5.3291536050156907E-2</v>
      </c>
    </row>
    <row r="59" spans="1:5" x14ac:dyDescent="0.25">
      <c r="B59" s="4" t="s">
        <v>13</v>
      </c>
      <c r="C59" s="9">
        <f>E24/D24*100%</f>
        <v>0.87272727272727268</v>
      </c>
      <c r="D59" s="13" t="s">
        <v>24</v>
      </c>
      <c r="E59" s="14">
        <f t="shared" si="6"/>
        <v>0.12727272727272732</v>
      </c>
    </row>
    <row r="60" spans="1:5" x14ac:dyDescent="0.25">
      <c r="C60" s="16"/>
    </row>
    <row r="61" spans="1:5" x14ac:dyDescent="0.25">
      <c r="B61" s="1" t="s">
        <v>21</v>
      </c>
    </row>
    <row r="62" spans="1:5" x14ac:dyDescent="0.25">
      <c r="B62" s="1" t="s">
        <v>26</v>
      </c>
    </row>
    <row r="64" spans="1:5" x14ac:dyDescent="0.25">
      <c r="A64" s="1" t="s">
        <v>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Fellysia</dc:creator>
  <cp:lastModifiedBy>Fellysia</cp:lastModifiedBy>
  <dcterms:created xsi:type="dcterms:W3CDTF">2021-10-07T06:30:36Z</dcterms:created>
  <dcterms:modified xsi:type="dcterms:W3CDTF">2021-10-11T06:21:43Z</dcterms:modified>
</cp:coreProperties>
</file>