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80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G32" i="1"/>
  <c r="H32" i="1" s="1"/>
  <c r="C21" i="1"/>
  <c r="D21" i="1"/>
  <c r="C31" i="1" s="1"/>
  <c r="D31" i="1" s="1"/>
  <c r="D22" i="1"/>
  <c r="D23" i="1"/>
  <c r="D24" i="1"/>
  <c r="D25" i="1"/>
  <c r="D20" i="1"/>
  <c r="E21" i="1"/>
  <c r="E23" i="1"/>
  <c r="E24" i="1"/>
  <c r="E25" i="1"/>
  <c r="C22" i="1"/>
  <c r="C23" i="1"/>
  <c r="C33" i="1" s="1"/>
  <c r="D33" i="1" s="1"/>
  <c r="C24" i="1"/>
  <c r="C25" i="1"/>
  <c r="C35" i="1" s="1"/>
  <c r="D35" i="1" s="1"/>
  <c r="E20" i="1"/>
  <c r="C20" i="1"/>
  <c r="G30" i="1" l="1"/>
  <c r="G31" i="1"/>
  <c r="H31" i="1" s="1"/>
  <c r="C30" i="1"/>
  <c r="C36" i="1" s="1"/>
  <c r="C34" i="1"/>
  <c r="D34" i="1" s="1"/>
  <c r="G35" i="1"/>
  <c r="H35" i="1" s="1"/>
  <c r="C32" i="1"/>
  <c r="D32" i="1" s="1"/>
  <c r="G34" i="1"/>
  <c r="H34" i="1" s="1"/>
  <c r="G33" i="1"/>
  <c r="H33" i="1" s="1"/>
  <c r="H30" i="1"/>
  <c r="D30" i="1" l="1"/>
  <c r="G36" i="1"/>
</calcChain>
</file>

<file path=xl/sharedStrings.xml><?xml version="1.0" encoding="utf-8"?>
<sst xmlns="http://schemas.openxmlformats.org/spreadsheetml/2006/main" count="51" uniqueCount="31">
  <si>
    <t>Kayu (unit)</t>
  </si>
  <si>
    <t>Karet (unit)</t>
  </si>
  <si>
    <t>Tenaga kerja (jam)</t>
  </si>
  <si>
    <t>Energi (KWH)</t>
  </si>
  <si>
    <t>Modal ($)</t>
  </si>
  <si>
    <t>Cat (kg)</t>
  </si>
  <si>
    <t>Output</t>
  </si>
  <si>
    <t>Produktivitas rata-rata</t>
  </si>
  <si>
    <t>Produktivitas</t>
  </si>
  <si>
    <t>Masukan (input)</t>
  </si>
  <si>
    <t>Proses</t>
  </si>
  <si>
    <t>Keluaran (output)</t>
  </si>
  <si>
    <t>Bangku</t>
  </si>
  <si>
    <t>Kayu</t>
  </si>
  <si>
    <t xml:space="preserve">Karet </t>
  </si>
  <si>
    <t>Tenaga kerja</t>
  </si>
  <si>
    <t xml:space="preserve">Energi </t>
  </si>
  <si>
    <t>Modal</t>
  </si>
  <si>
    <t xml:space="preserve">Cat </t>
  </si>
  <si>
    <t>Aliran balik</t>
  </si>
  <si>
    <t>TUGAS MINGGU 1 MANAJEMEN OPERASIONAL</t>
  </si>
  <si>
    <t xml:space="preserve">NAMA </t>
  </si>
  <si>
    <t>NIM</t>
  </si>
  <si>
    <t>KELAS</t>
  </si>
  <si>
    <t>DOSEN</t>
  </si>
  <si>
    <t>BILLY FEBRIAN ANDRIYANTO</t>
  </si>
  <si>
    <t>MANAGEMENT A</t>
  </si>
  <si>
    <t>ABDULLAH RAKHMAN</t>
  </si>
  <si>
    <t>Yang meningkat Hanya produktivitas tenaga kerja pada tahun 2013 - 2014</t>
  </si>
  <si>
    <t>=&gt;</t>
  </si>
  <si>
    <t>jadi Sistem ekonomi mengubah masukan menjadi keluaran dengan penurunan produktifitas tahunan sebesar 13,99%. Produktivitas menurun sebagai akibat dari bauran kayu(-12,73%), karet(-31,82%), tenaga kerja(-0,83%), energi(-18,18%), modal(-2,19%) &amp; cat(-18,18%)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</si>
</sst>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00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1"/>
      <scheme val="minor"/>
    </font>
    <font>
      <b/>
      <sz val="12"/>
      <color rgb="FFFF0000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3" fillId="0" borderId="4" xfId="0" applyFont="1" applyBorder="1"/>
    <xf numFmtId="41" fontId="3" fillId="0" borderId="4" xfId="1" applyFont="1" applyBorder="1" applyAlignment="1">
      <alignment horizontal="center"/>
    </xf>
    <xf numFmtId="41" fontId="3" fillId="0" borderId="4" xfId="1" applyFont="1" applyBorder="1"/>
    <xf numFmtId="0" fontId="5" fillId="0" borderId="4" xfId="0" applyFont="1" applyBorder="1"/>
    <xf numFmtId="164" fontId="5" fillId="0" borderId="4" xfId="0" applyNumberFormat="1" applyFont="1" applyBorder="1"/>
    <xf numFmtId="0" fontId="6" fillId="0" borderId="4" xfId="0" applyFont="1" applyBorder="1"/>
    <xf numFmtId="164" fontId="6" fillId="0" borderId="4" xfId="0" applyNumberFormat="1" applyFont="1" applyBorder="1"/>
    <xf numFmtId="164" fontId="3" fillId="0" borderId="4" xfId="0" applyNumberFormat="1" applyFont="1" applyBorder="1"/>
    <xf numFmtId="10" fontId="3" fillId="0" borderId="4" xfId="2" applyNumberFormat="1" applyFont="1" applyBorder="1"/>
    <xf numFmtId="10" fontId="3" fillId="0" borderId="4" xfId="0" applyNumberFormat="1" applyFont="1" applyBorder="1"/>
    <xf numFmtId="0" fontId="7" fillId="0" borderId="0" xfId="0" applyFont="1" applyFill="1" applyBorder="1"/>
    <xf numFmtId="10" fontId="7" fillId="0" borderId="0" xfId="0" applyNumberFormat="1" applyFont="1"/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/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51</xdr:row>
      <xdr:rowOff>19050</xdr:rowOff>
    </xdr:from>
    <xdr:to>
      <xdr:col>4</xdr:col>
      <xdr:colOff>723900</xdr:colOff>
      <xdr:row>52</xdr:row>
      <xdr:rowOff>142875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0524BDF5-66CF-45DF-B1B6-685D4E528F98}"/>
            </a:ext>
          </a:extLst>
        </xdr:cNvPr>
        <xdr:cNvCxnSpPr/>
      </xdr:nvCxnSpPr>
      <xdr:spPr>
        <a:xfrm flipV="1">
          <a:off x="3752850" y="12287250"/>
          <a:ext cx="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1323975</xdr:colOff>
      <xdr:row>51</xdr:row>
      <xdr:rowOff>133350</xdr:rowOff>
    </xdr:from>
    <xdr:to>
      <xdr:col>2</xdr:col>
      <xdr:colOff>1000126</xdr:colOff>
      <xdr:row>53</xdr:row>
      <xdr:rowOff>142876</xdr:rowOff>
    </xdr:to>
    <xdr:cxnSp macro="">
      <xdr:nvCxnSpPr>
        <xdr:cNvPr id="8" name="Straight Arrow Connector 7"/>
        <xdr:cNvCxnSpPr/>
      </xdr:nvCxnSpPr>
      <xdr:spPr>
        <a:xfrm flipH="1" flipV="1">
          <a:off x="1562100" y="10639425"/>
          <a:ext cx="1114426" cy="4095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51</xdr:row>
      <xdr:rowOff>76200</xdr:rowOff>
    </xdr:from>
    <xdr:to>
      <xdr:col>7</xdr:col>
      <xdr:colOff>762000</xdr:colOff>
      <xdr:row>53</xdr:row>
      <xdr:rowOff>133350</xdr:rowOff>
    </xdr:to>
    <xdr:cxnSp macro="">
      <xdr:nvCxnSpPr>
        <xdr:cNvPr id="14" name="Straight Arrow Connector 13"/>
        <xdr:cNvCxnSpPr/>
      </xdr:nvCxnSpPr>
      <xdr:spPr>
        <a:xfrm flipH="1">
          <a:off x="6972300" y="10582275"/>
          <a:ext cx="1047750" cy="45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zoomScaleNormal="100" workbookViewId="0">
      <selection activeCell="B1" sqref="B1"/>
    </sheetView>
  </sheetViews>
  <sheetFormatPr defaultRowHeight="15" x14ac:dyDescent="0.25"/>
  <cols>
    <col min="1" max="1" width="3.5703125" bestFit="1" customWidth="1"/>
    <col min="2" max="2" width="21.5703125" bestFit="1" customWidth="1"/>
    <col min="3" max="3" width="15.7109375" customWidth="1"/>
    <col min="4" max="4" width="17" customWidth="1"/>
    <col min="5" max="5" width="20.5703125" customWidth="1"/>
    <col min="6" max="6" width="21" customWidth="1"/>
    <col min="7" max="7" width="9.42578125" customWidth="1"/>
    <col min="8" max="8" width="19.42578125" customWidth="1"/>
  </cols>
  <sheetData>
    <row r="1" spans="2:9" ht="15.75" x14ac:dyDescent="0.25">
      <c r="B1" s="3" t="s">
        <v>20</v>
      </c>
      <c r="C1" s="3"/>
      <c r="D1" s="3"/>
      <c r="E1" s="2"/>
      <c r="F1" s="2"/>
      <c r="G1" s="2"/>
      <c r="H1" s="2"/>
      <c r="I1" s="2"/>
    </row>
    <row r="2" spans="2:9" ht="15.75" x14ac:dyDescent="0.25">
      <c r="B2" s="3" t="s">
        <v>21</v>
      </c>
      <c r="C2" s="3" t="s">
        <v>25</v>
      </c>
      <c r="D2" s="4"/>
      <c r="E2" s="2"/>
      <c r="F2" s="2"/>
      <c r="G2" s="2"/>
      <c r="H2" s="2"/>
      <c r="I2" s="2"/>
    </row>
    <row r="3" spans="2:9" ht="15.75" x14ac:dyDescent="0.25">
      <c r="B3" s="3" t="s">
        <v>22</v>
      </c>
      <c r="C3" s="3">
        <v>27190137</v>
      </c>
      <c r="D3" s="4"/>
      <c r="E3" s="2"/>
      <c r="F3" s="2"/>
      <c r="G3" s="2"/>
      <c r="H3" s="2"/>
      <c r="I3" s="2"/>
    </row>
    <row r="4" spans="2:9" ht="15.75" x14ac:dyDescent="0.25">
      <c r="B4" s="3" t="s">
        <v>23</v>
      </c>
      <c r="C4" s="3" t="s">
        <v>26</v>
      </c>
      <c r="D4" s="4"/>
      <c r="E4" s="2"/>
      <c r="F4" s="2"/>
      <c r="G4" s="2"/>
      <c r="H4" s="2"/>
      <c r="I4" s="2"/>
    </row>
    <row r="5" spans="2:9" ht="15.75" x14ac:dyDescent="0.25">
      <c r="B5" s="3" t="s">
        <v>24</v>
      </c>
      <c r="C5" s="3" t="s">
        <v>27</v>
      </c>
      <c r="D5" s="4"/>
      <c r="E5" s="2"/>
      <c r="F5" s="2"/>
      <c r="G5" s="2"/>
      <c r="H5" s="2"/>
      <c r="I5" s="2"/>
    </row>
    <row r="6" spans="2:9" ht="15.75" x14ac:dyDescent="0.25">
      <c r="B6" s="2"/>
      <c r="C6" s="3"/>
      <c r="D6" s="2"/>
      <c r="E6" s="2"/>
      <c r="F6" s="2"/>
      <c r="G6" s="2"/>
      <c r="H6" s="2"/>
      <c r="I6" s="2"/>
    </row>
    <row r="7" spans="2:9" ht="15.75" x14ac:dyDescent="0.25">
      <c r="B7" s="2"/>
      <c r="C7" s="2"/>
      <c r="D7" s="2"/>
      <c r="E7" s="2"/>
      <c r="F7" s="2"/>
      <c r="G7" s="2"/>
      <c r="H7" s="2"/>
      <c r="I7" s="2"/>
    </row>
    <row r="8" spans="2:9" ht="15.75" x14ac:dyDescent="0.25">
      <c r="B8" s="5"/>
      <c r="C8" s="6">
        <v>2012</v>
      </c>
      <c r="D8" s="6">
        <v>2013</v>
      </c>
      <c r="E8" s="6">
        <v>2014</v>
      </c>
      <c r="F8" s="2"/>
      <c r="G8" s="2"/>
      <c r="H8" s="2"/>
      <c r="I8" s="2"/>
    </row>
    <row r="9" spans="2:9" ht="15.75" x14ac:dyDescent="0.25">
      <c r="B9" s="7" t="s">
        <v>6</v>
      </c>
      <c r="C9" s="8">
        <v>5000</v>
      </c>
      <c r="D9" s="8">
        <v>5200</v>
      </c>
      <c r="E9" s="8">
        <v>6000</v>
      </c>
      <c r="F9" s="2"/>
      <c r="G9" s="2"/>
      <c r="H9" s="2"/>
      <c r="I9" s="2"/>
    </row>
    <row r="10" spans="2:9" ht="15.75" x14ac:dyDescent="0.25">
      <c r="B10" s="7" t="s">
        <v>0</v>
      </c>
      <c r="C10" s="9">
        <v>3000</v>
      </c>
      <c r="D10" s="9">
        <v>3380</v>
      </c>
      <c r="E10" s="9">
        <v>4125</v>
      </c>
      <c r="F10" s="2"/>
      <c r="G10" s="2"/>
      <c r="H10" s="2"/>
      <c r="I10" s="2"/>
    </row>
    <row r="11" spans="2:9" ht="15.75" x14ac:dyDescent="0.25">
      <c r="B11" s="7" t="s">
        <v>1</v>
      </c>
      <c r="C11" s="9">
        <v>2500</v>
      </c>
      <c r="D11" s="9">
        <v>3120</v>
      </c>
      <c r="E11" s="9">
        <v>4400</v>
      </c>
      <c r="F11" s="2"/>
      <c r="G11" s="2"/>
      <c r="H11" s="2"/>
      <c r="I11" s="2"/>
    </row>
    <row r="12" spans="2:9" ht="15.75" x14ac:dyDescent="0.25">
      <c r="B12" s="7" t="s">
        <v>2</v>
      </c>
      <c r="C12" s="9">
        <v>10000</v>
      </c>
      <c r="D12" s="9">
        <v>10920</v>
      </c>
      <c r="E12" s="9">
        <v>12100</v>
      </c>
      <c r="F12" s="2"/>
      <c r="G12" s="2"/>
      <c r="H12" s="2"/>
      <c r="I12" s="2"/>
    </row>
    <row r="13" spans="2:9" ht="15.75" x14ac:dyDescent="0.25">
      <c r="B13" s="7" t="s">
        <v>3</v>
      </c>
      <c r="C13" s="9">
        <v>15000</v>
      </c>
      <c r="D13" s="9">
        <v>18200</v>
      </c>
      <c r="E13" s="9">
        <v>22000</v>
      </c>
      <c r="F13" s="2"/>
      <c r="G13" s="2"/>
      <c r="H13" s="2"/>
      <c r="I13" s="2"/>
    </row>
    <row r="14" spans="2:9" ht="15.75" x14ac:dyDescent="0.25">
      <c r="B14" s="7" t="s">
        <v>4</v>
      </c>
      <c r="C14" s="9">
        <v>130000</v>
      </c>
      <c r="D14" s="9">
        <v>145600</v>
      </c>
      <c r="E14" s="9">
        <v>159500</v>
      </c>
      <c r="F14" s="2"/>
      <c r="G14" s="2"/>
      <c r="H14" s="2"/>
      <c r="I14" s="2"/>
    </row>
    <row r="15" spans="2:9" ht="15.75" x14ac:dyDescent="0.25">
      <c r="B15" s="7" t="s">
        <v>5</v>
      </c>
      <c r="C15" s="9">
        <v>2250</v>
      </c>
      <c r="D15" s="9">
        <v>2496</v>
      </c>
      <c r="E15" s="9">
        <v>3300</v>
      </c>
      <c r="F15" s="2"/>
      <c r="G15" s="2"/>
      <c r="H15" s="2"/>
      <c r="I15" s="2"/>
    </row>
    <row r="16" spans="2:9" ht="15.75" x14ac:dyDescent="0.25">
      <c r="B16" s="2"/>
      <c r="C16" s="2"/>
      <c r="D16" s="2"/>
      <c r="E16" s="2"/>
      <c r="F16" s="2"/>
      <c r="G16" s="2"/>
      <c r="H16" s="2"/>
      <c r="I16" s="2"/>
    </row>
    <row r="17" spans="1:9" ht="15.75" x14ac:dyDescent="0.25">
      <c r="B17" s="2"/>
      <c r="C17" s="2"/>
      <c r="D17" s="2"/>
      <c r="E17" s="2"/>
      <c r="F17" s="2"/>
      <c r="G17" s="2"/>
      <c r="H17" s="2"/>
      <c r="I17" s="2"/>
    </row>
    <row r="18" spans="1:9" ht="18.75" x14ac:dyDescent="0.3">
      <c r="A18" s="1">
        <v>1</v>
      </c>
      <c r="B18" s="2"/>
      <c r="C18" s="2"/>
      <c r="D18" s="2"/>
      <c r="E18" s="2"/>
      <c r="F18" s="2"/>
      <c r="G18" s="2"/>
      <c r="H18" s="2"/>
      <c r="I18" s="2"/>
    </row>
    <row r="19" spans="1:9" ht="15.75" x14ac:dyDescent="0.25">
      <c r="B19" s="6" t="s">
        <v>8</v>
      </c>
      <c r="C19" s="6">
        <v>2012</v>
      </c>
      <c r="D19" s="6">
        <v>2013</v>
      </c>
      <c r="E19" s="6">
        <v>2014</v>
      </c>
      <c r="F19" s="2"/>
      <c r="G19" s="2"/>
      <c r="H19" s="2"/>
      <c r="I19" s="2"/>
    </row>
    <row r="20" spans="1:9" ht="15.75" x14ac:dyDescent="0.25">
      <c r="B20" s="10" t="s">
        <v>0</v>
      </c>
      <c r="C20" s="11">
        <f>$C$9/C10</f>
        <v>1.6666666666666667</v>
      </c>
      <c r="D20" s="11">
        <f>$D$9/D10</f>
        <v>1.5384615384615385</v>
      </c>
      <c r="E20" s="11">
        <f>$E$9/E10</f>
        <v>1.4545454545454546</v>
      </c>
      <c r="F20" s="2"/>
      <c r="G20" s="2"/>
      <c r="H20" s="2"/>
      <c r="I20" s="2"/>
    </row>
    <row r="21" spans="1:9" ht="15" customHeight="1" x14ac:dyDescent="0.25">
      <c r="B21" s="12" t="s">
        <v>1</v>
      </c>
      <c r="C21" s="13">
        <f>$C$9/C11</f>
        <v>2</v>
      </c>
      <c r="D21" s="13">
        <f>$D$9/D11</f>
        <v>1.6666666666666667</v>
      </c>
      <c r="E21" s="13">
        <f>$E$9/E11</f>
        <v>1.3636363636363635</v>
      </c>
      <c r="F21" s="2"/>
      <c r="G21" s="2"/>
      <c r="H21" s="2"/>
      <c r="I21" s="2"/>
    </row>
    <row r="22" spans="1:9" ht="15.75" x14ac:dyDescent="0.25">
      <c r="B22" s="7" t="s">
        <v>2</v>
      </c>
      <c r="C22" s="14">
        <f>$C$9/C12</f>
        <v>0.5</v>
      </c>
      <c r="D22" s="14">
        <f>$D$9/D12</f>
        <v>0.47619047619047616</v>
      </c>
      <c r="E22" s="14">
        <f>$E$9/E12</f>
        <v>0.49586776859504134</v>
      </c>
      <c r="F22" s="2"/>
      <c r="G22" s="2"/>
      <c r="H22" s="2"/>
      <c r="I22" s="2"/>
    </row>
    <row r="23" spans="1:9" ht="15.75" x14ac:dyDescent="0.25">
      <c r="B23" s="7" t="s">
        <v>3</v>
      </c>
      <c r="C23" s="14">
        <f>$C$9/C13</f>
        <v>0.33333333333333331</v>
      </c>
      <c r="D23" s="14">
        <f>$D$9/D13</f>
        <v>0.2857142857142857</v>
      </c>
      <c r="E23" s="14">
        <f>$E$9/E13</f>
        <v>0.27272727272727271</v>
      </c>
      <c r="F23" s="2"/>
      <c r="G23" s="2"/>
      <c r="H23" s="2"/>
      <c r="I23" s="2"/>
    </row>
    <row r="24" spans="1:9" ht="15.75" x14ac:dyDescent="0.25">
      <c r="B24" s="7" t="s">
        <v>4</v>
      </c>
      <c r="C24" s="14">
        <f>$C$9/C14</f>
        <v>3.8461538461538464E-2</v>
      </c>
      <c r="D24" s="14">
        <f>$D$9/D14</f>
        <v>3.5714285714285712E-2</v>
      </c>
      <c r="E24" s="14">
        <f>$E$9/E14</f>
        <v>3.7617554858934171E-2</v>
      </c>
      <c r="F24" s="2"/>
      <c r="G24" s="2"/>
      <c r="H24" s="2"/>
      <c r="I24" s="2"/>
    </row>
    <row r="25" spans="1:9" ht="15.75" x14ac:dyDescent="0.25">
      <c r="B25" s="7" t="s">
        <v>5</v>
      </c>
      <c r="C25" s="14">
        <f>$C$9/C15</f>
        <v>2.2222222222222223</v>
      </c>
      <c r="D25" s="14">
        <f>$D$9/D15</f>
        <v>2.0833333333333335</v>
      </c>
      <c r="E25" s="14">
        <f>$E$9/E15</f>
        <v>1.8181818181818181</v>
      </c>
      <c r="F25" s="2"/>
      <c r="G25" s="2"/>
      <c r="H25" s="2"/>
      <c r="I25" s="2"/>
    </row>
    <row r="26" spans="1:9" ht="15.75" x14ac:dyDescent="0.25">
      <c r="B26" s="2"/>
      <c r="C26" s="2"/>
      <c r="D26" s="2"/>
      <c r="E26" s="2"/>
      <c r="F26" s="2"/>
      <c r="G26" s="2"/>
      <c r="H26" s="2"/>
      <c r="I26" s="2"/>
    </row>
    <row r="27" spans="1:9" ht="15.75" x14ac:dyDescent="0.25">
      <c r="B27" s="2"/>
      <c r="C27" s="2"/>
      <c r="D27" s="2"/>
      <c r="E27" s="2"/>
      <c r="F27" s="2"/>
      <c r="G27" s="2"/>
      <c r="H27" s="2"/>
      <c r="I27" s="2"/>
    </row>
    <row r="28" spans="1:9" ht="18.75" x14ac:dyDescent="0.3">
      <c r="A28" s="1">
        <v>2</v>
      </c>
      <c r="B28" s="2"/>
      <c r="C28" s="2"/>
      <c r="D28" s="2"/>
      <c r="E28" s="2"/>
      <c r="F28" s="2"/>
      <c r="G28" s="2"/>
      <c r="H28" s="2"/>
      <c r="I28" s="2"/>
    </row>
    <row r="29" spans="1:9" ht="15.75" x14ac:dyDescent="0.25">
      <c r="B29" s="6">
        <v>2013</v>
      </c>
      <c r="C29" s="6"/>
      <c r="D29" s="5"/>
      <c r="E29" s="2"/>
      <c r="F29" s="6">
        <v>2014</v>
      </c>
      <c r="G29" s="6"/>
      <c r="H29" s="5"/>
      <c r="I29" s="2"/>
    </row>
    <row r="30" spans="1:9" ht="15.75" x14ac:dyDescent="0.25">
      <c r="B30" s="12" t="s">
        <v>0</v>
      </c>
      <c r="C30" s="15">
        <f>D20/C20</f>
        <v>0.92307692307692313</v>
      </c>
      <c r="D30" s="16">
        <f>C30-100%</f>
        <v>-7.6923076923076872E-2</v>
      </c>
      <c r="E30" s="2"/>
      <c r="F30" s="12" t="s">
        <v>0</v>
      </c>
      <c r="G30" s="15">
        <f t="shared" ref="G30:G35" si="0">E20/C20</f>
        <v>0.87272727272727268</v>
      </c>
      <c r="H30" s="16">
        <f>G30-100%</f>
        <v>-0.12727272727272732</v>
      </c>
      <c r="I30" s="2"/>
    </row>
    <row r="31" spans="1:9" ht="15.75" x14ac:dyDescent="0.25">
      <c r="B31" s="12" t="s">
        <v>1</v>
      </c>
      <c r="C31" s="15">
        <f t="shared" ref="C31:C35" si="1">D21/C21</f>
        <v>0.83333333333333337</v>
      </c>
      <c r="D31" s="16">
        <f t="shared" ref="D31:D35" si="2">C31-100%</f>
        <v>-0.16666666666666663</v>
      </c>
      <c r="E31" s="2"/>
      <c r="F31" s="12" t="s">
        <v>1</v>
      </c>
      <c r="G31" s="15">
        <f t="shared" si="0"/>
        <v>0.68181818181818177</v>
      </c>
      <c r="H31" s="16">
        <f t="shared" ref="H31:H35" si="3">G31-100%</f>
        <v>-0.31818181818181823</v>
      </c>
      <c r="I31" s="2"/>
    </row>
    <row r="32" spans="1:9" ht="15.75" x14ac:dyDescent="0.25">
      <c r="B32" s="7" t="s">
        <v>2</v>
      </c>
      <c r="C32" s="15">
        <f t="shared" si="1"/>
        <v>0.95238095238095233</v>
      </c>
      <c r="D32" s="16">
        <f t="shared" si="2"/>
        <v>-4.7619047619047672E-2</v>
      </c>
      <c r="E32" s="2"/>
      <c r="F32" s="7" t="s">
        <v>2</v>
      </c>
      <c r="G32" s="15">
        <f t="shared" si="0"/>
        <v>0.99173553719008267</v>
      </c>
      <c r="H32" s="16">
        <f>G32-100%</f>
        <v>-8.2644628099173278E-3</v>
      </c>
      <c r="I32" s="2"/>
    </row>
    <row r="33" spans="1:9" ht="15.75" x14ac:dyDescent="0.25">
      <c r="B33" s="7" t="s">
        <v>3</v>
      </c>
      <c r="C33" s="15">
        <f t="shared" si="1"/>
        <v>0.8571428571428571</v>
      </c>
      <c r="D33" s="16">
        <f t="shared" si="2"/>
        <v>-0.1428571428571429</v>
      </c>
      <c r="E33" s="2"/>
      <c r="F33" s="7" t="s">
        <v>3</v>
      </c>
      <c r="G33" s="15">
        <f t="shared" si="0"/>
        <v>0.81818181818181812</v>
      </c>
      <c r="H33" s="16">
        <f t="shared" si="3"/>
        <v>-0.18181818181818188</v>
      </c>
      <c r="I33" s="2"/>
    </row>
    <row r="34" spans="1:9" ht="15.75" x14ac:dyDescent="0.25">
      <c r="B34" s="7" t="s">
        <v>4</v>
      </c>
      <c r="C34" s="15">
        <f t="shared" si="1"/>
        <v>0.92857142857142849</v>
      </c>
      <c r="D34" s="16">
        <f t="shared" si="2"/>
        <v>-7.1428571428571508E-2</v>
      </c>
      <c r="E34" s="2"/>
      <c r="F34" s="7" t="s">
        <v>4</v>
      </c>
      <c r="G34" s="15">
        <f t="shared" si="0"/>
        <v>0.9780564263322884</v>
      </c>
      <c r="H34" s="16">
        <f t="shared" si="3"/>
        <v>-2.1943573667711602E-2</v>
      </c>
      <c r="I34" s="2"/>
    </row>
    <row r="35" spans="1:9" ht="15.75" x14ac:dyDescent="0.25">
      <c r="B35" s="7" t="s">
        <v>5</v>
      </c>
      <c r="C35" s="15">
        <f t="shared" si="1"/>
        <v>0.9375</v>
      </c>
      <c r="D35" s="16">
        <f t="shared" si="2"/>
        <v>-6.25E-2</v>
      </c>
      <c r="E35" s="2"/>
      <c r="F35" s="7" t="s">
        <v>5</v>
      </c>
      <c r="G35" s="15">
        <f t="shared" si="0"/>
        <v>0.81818181818181812</v>
      </c>
      <c r="H35" s="16">
        <f t="shared" si="3"/>
        <v>-0.18181818181818188</v>
      </c>
      <c r="I35" s="2"/>
    </row>
    <row r="36" spans="1:9" ht="15.75" x14ac:dyDescent="0.25">
      <c r="B36" s="17" t="s">
        <v>7</v>
      </c>
      <c r="C36" s="18">
        <f>SUM(C30:C35)/COUNT(C30:C35)</f>
        <v>0.90533424908424909</v>
      </c>
      <c r="D36" s="2"/>
      <c r="E36" s="2"/>
      <c r="F36" s="17" t="s">
        <v>7</v>
      </c>
      <c r="G36" s="18">
        <f>SUM(G30:G35)/COUNT(G30:G35)</f>
        <v>0.86011684240524355</v>
      </c>
      <c r="H36" s="2"/>
      <c r="I36" s="2"/>
    </row>
    <row r="37" spans="1:9" ht="15.75" x14ac:dyDescent="0.25">
      <c r="B37" s="2"/>
      <c r="C37" s="2"/>
      <c r="D37" s="2"/>
      <c r="E37" s="2"/>
      <c r="F37" s="2"/>
      <c r="G37" s="2"/>
      <c r="H37" s="2"/>
      <c r="I37" s="2"/>
    </row>
    <row r="38" spans="1:9" ht="15.75" x14ac:dyDescent="0.25">
      <c r="B38" s="2"/>
      <c r="C38" s="2"/>
      <c r="D38" s="2"/>
      <c r="E38" s="2"/>
      <c r="F38" s="2"/>
      <c r="G38" s="2"/>
      <c r="H38" s="2"/>
      <c r="I38" s="2"/>
    </row>
    <row r="39" spans="1:9" ht="18.75" x14ac:dyDescent="0.3">
      <c r="A39" s="1">
        <v>3</v>
      </c>
      <c r="B39" s="2" t="s">
        <v>28</v>
      </c>
      <c r="C39" s="2"/>
      <c r="D39" s="2"/>
      <c r="E39" s="2"/>
      <c r="F39" s="2"/>
      <c r="G39" s="2"/>
      <c r="H39" s="2"/>
      <c r="I39" s="2"/>
    </row>
    <row r="40" spans="1:9" ht="15.75" x14ac:dyDescent="0.25">
      <c r="E40" s="2"/>
      <c r="F40" s="2"/>
      <c r="G40" s="2"/>
      <c r="H40" s="2"/>
      <c r="I40" s="2"/>
    </row>
    <row r="41" spans="1:9" ht="15.75" x14ac:dyDescent="0.25">
      <c r="B41" s="2"/>
      <c r="C41" s="2"/>
      <c r="D41" s="2"/>
      <c r="E41" s="2"/>
      <c r="F41" s="2"/>
      <c r="G41" s="2"/>
      <c r="H41" s="2"/>
      <c r="I41" s="2"/>
    </row>
    <row r="42" spans="1:9" ht="15.75" x14ac:dyDescent="0.25">
      <c r="B42" s="2"/>
      <c r="C42" s="2"/>
      <c r="D42" s="2"/>
      <c r="E42" s="2"/>
      <c r="F42" s="2"/>
      <c r="G42" s="2"/>
      <c r="H42" s="2"/>
      <c r="I42" s="2"/>
    </row>
    <row r="43" spans="1:9" ht="18.75" x14ac:dyDescent="0.3">
      <c r="A43" s="1">
        <v>4</v>
      </c>
      <c r="B43" s="2"/>
      <c r="C43" s="2"/>
      <c r="D43" s="2"/>
      <c r="E43" s="2"/>
      <c r="F43" s="2"/>
      <c r="G43" s="2"/>
      <c r="H43" s="2"/>
      <c r="I43" s="2"/>
    </row>
    <row r="44" spans="1:9" ht="15.75" x14ac:dyDescent="0.25">
      <c r="B44" s="6" t="s">
        <v>9</v>
      </c>
      <c r="C44" s="19"/>
      <c r="D44" s="37" t="s">
        <v>10</v>
      </c>
      <c r="E44" s="38"/>
      <c r="F44" s="39"/>
      <c r="G44" s="2"/>
      <c r="H44" s="6" t="s">
        <v>11</v>
      </c>
      <c r="I44" s="2"/>
    </row>
    <row r="45" spans="1:9" ht="15.75" x14ac:dyDescent="0.25">
      <c r="B45" s="2"/>
      <c r="C45" s="2"/>
      <c r="D45" s="2"/>
      <c r="E45" s="2"/>
      <c r="F45" s="2"/>
      <c r="G45" s="2"/>
      <c r="H45" s="2"/>
      <c r="I45" s="2"/>
    </row>
    <row r="46" spans="1:9" ht="15.75" customHeight="1" x14ac:dyDescent="0.25">
      <c r="B46" s="20" t="s">
        <v>13</v>
      </c>
      <c r="C46" s="2"/>
      <c r="D46" s="21" t="s">
        <v>30</v>
      </c>
      <c r="E46" s="22"/>
      <c r="F46" s="23"/>
      <c r="G46" s="2"/>
      <c r="H46" s="24" t="s">
        <v>12</v>
      </c>
      <c r="I46" s="2"/>
    </row>
    <row r="47" spans="1:9" ht="15.75" x14ac:dyDescent="0.25">
      <c r="B47" s="25" t="s">
        <v>14</v>
      </c>
      <c r="C47" s="2"/>
      <c r="D47" s="26"/>
      <c r="E47" s="27"/>
      <c r="F47" s="28"/>
      <c r="G47" s="2"/>
      <c r="H47" s="29"/>
      <c r="I47" s="2"/>
    </row>
    <row r="48" spans="1:9" ht="28.5" x14ac:dyDescent="0.45">
      <c r="B48" s="25" t="s">
        <v>15</v>
      </c>
      <c r="C48" s="35" t="s">
        <v>29</v>
      </c>
      <c r="D48" s="26"/>
      <c r="E48" s="27"/>
      <c r="F48" s="28"/>
      <c r="G48" s="36" t="s">
        <v>29</v>
      </c>
      <c r="H48" s="29"/>
      <c r="I48" s="2"/>
    </row>
    <row r="49" spans="2:9" ht="15.75" x14ac:dyDescent="0.25">
      <c r="B49" s="25" t="s">
        <v>16</v>
      </c>
      <c r="C49" s="2"/>
      <c r="D49" s="26"/>
      <c r="E49" s="27"/>
      <c r="F49" s="28"/>
      <c r="G49" s="2"/>
      <c r="H49" s="29"/>
      <c r="I49" s="2"/>
    </row>
    <row r="50" spans="2:9" ht="15.75" x14ac:dyDescent="0.25">
      <c r="B50" s="25" t="s">
        <v>17</v>
      </c>
      <c r="C50" s="2"/>
      <c r="D50" s="26"/>
      <c r="E50" s="27"/>
      <c r="F50" s="28"/>
      <c r="G50" s="2"/>
      <c r="H50" s="29"/>
      <c r="I50" s="2"/>
    </row>
    <row r="51" spans="2:9" ht="15.75" x14ac:dyDescent="0.25">
      <c r="B51" s="30" t="s">
        <v>18</v>
      </c>
      <c r="C51" s="2"/>
      <c r="D51" s="31"/>
      <c r="E51" s="32"/>
      <c r="F51" s="33"/>
      <c r="G51" s="2"/>
      <c r="H51" s="34"/>
      <c r="I51" s="2"/>
    </row>
    <row r="52" spans="2:9" ht="15.75" x14ac:dyDescent="0.25">
      <c r="B52" s="2"/>
      <c r="C52" s="2"/>
      <c r="D52" s="2"/>
      <c r="E52" s="2"/>
      <c r="F52" s="2"/>
      <c r="G52" s="2"/>
      <c r="H52" s="2"/>
      <c r="I52" s="2"/>
    </row>
    <row r="53" spans="2:9" ht="15.75" x14ac:dyDescent="0.25">
      <c r="B53" s="2"/>
      <c r="C53" s="2"/>
      <c r="D53" s="2"/>
      <c r="E53" s="2"/>
      <c r="F53" s="2"/>
      <c r="G53" s="2"/>
      <c r="H53" s="2"/>
      <c r="I53" s="2"/>
    </row>
    <row r="54" spans="2:9" ht="15.75" x14ac:dyDescent="0.25">
      <c r="B54" s="2"/>
      <c r="C54" s="2"/>
      <c r="D54" s="40" t="s">
        <v>19</v>
      </c>
      <c r="E54" s="41"/>
      <c r="F54" s="42"/>
      <c r="G54" s="2"/>
      <c r="H54" s="2"/>
      <c r="I54" s="2"/>
    </row>
    <row r="55" spans="2:9" ht="15.75" x14ac:dyDescent="0.25">
      <c r="B55" s="2"/>
      <c r="C55" s="2"/>
      <c r="D55" s="2"/>
      <c r="E55" s="2"/>
      <c r="F55" s="2"/>
      <c r="G55" s="2"/>
      <c r="H55" s="2"/>
      <c r="I55" s="2"/>
    </row>
    <row r="56" spans="2:9" ht="15.75" x14ac:dyDescent="0.25">
      <c r="B56" s="2"/>
      <c r="C56" s="2"/>
      <c r="D56" s="2"/>
      <c r="E56" s="2"/>
      <c r="F56" s="2"/>
      <c r="G56" s="2"/>
      <c r="H56" s="2"/>
      <c r="I56" s="2"/>
    </row>
  </sheetData>
  <mergeCells count="4">
    <mergeCell ref="D44:F44"/>
    <mergeCell ref="H46:H51"/>
    <mergeCell ref="D46:F51"/>
    <mergeCell ref="D54:F5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Billy Febrian</cp:lastModifiedBy>
  <dcterms:created xsi:type="dcterms:W3CDTF">2021-10-07T11:25:09Z</dcterms:created>
  <dcterms:modified xsi:type="dcterms:W3CDTF">2021-10-09T10:49:44Z</dcterms:modified>
</cp:coreProperties>
</file>