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232b87f3cf037/Dokumen/"/>
    </mc:Choice>
  </mc:AlternateContent>
  <xr:revisionPtr revIDLastSave="0" documentId="8_{1FA8B9EB-BF7B-4A85-8253-DDE5C84BDE42}" xr6:coauthVersionLast="47" xr6:coauthVersionMax="47" xr10:uidLastSave="{00000000-0000-0000-0000-000000000000}"/>
  <bookViews>
    <workbookView xWindow="-108" yWindow="-108" windowWidth="23256" windowHeight="12576" xr2:uid="{7861F24D-2071-4804-929D-15E480729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1" i="1"/>
  <c r="I30" i="1"/>
  <c r="I38" i="1"/>
  <c r="D40" i="1"/>
  <c r="D41" i="1"/>
  <c r="D42" i="1"/>
  <c r="D43" i="1"/>
  <c r="D44" i="1"/>
  <c r="D39" i="1"/>
  <c r="B44" i="1"/>
  <c r="B40" i="1"/>
  <c r="B41" i="1"/>
  <c r="B42" i="1"/>
  <c r="B43" i="1"/>
  <c r="B39" i="1"/>
  <c r="D32" i="1"/>
  <c r="D33" i="1"/>
  <c r="D34" i="1"/>
  <c r="D35" i="1"/>
  <c r="D36" i="1"/>
  <c r="D31" i="1"/>
  <c r="B36" i="1"/>
  <c r="B35" i="1"/>
  <c r="B34" i="1"/>
  <c r="B33" i="1"/>
  <c r="B32" i="1"/>
  <c r="B31" i="1"/>
  <c r="D22" i="1"/>
  <c r="D23" i="1"/>
  <c r="D24" i="1"/>
  <c r="D25" i="1"/>
  <c r="D26" i="1"/>
  <c r="D21" i="1"/>
  <c r="C22" i="1"/>
  <c r="C23" i="1"/>
  <c r="C24" i="1"/>
  <c r="C25" i="1"/>
  <c r="C26" i="1"/>
  <c r="C21" i="1"/>
  <c r="B22" i="1"/>
  <c r="B23" i="1"/>
  <c r="B24" i="1"/>
  <c r="B25" i="1"/>
  <c r="B26" i="1"/>
  <c r="B21" i="1"/>
</calcChain>
</file>

<file path=xl/sharedStrings.xml><?xml version="1.0" encoding="utf-8"?>
<sst xmlns="http://schemas.openxmlformats.org/spreadsheetml/2006/main" count="66" uniqueCount="43">
  <si>
    <t>Nama :</t>
  </si>
  <si>
    <t>Teddy Wijaya</t>
  </si>
  <si>
    <t>Nim :</t>
  </si>
  <si>
    <t>Kelas :</t>
  </si>
  <si>
    <t>A</t>
  </si>
  <si>
    <t>Matkul :</t>
  </si>
  <si>
    <t>Manajemen Operasional</t>
  </si>
  <si>
    <t>Keterangan</t>
  </si>
  <si>
    <t>Output</t>
  </si>
  <si>
    <t>Energi ( KWH )</t>
  </si>
  <si>
    <t>Cat ( Kg )</t>
  </si>
  <si>
    <t>1. Menghitung Produktivitas untuk setiap input bahan baku</t>
  </si>
  <si>
    <t>1. Produktivitas</t>
  </si>
  <si>
    <t>TAHUN</t>
  </si>
  <si>
    <t>TK  (jam)</t>
  </si>
  <si>
    <t>Karet( unit )</t>
  </si>
  <si>
    <t>Kayu  (Unit)</t>
  </si>
  <si>
    <t>Kayu(Unit)</t>
  </si>
  <si>
    <t>Karet (Unit)</t>
  </si>
  <si>
    <t>Tenaga Kerja ( Jam )</t>
  </si>
  <si>
    <t>Modal  ($)</t>
  </si>
  <si>
    <t>Energi (KWH)</t>
  </si>
  <si>
    <t>Modal ($)</t>
  </si>
  <si>
    <t>Cat (Kg)</t>
  </si>
  <si>
    <t>SOAL</t>
  </si>
  <si>
    <t xml:space="preserve">SOAL  </t>
  </si>
  <si>
    <t>2. Indeks Produktivitas</t>
  </si>
  <si>
    <t>2013/2012</t>
  </si>
  <si>
    <t>Kayu  ( Unit )</t>
  </si>
  <si>
    <t>Karet ( Unit )</t>
  </si>
  <si>
    <t>TK ( jam )</t>
  </si>
  <si>
    <t>Modal ( $ )</t>
  </si>
  <si>
    <t>=</t>
  </si>
  <si>
    <t>Turun</t>
  </si>
  <si>
    <t>Indeks produktivitas</t>
  </si>
  <si>
    <t>2014/2012</t>
  </si>
  <si>
    <t xml:space="preserve">Rata-rata Single Productivity </t>
  </si>
  <si>
    <t>(RUMUS)</t>
  </si>
  <si>
    <t xml:space="preserve">Rata-rataProduk tivitasnya yang turun </t>
  </si>
  <si>
    <t>SOAL 3</t>
  </si>
  <si>
    <t xml:space="preserve">Produktivitas yang mengalami peningkatan dari tahun ke tahun tidak ada karna setiap tahun nya mengalami penurunan </t>
  </si>
  <si>
    <t>SOAL 4</t>
  </si>
  <si>
    <t>Jadi Kesimpulan nya selama 2 tahun beroperasi tidak ada nya peningkatan Productivitas akan tetapi mengalami Penurunan Productivitas.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</si>
</sst>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0" xfId="0" applyNumberFormat="1"/>
    <xf numFmtId="9" fontId="0" fillId="0" borderId="4" xfId="0" applyNumberFormat="1" applyBorder="1"/>
    <xf numFmtId="9" fontId="0" fillId="0" borderId="5" xfId="0" applyNumberFormat="1" applyBorder="1"/>
    <xf numFmtId="0" fontId="0" fillId="0" borderId="6" xfId="0" applyBorder="1"/>
    <xf numFmtId="9" fontId="0" fillId="0" borderId="0" xfId="0" applyNumberFormat="1" applyBorder="1"/>
    <xf numFmtId="0" fontId="0" fillId="0" borderId="8" xfId="0" applyBorder="1"/>
    <xf numFmtId="9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7" xfId="0" applyNumberFormat="1" applyBorder="1"/>
    <xf numFmtId="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C71E1A8-3C35-434C-AF23-9BDC78F8B19F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D"/>
        </a:p>
      </dgm:t>
    </dgm:pt>
    <dgm:pt modelId="{21B7526F-B1BD-4357-A505-CD70401D270E}">
      <dgm:prSet phldrT="[Text]"/>
      <dgm:spPr/>
      <dgm:t>
        <a:bodyPr/>
        <a:lstStyle/>
        <a:p>
          <a:r>
            <a:rPr lang="en-ID"/>
            <a:t>Tahun 2012 Merupakan awal tahun yang dimana blm melakukan productivitas yang berarti masih memiliki 100%  Single Productivity nya</a:t>
          </a:r>
        </a:p>
        <a:p>
          <a:endParaRPr lang="en-ID"/>
        </a:p>
      </dgm:t>
    </dgm:pt>
    <dgm:pt modelId="{DA02FF1A-4061-40D2-9E80-DD90AB9FDCCC}" type="parTrans" cxnId="{8C819D62-9EE9-487C-A827-16CACCE3696B}">
      <dgm:prSet/>
      <dgm:spPr/>
      <dgm:t>
        <a:bodyPr/>
        <a:lstStyle/>
        <a:p>
          <a:endParaRPr lang="en-ID"/>
        </a:p>
      </dgm:t>
    </dgm:pt>
    <dgm:pt modelId="{8B558FC9-5A8F-4A8D-85C0-22088049B932}" type="sibTrans" cxnId="{8C819D62-9EE9-487C-A827-16CACCE3696B}">
      <dgm:prSet/>
      <dgm:spPr/>
      <dgm:t>
        <a:bodyPr/>
        <a:lstStyle/>
        <a:p>
          <a:endParaRPr lang="en-ID"/>
        </a:p>
      </dgm:t>
    </dgm:pt>
    <dgm:pt modelId="{FBE4B5C5-BF37-4196-91C3-79E513566B6F}">
      <dgm:prSet phldrT="[Text]"/>
      <dgm:spPr/>
      <dgm:t>
        <a:bodyPr/>
        <a:lstStyle/>
        <a:p>
          <a:r>
            <a:rPr lang="en-ID"/>
            <a:t>Tahun 2013 Merupakan Tahun pertama yang dimana sudah beroperasi ( Productivitas nya akan tetapi mengalami Penurunan Sebesar 9% .</a:t>
          </a:r>
        </a:p>
      </dgm:t>
    </dgm:pt>
    <dgm:pt modelId="{1D38AF27-284E-486C-BC1F-ED6B2732E6C8}" type="parTrans" cxnId="{546CF398-9687-4C2D-99F5-88C2BE19AF13}">
      <dgm:prSet/>
      <dgm:spPr/>
      <dgm:t>
        <a:bodyPr/>
        <a:lstStyle/>
        <a:p>
          <a:endParaRPr lang="en-ID"/>
        </a:p>
      </dgm:t>
    </dgm:pt>
    <dgm:pt modelId="{95F9A269-9225-4CD9-AE63-5A47A8D24CE5}" type="sibTrans" cxnId="{546CF398-9687-4C2D-99F5-88C2BE19AF13}">
      <dgm:prSet/>
      <dgm:spPr/>
      <dgm:t>
        <a:bodyPr/>
        <a:lstStyle/>
        <a:p>
          <a:endParaRPr lang="en-ID"/>
        </a:p>
      </dgm:t>
    </dgm:pt>
    <dgm:pt modelId="{7B5B2144-F72C-4916-B07F-80CEFFF83AE2}">
      <dgm:prSet phldrT="[Text]"/>
      <dgm:spPr/>
      <dgm:t>
        <a:bodyPr/>
        <a:lstStyle/>
        <a:p>
          <a:r>
            <a:rPr lang="en-ID"/>
            <a:t>Tahun 2014 Merupakan tahun Kedua yang dimana seudah beroperasi nya Productivitas akan tetapi mengalami Penuruan kembali sebesar 14% </a:t>
          </a:r>
        </a:p>
      </dgm:t>
    </dgm:pt>
    <dgm:pt modelId="{B148B719-1014-45F8-9F32-2EABC000F1C8}" type="parTrans" cxnId="{0FA7C738-8AE7-4FE6-8F95-9B70A8F693B1}">
      <dgm:prSet/>
      <dgm:spPr/>
      <dgm:t>
        <a:bodyPr/>
        <a:lstStyle/>
        <a:p>
          <a:endParaRPr lang="en-ID"/>
        </a:p>
      </dgm:t>
    </dgm:pt>
    <dgm:pt modelId="{B1255D91-D071-46F7-ACE6-4453CE03B6D8}" type="sibTrans" cxnId="{0FA7C738-8AE7-4FE6-8F95-9B70A8F693B1}">
      <dgm:prSet/>
      <dgm:spPr/>
      <dgm:t>
        <a:bodyPr/>
        <a:lstStyle/>
        <a:p>
          <a:endParaRPr lang="en-ID"/>
        </a:p>
      </dgm:t>
    </dgm:pt>
    <dgm:pt modelId="{EC26020A-A6B8-4BE3-BDBF-71D5F59C550D}" type="pres">
      <dgm:prSet presAssocID="{6C71E1A8-3C35-434C-AF23-9BDC78F8B19F}" presName="outerComposite" presStyleCnt="0">
        <dgm:presLayoutVars>
          <dgm:chMax val="5"/>
          <dgm:dir/>
          <dgm:resizeHandles val="exact"/>
        </dgm:presLayoutVars>
      </dgm:prSet>
      <dgm:spPr/>
    </dgm:pt>
    <dgm:pt modelId="{EA6DD52E-3EB3-4E5A-B8CD-C3F4EA5D949F}" type="pres">
      <dgm:prSet presAssocID="{6C71E1A8-3C35-434C-AF23-9BDC78F8B19F}" presName="dummyMaxCanvas" presStyleCnt="0">
        <dgm:presLayoutVars/>
      </dgm:prSet>
      <dgm:spPr/>
    </dgm:pt>
    <dgm:pt modelId="{61B22FD8-FF22-451B-8A2F-4D3266D67292}" type="pres">
      <dgm:prSet presAssocID="{6C71E1A8-3C35-434C-AF23-9BDC78F8B19F}" presName="ThreeNodes_1" presStyleLbl="node1" presStyleIdx="0" presStyleCnt="3" custScaleX="117647" custScaleY="147465" custLinFactNeighborX="227" custLinFactNeighborY="6761">
        <dgm:presLayoutVars>
          <dgm:bulletEnabled val="1"/>
        </dgm:presLayoutVars>
      </dgm:prSet>
      <dgm:spPr/>
    </dgm:pt>
    <dgm:pt modelId="{36E62E0F-1EA7-4085-9589-CFAF82D74F8C}" type="pres">
      <dgm:prSet presAssocID="{6C71E1A8-3C35-434C-AF23-9BDC78F8B19F}" presName="ThreeNodes_2" presStyleLbl="node1" presStyleIdx="1" presStyleCnt="3" custScaleX="117647" custScaleY="158148" custLinFactNeighborX="34682" custLinFactNeighborY="-4057">
        <dgm:presLayoutVars>
          <dgm:bulletEnabled val="1"/>
        </dgm:presLayoutVars>
      </dgm:prSet>
      <dgm:spPr/>
    </dgm:pt>
    <dgm:pt modelId="{7CF2B576-C92D-497E-935B-59F30FB5CA57}" type="pres">
      <dgm:prSet presAssocID="{6C71E1A8-3C35-434C-AF23-9BDC78F8B19F}" presName="ThreeNodes_3" presStyleLbl="node1" presStyleIdx="2" presStyleCnt="3" custScaleX="117647" custScaleY="112815" custLinFactNeighborX="3854" custLinFactNeighborY="-8113">
        <dgm:presLayoutVars>
          <dgm:bulletEnabled val="1"/>
        </dgm:presLayoutVars>
      </dgm:prSet>
      <dgm:spPr/>
    </dgm:pt>
    <dgm:pt modelId="{83D75A28-31C9-4966-8D6B-1D825C02C003}" type="pres">
      <dgm:prSet presAssocID="{6C71E1A8-3C35-434C-AF23-9BDC78F8B19F}" presName="ThreeConn_1-2" presStyleLbl="fgAccFollowNode1" presStyleIdx="0" presStyleCnt="2">
        <dgm:presLayoutVars>
          <dgm:bulletEnabled val="1"/>
        </dgm:presLayoutVars>
      </dgm:prSet>
      <dgm:spPr/>
    </dgm:pt>
    <dgm:pt modelId="{38584568-8646-46FE-8222-DE9A2AA91F65}" type="pres">
      <dgm:prSet presAssocID="{6C71E1A8-3C35-434C-AF23-9BDC78F8B19F}" presName="ThreeConn_2-3" presStyleLbl="fgAccFollowNode1" presStyleIdx="1" presStyleCnt="2">
        <dgm:presLayoutVars>
          <dgm:bulletEnabled val="1"/>
        </dgm:presLayoutVars>
      </dgm:prSet>
      <dgm:spPr/>
    </dgm:pt>
    <dgm:pt modelId="{7B37D33B-5C36-460E-8307-E1D32FB91C47}" type="pres">
      <dgm:prSet presAssocID="{6C71E1A8-3C35-434C-AF23-9BDC78F8B19F}" presName="ThreeNodes_1_text" presStyleLbl="node1" presStyleIdx="2" presStyleCnt="3">
        <dgm:presLayoutVars>
          <dgm:bulletEnabled val="1"/>
        </dgm:presLayoutVars>
      </dgm:prSet>
      <dgm:spPr/>
    </dgm:pt>
    <dgm:pt modelId="{B514430D-22A6-4B4B-B419-D3EA84116EE0}" type="pres">
      <dgm:prSet presAssocID="{6C71E1A8-3C35-434C-AF23-9BDC78F8B19F}" presName="ThreeNodes_2_text" presStyleLbl="node1" presStyleIdx="2" presStyleCnt="3">
        <dgm:presLayoutVars>
          <dgm:bulletEnabled val="1"/>
        </dgm:presLayoutVars>
      </dgm:prSet>
      <dgm:spPr/>
    </dgm:pt>
    <dgm:pt modelId="{782C65A3-3B12-452B-B411-7177B9C655E8}" type="pres">
      <dgm:prSet presAssocID="{6C71E1A8-3C35-434C-AF23-9BDC78F8B19F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0351260D-9860-4E70-BC50-B85F5BA540D9}" type="presOf" srcId="{FBE4B5C5-BF37-4196-91C3-79E513566B6F}" destId="{B514430D-22A6-4B4B-B419-D3EA84116EE0}" srcOrd="1" destOrd="0" presId="urn:microsoft.com/office/officeart/2005/8/layout/vProcess5"/>
    <dgm:cxn modelId="{4850C411-C3A3-4C58-BEA7-00C0A615B4DE}" type="presOf" srcId="{95F9A269-9225-4CD9-AE63-5A47A8D24CE5}" destId="{38584568-8646-46FE-8222-DE9A2AA91F65}" srcOrd="0" destOrd="0" presId="urn:microsoft.com/office/officeart/2005/8/layout/vProcess5"/>
    <dgm:cxn modelId="{15C8212F-B35E-4962-B9C3-934909B7BF97}" type="presOf" srcId="{6C71E1A8-3C35-434C-AF23-9BDC78F8B19F}" destId="{EC26020A-A6B8-4BE3-BDBF-71D5F59C550D}" srcOrd="0" destOrd="0" presId="urn:microsoft.com/office/officeart/2005/8/layout/vProcess5"/>
    <dgm:cxn modelId="{0FA7C738-8AE7-4FE6-8F95-9B70A8F693B1}" srcId="{6C71E1A8-3C35-434C-AF23-9BDC78F8B19F}" destId="{7B5B2144-F72C-4916-B07F-80CEFFF83AE2}" srcOrd="2" destOrd="0" parTransId="{B148B719-1014-45F8-9F32-2EABC000F1C8}" sibTransId="{B1255D91-D071-46F7-ACE6-4453CE03B6D8}"/>
    <dgm:cxn modelId="{E50D9A62-E312-4F04-9519-2F12E064C4C3}" type="presOf" srcId="{8B558FC9-5A8F-4A8D-85C0-22088049B932}" destId="{83D75A28-31C9-4966-8D6B-1D825C02C003}" srcOrd="0" destOrd="0" presId="urn:microsoft.com/office/officeart/2005/8/layout/vProcess5"/>
    <dgm:cxn modelId="{8C819D62-9EE9-487C-A827-16CACCE3696B}" srcId="{6C71E1A8-3C35-434C-AF23-9BDC78F8B19F}" destId="{21B7526F-B1BD-4357-A505-CD70401D270E}" srcOrd="0" destOrd="0" parTransId="{DA02FF1A-4061-40D2-9E80-DD90AB9FDCCC}" sibTransId="{8B558FC9-5A8F-4A8D-85C0-22088049B932}"/>
    <dgm:cxn modelId="{64854C47-4E09-4BB1-B3F5-F5F3C38B7ED1}" type="presOf" srcId="{21B7526F-B1BD-4357-A505-CD70401D270E}" destId="{7B37D33B-5C36-460E-8307-E1D32FB91C47}" srcOrd="1" destOrd="0" presId="urn:microsoft.com/office/officeart/2005/8/layout/vProcess5"/>
    <dgm:cxn modelId="{C174E74B-9553-49BA-8E40-4F7E3E8DE511}" type="presOf" srcId="{7B5B2144-F72C-4916-B07F-80CEFFF83AE2}" destId="{7CF2B576-C92D-497E-935B-59F30FB5CA57}" srcOrd="0" destOrd="0" presId="urn:microsoft.com/office/officeart/2005/8/layout/vProcess5"/>
    <dgm:cxn modelId="{291EDD51-41C0-4B56-B2FF-62B65F6E97CF}" type="presOf" srcId="{21B7526F-B1BD-4357-A505-CD70401D270E}" destId="{61B22FD8-FF22-451B-8A2F-4D3266D67292}" srcOrd="0" destOrd="0" presId="urn:microsoft.com/office/officeart/2005/8/layout/vProcess5"/>
    <dgm:cxn modelId="{546CF398-9687-4C2D-99F5-88C2BE19AF13}" srcId="{6C71E1A8-3C35-434C-AF23-9BDC78F8B19F}" destId="{FBE4B5C5-BF37-4196-91C3-79E513566B6F}" srcOrd="1" destOrd="0" parTransId="{1D38AF27-284E-486C-BC1F-ED6B2732E6C8}" sibTransId="{95F9A269-9225-4CD9-AE63-5A47A8D24CE5}"/>
    <dgm:cxn modelId="{AB191AB5-5B47-4644-9C19-23E2171182A5}" type="presOf" srcId="{FBE4B5C5-BF37-4196-91C3-79E513566B6F}" destId="{36E62E0F-1EA7-4085-9589-CFAF82D74F8C}" srcOrd="0" destOrd="0" presId="urn:microsoft.com/office/officeart/2005/8/layout/vProcess5"/>
    <dgm:cxn modelId="{8BDCBCE9-150B-45EB-899C-369D0738AF23}" type="presOf" srcId="{7B5B2144-F72C-4916-B07F-80CEFFF83AE2}" destId="{782C65A3-3B12-452B-B411-7177B9C655E8}" srcOrd="1" destOrd="0" presId="urn:microsoft.com/office/officeart/2005/8/layout/vProcess5"/>
    <dgm:cxn modelId="{1A3F4258-5206-4AFF-BFF4-A9EA0151C447}" type="presParOf" srcId="{EC26020A-A6B8-4BE3-BDBF-71D5F59C550D}" destId="{EA6DD52E-3EB3-4E5A-B8CD-C3F4EA5D949F}" srcOrd="0" destOrd="0" presId="urn:microsoft.com/office/officeart/2005/8/layout/vProcess5"/>
    <dgm:cxn modelId="{4932C8F3-B795-4AF4-B63F-540BC2C86361}" type="presParOf" srcId="{EC26020A-A6B8-4BE3-BDBF-71D5F59C550D}" destId="{61B22FD8-FF22-451B-8A2F-4D3266D67292}" srcOrd="1" destOrd="0" presId="urn:microsoft.com/office/officeart/2005/8/layout/vProcess5"/>
    <dgm:cxn modelId="{D4E920BD-EE5E-45BC-837E-6C110A1C20A4}" type="presParOf" srcId="{EC26020A-A6B8-4BE3-BDBF-71D5F59C550D}" destId="{36E62E0F-1EA7-4085-9589-CFAF82D74F8C}" srcOrd="2" destOrd="0" presId="urn:microsoft.com/office/officeart/2005/8/layout/vProcess5"/>
    <dgm:cxn modelId="{00C88F16-674B-4697-964C-10A4C36CA006}" type="presParOf" srcId="{EC26020A-A6B8-4BE3-BDBF-71D5F59C550D}" destId="{7CF2B576-C92D-497E-935B-59F30FB5CA57}" srcOrd="3" destOrd="0" presId="urn:microsoft.com/office/officeart/2005/8/layout/vProcess5"/>
    <dgm:cxn modelId="{650DFABD-CCC9-438F-AD58-2161E7EF5794}" type="presParOf" srcId="{EC26020A-A6B8-4BE3-BDBF-71D5F59C550D}" destId="{83D75A28-31C9-4966-8D6B-1D825C02C003}" srcOrd="4" destOrd="0" presId="urn:microsoft.com/office/officeart/2005/8/layout/vProcess5"/>
    <dgm:cxn modelId="{0DA534DB-DD50-425E-874C-333F06FD8A9D}" type="presParOf" srcId="{EC26020A-A6B8-4BE3-BDBF-71D5F59C550D}" destId="{38584568-8646-46FE-8222-DE9A2AA91F65}" srcOrd="5" destOrd="0" presId="urn:microsoft.com/office/officeart/2005/8/layout/vProcess5"/>
    <dgm:cxn modelId="{0F5A5904-090F-42F0-BCCE-2BB80618CEA0}" type="presParOf" srcId="{EC26020A-A6B8-4BE3-BDBF-71D5F59C550D}" destId="{7B37D33B-5C36-460E-8307-E1D32FB91C47}" srcOrd="6" destOrd="0" presId="urn:microsoft.com/office/officeart/2005/8/layout/vProcess5"/>
    <dgm:cxn modelId="{508F90F7-1F22-4F5F-97B5-006FF1A4BE96}" type="presParOf" srcId="{EC26020A-A6B8-4BE3-BDBF-71D5F59C550D}" destId="{B514430D-22A6-4B4B-B419-D3EA84116EE0}" srcOrd="7" destOrd="0" presId="urn:microsoft.com/office/officeart/2005/8/layout/vProcess5"/>
    <dgm:cxn modelId="{66A66A47-2C65-41B5-A2ED-D962FD7602C7}" type="presParOf" srcId="{EC26020A-A6B8-4BE3-BDBF-71D5F59C550D}" destId="{782C65A3-3B12-452B-B411-7177B9C655E8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1B22FD8-FF22-451B-8A2F-4D3266D67292}">
      <dsp:nvSpPr>
        <dsp:cNvPr id="0" name=""/>
        <dsp:cNvSpPr/>
      </dsp:nvSpPr>
      <dsp:spPr>
        <a:xfrm>
          <a:off x="-455458" y="-60687"/>
          <a:ext cx="6233156" cy="10770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1300" kern="1200"/>
            <a:t>Tahun 2012 Merupakan awal tahun yang dimana blm melakukan productivitas yang berarti masih memiliki 100%  Single Productivity nya</a:t>
          </a:r>
        </a:p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D" sz="1300" kern="1200"/>
        </a:p>
      </dsp:txBody>
      <dsp:txXfrm>
        <a:off x="-423912" y="-29141"/>
        <a:ext cx="5293183" cy="1013958"/>
      </dsp:txXfrm>
    </dsp:sp>
    <dsp:sp modelId="{36E62E0F-1EA7-4085-9589-CFAF82D74F8C}">
      <dsp:nvSpPr>
        <dsp:cNvPr id="0" name=""/>
        <dsp:cNvSpPr/>
      </dsp:nvSpPr>
      <dsp:spPr>
        <a:xfrm>
          <a:off x="3" y="673394"/>
          <a:ext cx="6233156" cy="11550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1300" kern="1200"/>
            <a:t>Tahun 2013 Merupakan Tahun pertama yang dimana sudah beroperasi ( Productivitas nya akan tetapi mengalami Penurunan Sebesar 9% .</a:t>
          </a:r>
        </a:p>
      </dsp:txBody>
      <dsp:txXfrm>
        <a:off x="33834" y="707225"/>
        <a:ext cx="5056987" cy="1087414"/>
      </dsp:txXfrm>
    </dsp:sp>
    <dsp:sp modelId="{7CF2B576-C92D-497E-935B-59F30FB5CA57}">
      <dsp:nvSpPr>
        <dsp:cNvPr id="0" name=""/>
        <dsp:cNvSpPr/>
      </dsp:nvSpPr>
      <dsp:spPr>
        <a:xfrm>
          <a:off x="467488" y="1661427"/>
          <a:ext cx="6233156" cy="82397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1300" kern="1200"/>
            <a:t>Tahun 2014 Merupakan tahun Kedua yang dimana seudah beroperasi nya Productivitas akan tetapi mengalami Penuruan kembali sebesar 14% </a:t>
          </a:r>
        </a:p>
      </dsp:txBody>
      <dsp:txXfrm>
        <a:off x="491621" y="1685560"/>
        <a:ext cx="5076383" cy="775708"/>
      </dsp:txXfrm>
    </dsp:sp>
    <dsp:sp modelId="{83D75A28-31C9-4966-8D6B-1D825C02C003}">
      <dsp:nvSpPr>
        <dsp:cNvPr id="0" name=""/>
        <dsp:cNvSpPr/>
      </dsp:nvSpPr>
      <dsp:spPr>
        <a:xfrm>
          <a:off x="4823440" y="617138"/>
          <a:ext cx="474745" cy="474745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D" sz="2100" kern="1200"/>
        </a:p>
      </dsp:txBody>
      <dsp:txXfrm>
        <a:off x="4930258" y="617138"/>
        <a:ext cx="261109" cy="357246"/>
      </dsp:txXfrm>
    </dsp:sp>
    <dsp:sp modelId="{38584568-8646-46FE-8222-DE9A2AA91F65}">
      <dsp:nvSpPr>
        <dsp:cNvPr id="0" name=""/>
        <dsp:cNvSpPr/>
      </dsp:nvSpPr>
      <dsp:spPr>
        <a:xfrm>
          <a:off x="5290927" y="1464375"/>
          <a:ext cx="474745" cy="474745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D" sz="2100" kern="1200"/>
        </a:p>
      </dsp:txBody>
      <dsp:txXfrm>
        <a:off x="5397745" y="1464375"/>
        <a:ext cx="261109" cy="35724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52</xdr:row>
      <xdr:rowOff>34290</xdr:rowOff>
    </xdr:from>
    <xdr:to>
      <xdr:col>9</xdr:col>
      <xdr:colOff>320040</xdr:colOff>
      <xdr:row>65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EDE2A43-B115-4F61-B050-91366B45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2DD5-10B6-4520-B3CC-DFC0ABA61E36}">
  <dimension ref="A1:J67"/>
  <sheetViews>
    <sheetView tabSelected="1" workbookViewId="0">
      <selection activeCell="A68" sqref="A68"/>
    </sheetView>
  </sheetViews>
  <sheetFormatPr defaultRowHeight="14.4" x14ac:dyDescent="0.3"/>
  <cols>
    <col min="1" max="1" width="19.21875" customWidth="1"/>
    <col min="2" max="2" width="9.44140625" bestFit="1" customWidth="1"/>
    <col min="8" max="8" width="14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>
        <v>29190416</v>
      </c>
    </row>
    <row r="3" spans="1:4" x14ac:dyDescent="0.3">
      <c r="A3" t="s">
        <v>3</v>
      </c>
      <c r="B3" t="s">
        <v>4</v>
      </c>
    </row>
    <row r="4" spans="1:4" x14ac:dyDescent="0.3">
      <c r="A4" t="s">
        <v>5</v>
      </c>
      <c r="B4" t="s">
        <v>6</v>
      </c>
    </row>
    <row r="7" spans="1:4" x14ac:dyDescent="0.3">
      <c r="A7" s="1" t="s">
        <v>7</v>
      </c>
      <c r="B7" s="2">
        <v>2012</v>
      </c>
      <c r="C7" s="2">
        <v>2013</v>
      </c>
      <c r="D7" s="2">
        <v>2014</v>
      </c>
    </row>
    <row r="8" spans="1:4" ht="15.6" x14ac:dyDescent="0.3">
      <c r="A8" s="1" t="s">
        <v>8</v>
      </c>
      <c r="B8" s="3">
        <v>5000</v>
      </c>
      <c r="C8" s="3">
        <v>5200</v>
      </c>
      <c r="D8" s="3">
        <v>6000</v>
      </c>
    </row>
    <row r="9" spans="1:4" ht="15.6" x14ac:dyDescent="0.3">
      <c r="A9" s="1" t="s">
        <v>17</v>
      </c>
      <c r="B9" s="3">
        <v>3000</v>
      </c>
      <c r="C9" s="3">
        <v>3380</v>
      </c>
      <c r="D9" s="3">
        <v>4125</v>
      </c>
    </row>
    <row r="10" spans="1:4" ht="15.6" x14ac:dyDescent="0.3">
      <c r="A10" s="1" t="s">
        <v>18</v>
      </c>
      <c r="B10" s="3">
        <v>2500</v>
      </c>
      <c r="C10" s="3">
        <v>3120</v>
      </c>
      <c r="D10" s="3">
        <v>4400</v>
      </c>
    </row>
    <row r="11" spans="1:4" ht="15.6" x14ac:dyDescent="0.3">
      <c r="A11" s="1" t="s">
        <v>19</v>
      </c>
      <c r="B11" s="3">
        <v>10000</v>
      </c>
      <c r="C11" s="3">
        <v>10920</v>
      </c>
      <c r="D11" s="3">
        <v>12100</v>
      </c>
    </row>
    <row r="12" spans="1:4" ht="15.6" x14ac:dyDescent="0.3">
      <c r="A12" s="1" t="s">
        <v>9</v>
      </c>
      <c r="B12" s="3">
        <v>15000</v>
      </c>
      <c r="C12" s="3">
        <v>18200</v>
      </c>
      <c r="D12" s="3">
        <v>22000</v>
      </c>
    </row>
    <row r="13" spans="1:4" ht="15.6" x14ac:dyDescent="0.3">
      <c r="A13" s="1" t="s">
        <v>20</v>
      </c>
      <c r="B13" s="3">
        <v>130000</v>
      </c>
      <c r="C13" s="3">
        <v>145600</v>
      </c>
      <c r="D13" s="3">
        <v>159500</v>
      </c>
    </row>
    <row r="14" spans="1:4" ht="15.6" x14ac:dyDescent="0.3">
      <c r="A14" s="1" t="s">
        <v>10</v>
      </c>
      <c r="B14" s="3">
        <v>2250</v>
      </c>
      <c r="C14" s="3">
        <v>2496</v>
      </c>
      <c r="D14" s="3">
        <v>3300</v>
      </c>
    </row>
    <row r="16" spans="1:4" x14ac:dyDescent="0.3">
      <c r="A16" t="s">
        <v>24</v>
      </c>
    </row>
    <row r="17" spans="1:10" x14ac:dyDescent="0.3">
      <c r="A17" t="s">
        <v>11</v>
      </c>
    </row>
    <row r="18" spans="1:10" ht="15" customHeight="1" x14ac:dyDescent="0.3"/>
    <row r="19" spans="1:10" ht="10.8" customHeight="1" x14ac:dyDescent="0.3">
      <c r="A19" s="10"/>
      <c r="B19" s="1"/>
      <c r="C19" s="6" t="s">
        <v>13</v>
      </c>
      <c r="D19" s="1"/>
      <c r="E19" s="7"/>
    </row>
    <row r="20" spans="1:10" x14ac:dyDescent="0.3">
      <c r="A20" s="1" t="s">
        <v>12</v>
      </c>
      <c r="B20" s="11">
        <v>2012</v>
      </c>
      <c r="C20" s="11">
        <v>2013</v>
      </c>
      <c r="D20" s="11">
        <v>2014</v>
      </c>
      <c r="E20" s="7"/>
    </row>
    <row r="21" spans="1:10" x14ac:dyDescent="0.3">
      <c r="A21" s="8" t="s">
        <v>16</v>
      </c>
      <c r="B21" s="12">
        <f>$B$8/B9</f>
        <v>1.6666666666666667</v>
      </c>
      <c r="C21" s="12">
        <f>$C$8/C9</f>
        <v>1.5384615384615385</v>
      </c>
      <c r="D21" s="12">
        <f>$D$8/D9</f>
        <v>1.4545454545454546</v>
      </c>
      <c r="E21" s="7"/>
    </row>
    <row r="22" spans="1:10" x14ac:dyDescent="0.3">
      <c r="A22" s="8" t="s">
        <v>15</v>
      </c>
      <c r="B22" s="12">
        <f t="shared" ref="B22:B26" si="0">$B$8/B10</f>
        <v>2</v>
      </c>
      <c r="C22" s="12">
        <f t="shared" ref="C22:C26" si="1">$C$8/C10</f>
        <v>1.6666666666666667</v>
      </c>
      <c r="D22" s="12">
        <f t="shared" ref="D22:D26" si="2">$D$8/D10</f>
        <v>1.3636363636363635</v>
      </c>
      <c r="E22" s="7"/>
    </row>
    <row r="23" spans="1:10" x14ac:dyDescent="0.3">
      <c r="A23" s="8" t="s">
        <v>14</v>
      </c>
      <c r="B23" s="12">
        <f t="shared" si="0"/>
        <v>0.5</v>
      </c>
      <c r="C23" s="12">
        <f t="shared" si="1"/>
        <v>0.47619047619047616</v>
      </c>
      <c r="D23" s="12">
        <f t="shared" si="2"/>
        <v>0.49586776859504134</v>
      </c>
      <c r="E23" s="7"/>
    </row>
    <row r="24" spans="1:10" x14ac:dyDescent="0.3">
      <c r="A24" s="8" t="s">
        <v>21</v>
      </c>
      <c r="B24" s="12">
        <f t="shared" si="0"/>
        <v>0.33333333333333331</v>
      </c>
      <c r="C24" s="12">
        <f t="shared" si="1"/>
        <v>0.2857142857142857</v>
      </c>
      <c r="D24" s="12">
        <f t="shared" si="2"/>
        <v>0.27272727272727271</v>
      </c>
      <c r="E24" s="7"/>
    </row>
    <row r="25" spans="1:10" x14ac:dyDescent="0.3">
      <c r="A25" s="8" t="s">
        <v>22</v>
      </c>
      <c r="B25" s="12">
        <f t="shared" si="0"/>
        <v>3.8461538461538464E-2</v>
      </c>
      <c r="C25" s="12">
        <f t="shared" si="1"/>
        <v>3.5714285714285712E-2</v>
      </c>
      <c r="D25" s="12">
        <f t="shared" si="2"/>
        <v>3.7617554858934171E-2</v>
      </c>
      <c r="E25" s="7"/>
    </row>
    <row r="26" spans="1:10" x14ac:dyDescent="0.3">
      <c r="A26" s="9" t="s">
        <v>23</v>
      </c>
      <c r="B26" s="12">
        <f t="shared" si="0"/>
        <v>2.2222222222222223</v>
      </c>
      <c r="C26" s="12">
        <f t="shared" si="1"/>
        <v>2.0833333333333335</v>
      </c>
      <c r="D26" s="12">
        <f t="shared" si="2"/>
        <v>1.8181818181818181</v>
      </c>
      <c r="E26" s="7"/>
    </row>
    <row r="29" spans="1:10" ht="13.2" customHeight="1" x14ac:dyDescent="0.3">
      <c r="A29" t="s">
        <v>25</v>
      </c>
    </row>
    <row r="30" spans="1:10" x14ac:dyDescent="0.3">
      <c r="A30" s="4" t="s">
        <v>26</v>
      </c>
      <c r="B30" s="5" t="s">
        <v>27</v>
      </c>
      <c r="C30" s="1"/>
      <c r="D30" s="2" t="s">
        <v>33</v>
      </c>
      <c r="F30" t="s">
        <v>36</v>
      </c>
      <c r="I30" s="13">
        <f>SUM(B31:B36)/6</f>
        <v>0.90533424908424909</v>
      </c>
      <c r="J30" t="s">
        <v>37</v>
      </c>
    </row>
    <row r="31" spans="1:10" x14ac:dyDescent="0.3">
      <c r="A31" s="16" t="s">
        <v>28</v>
      </c>
      <c r="B31" s="17">
        <f>C21/B21*100%</f>
        <v>0.92307692307692313</v>
      </c>
      <c r="C31" s="20" t="s">
        <v>32</v>
      </c>
      <c r="D31" s="14">
        <f>B31-100%</f>
        <v>-7.6923076923076872E-2</v>
      </c>
      <c r="F31" t="s">
        <v>38</v>
      </c>
      <c r="I31" s="13">
        <f>I30-100%</f>
        <v>-9.4665750915750912E-2</v>
      </c>
    </row>
    <row r="32" spans="1:10" x14ac:dyDescent="0.3">
      <c r="A32" s="16" t="s">
        <v>29</v>
      </c>
      <c r="B32" s="17">
        <f>C22/B22*100%</f>
        <v>0.83333333333333337</v>
      </c>
      <c r="C32" s="20" t="s">
        <v>32</v>
      </c>
      <c r="D32" s="14">
        <f t="shared" ref="D32:D36" si="3">B32-100%</f>
        <v>-0.16666666666666663</v>
      </c>
    </row>
    <row r="33" spans="1:10" x14ac:dyDescent="0.3">
      <c r="A33" s="16" t="s">
        <v>30</v>
      </c>
      <c r="B33" s="17">
        <f>C23/B23*100%</f>
        <v>0.95238095238095233</v>
      </c>
      <c r="C33" s="20" t="s">
        <v>32</v>
      </c>
      <c r="D33" s="14">
        <f t="shared" si="3"/>
        <v>-4.7619047619047672E-2</v>
      </c>
    </row>
    <row r="34" spans="1:10" x14ac:dyDescent="0.3">
      <c r="A34" s="16" t="s">
        <v>9</v>
      </c>
      <c r="B34" s="17">
        <f>C24/B24*100%</f>
        <v>0.8571428571428571</v>
      </c>
      <c r="C34" s="20" t="s">
        <v>32</v>
      </c>
      <c r="D34" s="14">
        <f t="shared" si="3"/>
        <v>-0.1428571428571429</v>
      </c>
    </row>
    <row r="35" spans="1:10" x14ac:dyDescent="0.3">
      <c r="A35" s="16" t="s">
        <v>31</v>
      </c>
      <c r="B35" s="17">
        <f>C25/B25*100%</f>
        <v>0.92857142857142849</v>
      </c>
      <c r="C35" s="20" t="s">
        <v>32</v>
      </c>
      <c r="D35" s="14">
        <f t="shared" si="3"/>
        <v>-7.1428571428571508E-2</v>
      </c>
    </row>
    <row r="36" spans="1:10" x14ac:dyDescent="0.3">
      <c r="A36" s="18" t="s">
        <v>10</v>
      </c>
      <c r="B36" s="19">
        <f>C26/B26*100%</f>
        <v>0.9375</v>
      </c>
      <c r="C36" s="21" t="s">
        <v>32</v>
      </c>
      <c r="D36" s="15">
        <f t="shared" si="3"/>
        <v>-6.25E-2</v>
      </c>
    </row>
    <row r="38" spans="1:10" x14ac:dyDescent="0.3">
      <c r="A38" s="4" t="s">
        <v>34</v>
      </c>
      <c r="B38" s="5" t="s">
        <v>35</v>
      </c>
      <c r="C38" s="1"/>
      <c r="D38" s="2" t="s">
        <v>33</v>
      </c>
      <c r="F38" t="s">
        <v>36</v>
      </c>
      <c r="I38" s="13">
        <f>SUM(B39:B44)/6</f>
        <v>0.86011684240524355</v>
      </c>
      <c r="J38" t="s">
        <v>37</v>
      </c>
    </row>
    <row r="39" spans="1:10" x14ac:dyDescent="0.3">
      <c r="A39" s="16" t="s">
        <v>28</v>
      </c>
      <c r="B39" s="17">
        <f>D21/B21*100%</f>
        <v>0.87272727272727268</v>
      </c>
      <c r="C39" s="20" t="s">
        <v>32</v>
      </c>
      <c r="D39" s="22">
        <f>B39-100%</f>
        <v>-0.12727272727272732</v>
      </c>
      <c r="F39" t="s">
        <v>38</v>
      </c>
      <c r="I39" s="13">
        <f>I38-100%</f>
        <v>-0.13988315759475645</v>
      </c>
    </row>
    <row r="40" spans="1:10" x14ac:dyDescent="0.3">
      <c r="A40" s="16" t="s">
        <v>29</v>
      </c>
      <c r="B40" s="17">
        <f t="shared" ref="B40:B43" si="4">D22/B22*100%</f>
        <v>0.68181818181818177</v>
      </c>
      <c r="C40" s="20" t="s">
        <v>32</v>
      </c>
      <c r="D40" s="22">
        <f t="shared" ref="D40:D44" si="5">B40-100%</f>
        <v>-0.31818181818181823</v>
      </c>
    </row>
    <row r="41" spans="1:10" x14ac:dyDescent="0.3">
      <c r="A41" s="16" t="s">
        <v>30</v>
      </c>
      <c r="B41" s="17">
        <f t="shared" si="4"/>
        <v>0.99173553719008267</v>
      </c>
      <c r="C41" s="20" t="s">
        <v>32</v>
      </c>
      <c r="D41" s="22">
        <f t="shared" si="5"/>
        <v>-8.2644628099173278E-3</v>
      </c>
    </row>
    <row r="42" spans="1:10" x14ac:dyDescent="0.3">
      <c r="A42" s="16" t="s">
        <v>9</v>
      </c>
      <c r="B42" s="17">
        <f t="shared" si="4"/>
        <v>0.81818181818181812</v>
      </c>
      <c r="C42" s="20" t="s">
        <v>32</v>
      </c>
      <c r="D42" s="22">
        <f t="shared" si="5"/>
        <v>-0.18181818181818188</v>
      </c>
    </row>
    <row r="43" spans="1:10" x14ac:dyDescent="0.3">
      <c r="A43" s="16" t="s">
        <v>31</v>
      </c>
      <c r="B43" s="17">
        <f t="shared" si="4"/>
        <v>0.9780564263322884</v>
      </c>
      <c r="C43" s="20" t="s">
        <v>32</v>
      </c>
      <c r="D43" s="22">
        <f t="shared" si="5"/>
        <v>-2.1943573667711602E-2</v>
      </c>
    </row>
    <row r="44" spans="1:10" x14ac:dyDescent="0.3">
      <c r="A44" s="18" t="s">
        <v>10</v>
      </c>
      <c r="B44" s="19">
        <f>D26/B26*100%</f>
        <v>0.81818181818181812</v>
      </c>
      <c r="C44" s="21" t="s">
        <v>32</v>
      </c>
      <c r="D44" s="23">
        <f t="shared" si="5"/>
        <v>-0.18181818181818188</v>
      </c>
    </row>
    <row r="47" spans="1:10" x14ac:dyDescent="0.3">
      <c r="A47" t="s">
        <v>39</v>
      </c>
    </row>
    <row r="48" spans="1:10" x14ac:dyDescent="0.3">
      <c r="A48" t="s">
        <v>40</v>
      </c>
    </row>
    <row r="51" spans="1:1" x14ac:dyDescent="0.3">
      <c r="A51" t="s">
        <v>41</v>
      </c>
    </row>
    <row r="67" spans="1:1" x14ac:dyDescent="0.3">
      <c r="A67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Norbertus Teddy Wijaya</dc:creator>
  <cp:lastModifiedBy>Norbertus Teddy Wijaya</cp:lastModifiedBy>
  <dcterms:created xsi:type="dcterms:W3CDTF">2021-10-10T13:12:34Z</dcterms:created>
  <dcterms:modified xsi:type="dcterms:W3CDTF">2021-10-10T14:02:06Z</dcterms:modified>
</cp:coreProperties>
</file>