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christopher\Documents\semester 5\manajemen operasional\"/>
    </mc:Choice>
  </mc:AlternateContent>
  <xr:revisionPtr revIDLastSave="0" documentId="8_{43265001-C161-46BD-BAED-6D9D2F3190A3}" xr6:coauthVersionLast="47" xr6:coauthVersionMax="47" xr10:uidLastSave="{00000000-0000-0000-0000-000000000000}"/>
  <bookViews>
    <workbookView xWindow="-120" yWindow="-120" windowWidth="20730" windowHeight="11160" xr2:uid="{03C5C4D0-F41A-49F9-8D72-168022C2ED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59" i="1" s="1"/>
  <c r="C49" i="1"/>
  <c r="E48" i="1"/>
  <c r="D48" i="1"/>
  <c r="C48" i="1"/>
  <c r="C58" i="1" s="1"/>
  <c r="E47" i="1"/>
  <c r="D47" i="1"/>
  <c r="C57" i="1" s="1"/>
  <c r="C47" i="1"/>
  <c r="E46" i="1"/>
  <c r="D46" i="1"/>
  <c r="C46" i="1"/>
  <c r="C56" i="1" s="1"/>
  <c r="E45" i="1"/>
  <c r="D45" i="1"/>
  <c r="C55" i="1" s="1"/>
  <c r="C45" i="1"/>
  <c r="E44" i="1"/>
  <c r="D44" i="1"/>
  <c r="C44" i="1"/>
  <c r="C54" i="1" s="1"/>
  <c r="C60" i="1" s="1"/>
  <c r="B17" i="1"/>
  <c r="C16" i="1"/>
  <c r="B21" i="1" s="1"/>
  <c r="B16" i="1"/>
  <c r="C15" i="1"/>
  <c r="B15" i="1"/>
  <c r="C12" i="1"/>
  <c r="C17" i="1" s="1"/>
  <c r="B22" i="1" s="1"/>
  <c r="D54" i="1" l="1"/>
  <c r="D56" i="1"/>
  <c r="D58" i="1"/>
  <c r="B20" i="1"/>
  <c r="D55" i="1"/>
  <c r="D57" i="1"/>
  <c r="D59" i="1"/>
  <c r="B23" i="1"/>
  <c r="D60" i="1" l="1"/>
</calcChain>
</file>

<file path=xl/sharedStrings.xml><?xml version="1.0" encoding="utf-8"?>
<sst xmlns="http://schemas.openxmlformats.org/spreadsheetml/2006/main" count="94" uniqueCount="69">
  <si>
    <t>NAMA</t>
  </si>
  <si>
    <t>NIM</t>
  </si>
  <si>
    <t>MATKUL</t>
  </si>
  <si>
    <t>KELAS</t>
  </si>
  <si>
    <t>:</t>
  </si>
  <si>
    <t>ANTHONY CHRISTOPHER</t>
  </si>
  <si>
    <t>MANAJEMEN OPERASIONAL</t>
  </si>
  <si>
    <t>A</t>
  </si>
  <si>
    <t>TUGAS MINGGU 1</t>
  </si>
  <si>
    <t>Kasus 2 ( PT Billy Roti )</t>
  </si>
  <si>
    <t>Keterangan</t>
  </si>
  <si>
    <t>Tahun Lalu</t>
  </si>
  <si>
    <t>Tahun Skrg</t>
  </si>
  <si>
    <t>Produksi (unit)</t>
  </si>
  <si>
    <t>Tenaga Kerja (jam)</t>
  </si>
  <si>
    <t>Modal ditanam (US$)</t>
  </si>
  <si>
    <t>Energi (Kwh)</t>
  </si>
  <si>
    <t>PRODUKTIVITAS</t>
  </si>
  <si>
    <t>TH LALU</t>
  </si>
  <si>
    <t>TH SKRNG</t>
  </si>
  <si>
    <t>TK</t>
  </si>
  <si>
    <t>M</t>
  </si>
  <si>
    <t>E</t>
  </si>
  <si>
    <t>INDEKS PRODUKTIVITAS</t>
  </si>
  <si>
    <t>PERSEN</t>
  </si>
  <si>
    <t>KET</t>
  </si>
  <si>
    <t>Naik 8%</t>
  </si>
  <si>
    <t>Turun 17%</t>
  </si>
  <si>
    <t>(DATA DISAMPING DIBULATKAN, UBAH OPSI KOMA UNTUK DETAIL)</t>
  </si>
  <si>
    <t>Naik 18%</t>
  </si>
  <si>
    <t>Rata" Indeks</t>
  </si>
  <si>
    <t>Naik 3%</t>
  </si>
  <si>
    <t>kesimpulan:</t>
  </si>
  <si>
    <t>Maka terdapat manfaatnya setelah modifikasi tersebut karena rata rata produktivitas naik sebesar 3%</t>
  </si>
  <si>
    <t>Kasus PT ABC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</si>
  <si>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</si>
  <si>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</si>
  <si>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</si>
  <si>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</si>
  <si>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</si>
  <si>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</si>
  <si>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</si>
  <si>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Produktivitas</t>
  </si>
  <si>
    <t>Kayu</t>
  </si>
  <si>
    <t>Karet</t>
  </si>
  <si>
    <t>Energi</t>
  </si>
  <si>
    <t>Modal</t>
  </si>
  <si>
    <t>Cat</t>
  </si>
  <si>
    <t>Indeks Produktivitas</t>
  </si>
  <si>
    <t>Turun 8%</t>
  </si>
  <si>
    <t>Turun 5%</t>
  </si>
  <si>
    <t>Turun 15%</t>
  </si>
  <si>
    <t>Naik 4%</t>
  </si>
  <si>
    <t>Turun 14%</t>
  </si>
  <si>
    <t>Turun 4%</t>
  </si>
  <si>
    <t>Turun 7%</t>
  </si>
  <si>
    <t>Naik 5%</t>
  </si>
  <si>
    <t>Turun 6%</t>
  </si>
  <si>
    <t>Turun 12%</t>
  </si>
  <si>
    <t>Tidak ada yang mengalami peningkatan Produktivitas</t>
  </si>
  <si>
    <t>Menghitung Produktivitas</t>
  </si>
  <si>
    <t>1.</t>
  </si>
  <si>
    <t>Produktivitas Rata", Tahun 2012 sbg tahun dasar</t>
  </si>
  <si>
    <t>2.</t>
  </si>
  <si>
    <t>Produktivitas yang mengalami peningkatan</t>
  </si>
  <si>
    <t>3.</t>
  </si>
  <si>
    <t>Skema teori</t>
  </si>
  <si>
    <t>4.</t>
  </si>
  <si>
    <t>setelah 2012 mengalami penurunan secara konstan. Karena rata rata  2013 turun 9% dan pada 2014 turun 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</si>
</sst>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E275-5E00-4D66-B63D-EAA006E67503}">
  <dimension ref="A1:E74"/>
  <sheetViews>
    <sheetView tabSelected="1" topLeftCell="A57" workbookViewId="0">
      <selection activeCell="D65" sqref="D65"/>
    </sheetView>
  </sheetViews>
  <sheetFormatPr defaultRowHeight="15" x14ac:dyDescent="0.25"/>
  <cols>
    <col min="1" max="1" width="22.42578125" bestFit="1" customWidth="1"/>
    <col min="2" max="2" width="12.4257812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t="s">
        <v>4</v>
      </c>
      <c r="C2">
        <v>29190436</v>
      </c>
    </row>
    <row r="3" spans="1:3" x14ac:dyDescent="0.25">
      <c r="A3" t="s">
        <v>2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6" spans="1:3" x14ac:dyDescent="0.25">
      <c r="A6" t="s">
        <v>8</v>
      </c>
    </row>
    <row r="7" spans="1:3" x14ac:dyDescent="0.25">
      <c r="A7" t="s">
        <v>9</v>
      </c>
    </row>
    <row r="8" spans="1:3" x14ac:dyDescent="0.25">
      <c r="A8" t="s">
        <v>10</v>
      </c>
      <c r="B8" t="s">
        <v>11</v>
      </c>
      <c r="C8" t="s">
        <v>12</v>
      </c>
    </row>
    <row r="9" spans="1:3" x14ac:dyDescent="0.25">
      <c r="A9" t="s">
        <v>13</v>
      </c>
      <c r="B9">
        <v>1500</v>
      </c>
      <c r="C9">
        <v>1500</v>
      </c>
    </row>
    <row r="10" spans="1:3" x14ac:dyDescent="0.25">
      <c r="A10" t="s">
        <v>14</v>
      </c>
      <c r="B10">
        <v>350</v>
      </c>
      <c r="C10">
        <v>325</v>
      </c>
    </row>
    <row r="11" spans="1:3" x14ac:dyDescent="0.25">
      <c r="A11" t="s">
        <v>15</v>
      </c>
      <c r="B11">
        <v>15000</v>
      </c>
      <c r="C11">
        <v>18000</v>
      </c>
    </row>
    <row r="12" spans="1:3" x14ac:dyDescent="0.25">
      <c r="A12" t="s">
        <v>16</v>
      </c>
      <c r="B12">
        <v>3000</v>
      </c>
      <c r="C12">
        <f>85%*B12</f>
        <v>2550</v>
      </c>
    </row>
    <row r="14" spans="1:3" x14ac:dyDescent="0.25">
      <c r="A14" t="s">
        <v>17</v>
      </c>
      <c r="B14" t="s">
        <v>18</v>
      </c>
      <c r="C14" t="s">
        <v>19</v>
      </c>
    </row>
    <row r="15" spans="1:3" x14ac:dyDescent="0.25">
      <c r="A15" t="s">
        <v>20</v>
      </c>
      <c r="B15" s="1">
        <f>B9/B10</f>
        <v>4.2857142857142856</v>
      </c>
      <c r="C15" s="1">
        <f>C9/C10</f>
        <v>4.615384615384615</v>
      </c>
    </row>
    <row r="16" spans="1:3" x14ac:dyDescent="0.25">
      <c r="A16" t="s">
        <v>21</v>
      </c>
      <c r="B16" s="1">
        <f>B9/B11</f>
        <v>0.1</v>
      </c>
      <c r="C16" s="1">
        <f>C9/C11</f>
        <v>8.3333333333333329E-2</v>
      </c>
    </row>
    <row r="17" spans="1:4" x14ac:dyDescent="0.25">
      <c r="A17" t="s">
        <v>22</v>
      </c>
      <c r="B17" s="1">
        <f>B9/B12</f>
        <v>0.5</v>
      </c>
      <c r="C17" s="1">
        <f>C9/C12</f>
        <v>0.58823529411764708</v>
      </c>
    </row>
    <row r="19" spans="1:4" x14ac:dyDescent="0.25">
      <c r="A19" t="s">
        <v>23</v>
      </c>
      <c r="B19" t="s">
        <v>24</v>
      </c>
      <c r="C19" t="s">
        <v>25</v>
      </c>
    </row>
    <row r="20" spans="1:4" x14ac:dyDescent="0.25">
      <c r="A20" t="s">
        <v>20</v>
      </c>
      <c r="B20">
        <f>C15/B15%</f>
        <v>107.69230769230768</v>
      </c>
      <c r="C20" t="s">
        <v>26</v>
      </c>
    </row>
    <row r="21" spans="1:4" x14ac:dyDescent="0.25">
      <c r="A21" t="s">
        <v>21</v>
      </c>
      <c r="B21">
        <f>C16/B16%</f>
        <v>83.333333333333329</v>
      </c>
      <c r="C21" t="s">
        <v>27</v>
      </c>
      <c r="D21" t="s">
        <v>28</v>
      </c>
    </row>
    <row r="22" spans="1:4" x14ac:dyDescent="0.25">
      <c r="A22" t="s">
        <v>22</v>
      </c>
      <c r="B22">
        <f>C17/B17%</f>
        <v>117.64705882352942</v>
      </c>
      <c r="C22" t="s">
        <v>29</v>
      </c>
    </row>
    <row r="23" spans="1:4" x14ac:dyDescent="0.25">
      <c r="A23" t="s">
        <v>30</v>
      </c>
      <c r="B23">
        <f>AVERAGE(B20:B22)</f>
        <v>102.89089994972346</v>
      </c>
      <c r="C23" t="s">
        <v>31</v>
      </c>
    </row>
    <row r="25" spans="1:4" x14ac:dyDescent="0.25">
      <c r="A25" t="s">
        <v>32</v>
      </c>
    </row>
    <row r="26" spans="1:4" x14ac:dyDescent="0.25">
      <c r="A26" t="s">
        <v>33</v>
      </c>
    </row>
    <row r="28" spans="1:4" x14ac:dyDescent="0.25">
      <c r="A28" t="s">
        <v>34</v>
      </c>
    </row>
    <row r="30" spans="1:4" x14ac:dyDescent="0.25">
      <c r="A30" t="s">
        <v>10</v>
      </c>
      <c r="B30">
        <v>2012</v>
      </c>
      <c r="C30">
        <v>2013</v>
      </c>
      <c r="D30">
        <v>2014</v>
      </c>
    </row>
    <row r="31" spans="1:4" x14ac:dyDescent="0.25">
      <c r="A31" t="s">
        <v>35</v>
      </c>
      <c r="B31">
        <v>5000</v>
      </c>
      <c r="C31">
        <v>5200</v>
      </c>
      <c r="D31">
        <v>6000</v>
      </c>
    </row>
    <row r="32" spans="1:4" x14ac:dyDescent="0.25">
      <c r="A32" t="s">
        <v>36</v>
      </c>
      <c r="B32">
        <v>3000</v>
      </c>
      <c r="C32">
        <v>3380</v>
      </c>
      <c r="D32">
        <v>4125</v>
      </c>
    </row>
    <row r="33" spans="1:5" x14ac:dyDescent="0.25">
      <c r="A33" t="s">
        <v>37</v>
      </c>
      <c r="B33">
        <v>2500</v>
      </c>
      <c r="C33">
        <v>3120</v>
      </c>
      <c r="D33">
        <v>4400</v>
      </c>
    </row>
    <row r="34" spans="1:5" x14ac:dyDescent="0.25">
      <c r="A34" t="s">
        <v>38</v>
      </c>
      <c r="B34">
        <v>10000</v>
      </c>
      <c r="C34">
        <v>10920</v>
      </c>
      <c r="D34">
        <v>12100</v>
      </c>
    </row>
    <row r="35" spans="1:5" x14ac:dyDescent="0.25">
      <c r="A35" t="s">
        <v>39</v>
      </c>
      <c r="B35">
        <v>15000</v>
      </c>
      <c r="C35">
        <v>18200</v>
      </c>
      <c r="D35">
        <v>22000</v>
      </c>
    </row>
    <row r="36" spans="1:5" x14ac:dyDescent="0.25">
      <c r="A36" t="s">
        <v>40</v>
      </c>
      <c r="B36">
        <v>130000</v>
      </c>
      <c r="C36">
        <v>145600</v>
      </c>
      <c r="D36">
        <v>159500</v>
      </c>
    </row>
    <row r="37" spans="1:5" x14ac:dyDescent="0.25">
      <c r="A37" t="s">
        <v>41</v>
      </c>
      <c r="B37">
        <v>2250</v>
      </c>
      <c r="C37">
        <v>2496</v>
      </c>
      <c r="D37">
        <v>3300</v>
      </c>
    </row>
    <row r="41" spans="1:5" x14ac:dyDescent="0.25">
      <c r="A41" t="s">
        <v>61</v>
      </c>
      <c r="B41" t="s">
        <v>60</v>
      </c>
    </row>
    <row r="43" spans="1:5" x14ac:dyDescent="0.25">
      <c r="B43" t="s">
        <v>42</v>
      </c>
      <c r="C43">
        <v>2012</v>
      </c>
      <c r="D43">
        <v>2013</v>
      </c>
      <c r="E43">
        <v>2014</v>
      </c>
    </row>
    <row r="44" spans="1:5" x14ac:dyDescent="0.25">
      <c r="B44" t="s">
        <v>43</v>
      </c>
      <c r="C44">
        <f>B31/B32</f>
        <v>1.6666666666666667</v>
      </c>
      <c r="D44">
        <f>C31/C32</f>
        <v>1.5384615384615385</v>
      </c>
      <c r="E44">
        <f>D31/D32</f>
        <v>1.4545454545454546</v>
      </c>
    </row>
    <row r="45" spans="1:5" x14ac:dyDescent="0.25">
      <c r="B45" t="s">
        <v>44</v>
      </c>
      <c r="C45">
        <f>B31/B33</f>
        <v>2</v>
      </c>
      <c r="D45">
        <f>C31/C33</f>
        <v>1.6666666666666667</v>
      </c>
      <c r="E45">
        <f>D31/D33</f>
        <v>1.3636363636363635</v>
      </c>
    </row>
    <row r="46" spans="1:5" x14ac:dyDescent="0.25">
      <c r="B46" t="s">
        <v>20</v>
      </c>
      <c r="C46">
        <f>B31/B34</f>
        <v>0.5</v>
      </c>
      <c r="D46">
        <f>C31/C34</f>
        <v>0.47619047619047616</v>
      </c>
      <c r="E46">
        <f>D31/D34</f>
        <v>0.49586776859504134</v>
      </c>
    </row>
    <row r="47" spans="1:5" x14ac:dyDescent="0.25">
      <c r="B47" t="s">
        <v>45</v>
      </c>
      <c r="C47">
        <f>B31/B35</f>
        <v>0.33333333333333331</v>
      </c>
      <c r="D47">
        <f>C31/C35</f>
        <v>0.2857142857142857</v>
      </c>
      <c r="E47">
        <f>D31/D35</f>
        <v>0.27272727272727271</v>
      </c>
    </row>
    <row r="48" spans="1:5" x14ac:dyDescent="0.25">
      <c r="B48" t="s">
        <v>46</v>
      </c>
      <c r="C48">
        <f>B31/B36</f>
        <v>3.8461538461538464E-2</v>
      </c>
      <c r="D48">
        <f>C31/C36</f>
        <v>3.5714285714285712E-2</v>
      </c>
      <c r="E48">
        <f>D31/D36</f>
        <v>3.7617554858934171E-2</v>
      </c>
    </row>
    <row r="49" spans="1:5" x14ac:dyDescent="0.25">
      <c r="B49" t="s">
        <v>47</v>
      </c>
      <c r="C49">
        <f>B31/B37</f>
        <v>2.2222222222222223</v>
      </c>
      <c r="D49">
        <f>C31/C37</f>
        <v>2.0833333333333335</v>
      </c>
      <c r="E49">
        <f>D31/D37</f>
        <v>1.8181818181818181</v>
      </c>
    </row>
    <row r="51" spans="1:5" x14ac:dyDescent="0.25">
      <c r="A51" t="s">
        <v>63</v>
      </c>
      <c r="B51" t="s">
        <v>62</v>
      </c>
    </row>
    <row r="53" spans="1:5" x14ac:dyDescent="0.25">
      <c r="B53" t="s">
        <v>48</v>
      </c>
      <c r="C53">
        <v>2013</v>
      </c>
      <c r="D53">
        <v>2014</v>
      </c>
    </row>
    <row r="54" spans="1:5" x14ac:dyDescent="0.25">
      <c r="B54" t="s">
        <v>43</v>
      </c>
      <c r="C54">
        <f t="shared" ref="C54:C59" si="0">D44/C44%</f>
        <v>92.307692307692321</v>
      </c>
      <c r="D54">
        <f t="shared" ref="D54:D59" si="1">E44/C44%</f>
        <v>87.27272727272728</v>
      </c>
    </row>
    <row r="55" spans="1:5" x14ac:dyDescent="0.25">
      <c r="B55" t="s">
        <v>44</v>
      </c>
      <c r="C55">
        <f t="shared" si="0"/>
        <v>83.333333333333329</v>
      </c>
      <c r="D55">
        <f t="shared" si="1"/>
        <v>68.181818181818173</v>
      </c>
    </row>
    <row r="56" spans="1:5" x14ac:dyDescent="0.25">
      <c r="B56" t="s">
        <v>20</v>
      </c>
      <c r="C56">
        <f t="shared" si="0"/>
        <v>95.238095238095227</v>
      </c>
      <c r="D56">
        <f t="shared" si="1"/>
        <v>99.173553719008268</v>
      </c>
    </row>
    <row r="57" spans="1:5" x14ac:dyDescent="0.25">
      <c r="B57" t="s">
        <v>45</v>
      </c>
      <c r="C57">
        <f t="shared" si="0"/>
        <v>85.714285714285708</v>
      </c>
      <c r="D57">
        <f t="shared" si="1"/>
        <v>81.818181818181813</v>
      </c>
    </row>
    <row r="58" spans="1:5" x14ac:dyDescent="0.25">
      <c r="B58" t="s">
        <v>46</v>
      </c>
      <c r="C58">
        <f t="shared" si="0"/>
        <v>92.857142857142847</v>
      </c>
      <c r="D58">
        <f t="shared" si="1"/>
        <v>97.805642633228842</v>
      </c>
      <c r="E58" t="s">
        <v>28</v>
      </c>
    </row>
    <row r="59" spans="1:5" x14ac:dyDescent="0.25">
      <c r="B59" t="s">
        <v>47</v>
      </c>
      <c r="C59">
        <f t="shared" si="0"/>
        <v>93.75</v>
      </c>
      <c r="D59">
        <f t="shared" si="1"/>
        <v>81.818181818181813</v>
      </c>
    </row>
    <row r="60" spans="1:5" x14ac:dyDescent="0.25">
      <c r="B60" t="s">
        <v>30</v>
      </c>
      <c r="C60">
        <f>AVERAGE(C54:C59)</f>
        <v>90.533424908424919</v>
      </c>
      <c r="D60">
        <f>AVERAGE(D54:D59)</f>
        <v>86.01168424052436</v>
      </c>
    </row>
    <row r="62" spans="1:5" x14ac:dyDescent="0.25">
      <c r="A62" t="s">
        <v>65</v>
      </c>
      <c r="B62" t="s">
        <v>64</v>
      </c>
    </row>
    <row r="64" spans="1:5" x14ac:dyDescent="0.25">
      <c r="B64" t="s">
        <v>48</v>
      </c>
      <c r="C64">
        <v>2013</v>
      </c>
      <c r="D64">
        <v>2014</v>
      </c>
    </row>
    <row r="65" spans="1:4" x14ac:dyDescent="0.25">
      <c r="B65" t="s">
        <v>43</v>
      </c>
      <c r="C65" t="s">
        <v>49</v>
      </c>
      <c r="D65" t="s">
        <v>50</v>
      </c>
    </row>
    <row r="66" spans="1:4" x14ac:dyDescent="0.25">
      <c r="B66" t="s">
        <v>44</v>
      </c>
      <c r="C66" t="s">
        <v>27</v>
      </c>
      <c r="D66" t="s">
        <v>51</v>
      </c>
    </row>
    <row r="67" spans="1:4" x14ac:dyDescent="0.25">
      <c r="B67" t="s">
        <v>20</v>
      </c>
      <c r="C67" t="s">
        <v>50</v>
      </c>
      <c r="D67" t="s">
        <v>52</v>
      </c>
    </row>
    <row r="68" spans="1:4" x14ac:dyDescent="0.25">
      <c r="B68" t="s">
        <v>45</v>
      </c>
      <c r="C68" t="s">
        <v>53</v>
      </c>
      <c r="D68" t="s">
        <v>54</v>
      </c>
    </row>
    <row r="69" spans="1:4" x14ac:dyDescent="0.25">
      <c r="B69" t="s">
        <v>46</v>
      </c>
      <c r="C69" t="s">
        <v>55</v>
      </c>
      <c r="D69" t="s">
        <v>56</v>
      </c>
    </row>
    <row r="70" spans="1:4" x14ac:dyDescent="0.25">
      <c r="B70" t="s">
        <v>47</v>
      </c>
      <c r="C70" t="s">
        <v>57</v>
      </c>
      <c r="D70" t="s">
        <v>58</v>
      </c>
    </row>
    <row r="71" spans="1:4" x14ac:dyDescent="0.25">
      <c r="B71" t="s">
        <v>59</v>
      </c>
    </row>
    <row r="73" spans="1:4" x14ac:dyDescent="0.25">
      <c r="A73" t="s">
        <v>67</v>
      </c>
      <c r="B73" t="s">
        <v>66</v>
      </c>
    </row>
    <row r="74" spans="1:4" x14ac:dyDescent="0.25">
      <c r="B7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christopher</dc:creator>
  <cp:lastModifiedBy>anthony christopher</cp:lastModifiedBy>
  <dcterms:created xsi:type="dcterms:W3CDTF">2021-10-10T08:50:33Z</dcterms:created>
  <dcterms:modified xsi:type="dcterms:W3CDTF">2021-10-10T08:58:18Z</dcterms:modified>
</cp:coreProperties>
</file>