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dge 1" sheetId="1" r:id="rId4"/>
    <sheet state="visible" name="Judge 2" sheetId="2" r:id="rId5"/>
    <sheet state="visible" name="Distribution" sheetId="3" r:id="rId6"/>
    <sheet state="visible" name="Agreement Calculation" sheetId="4" r:id="rId7"/>
  </sheets>
  <definedNames/>
  <calcPr/>
</workbook>
</file>

<file path=xl/sharedStrings.xml><?xml version="1.0" encoding="utf-8"?>
<sst xmlns="http://schemas.openxmlformats.org/spreadsheetml/2006/main" count="3597" uniqueCount="1477">
  <si>
    <t>#</t>
  </si>
  <si>
    <t>SATD Comment</t>
  </si>
  <si>
    <t>Before Code</t>
  </si>
  <si>
    <t>After Code</t>
  </si>
  <si>
    <t>Comment Purpose</t>
  </si>
  <si>
    <t>Comment helps?</t>
  </si>
  <si>
    <t>Keywords</t>
  </si>
  <si>
    <t>Notes</t>
  </si>
  <si>
    <t>dp #</t>
  </si>
  <si>
    <t>// TODO deal with errors!</t>
  </si>
  <si>
    <t>throw (Exception) cause;
 }
 else {
 // TODO deal with errors!
throw e;</t>
  </si>
  <si>
    <t>throw (Exception) cause;
 } else {
 // do not handle errors!
throw e;</t>
  </si>
  <si>
    <t>action needed</t>
  </si>
  <si>
    <t>no</t>
  </si>
  <si>
    <t>TODO, errors</t>
  </si>
  <si>
    <t>Code is not changed. SATD comment replaced with a non-SATD comment:
// do not handle errors!
- Change of mind or difference in opinion between developers</t>
  </si>
  <si>
    <t>// TODO continue from here</t>
  </si>
  <si>
    <t>assertNotNull(backoff);
 // TODO continue from here
Double cf = (Double) mbeanServer.getAttribute(on, "CollisionAvoidanceFactor");</t>
  </si>
  <si>
    <t>assertNotNull(backoff);
 mbeanServer.setAttribute(on, new Attribute("CollisionAvoidanceFactor", Double.valueOf("1.5")));
Double cf = (Double) mbeanServer.getAttribute(on, "CollisionAvoidanceFactor");</t>
  </si>
  <si>
    <t>yes</t>
  </si>
  <si>
    <t>TODO, continue</t>
  </si>
  <si>
    <t>Add code:
 mbeanServer.setAttribute(on, new Attribute("CollisionAvoidanceFactor", Double.valueOf("1.5")));</t>
  </si>
  <si>
    <t>// TODO: workaround for CXF-2503</t>
  </si>
  <si>
    <t>if (cxfMessage.getAttachments() != null) {
 // TODO: workaround for CXF-2503
 try {
 cxfMessage.getAttachments().size();
 } catch (java.util.ConcurrentModificationException e) {
 // ignore
 }
 // end of workaround
// propagate attachments
for (Attachment attachment : cxfMessage.getAttachments()) {</t>
  </si>
  <si>
    <t>if (cxfMessage.getAttachments() != null) {
 cxfMessage.getAttachments().size();
// propagate attachments
for (Attachment attachment : cxfMessage.getAttachments()) {</t>
  </si>
  <si>
    <t>descriptive</t>
  </si>
  <si>
    <t>TODO, workaround</t>
  </si>
  <si>
    <t>Replace try-catch block with the body of try
From:
 // TODO: workaround for CXF-2503
 try {
 cxfMessage.getAttachments().size();
 } catch (java.util.ConcurrentModificationException e) {
 // ignore
 }
 // end of workaround
To:
 cxfMessage.getAttachments().size();</t>
  </si>
  <si>
    <t>//TODO copy the message header</t>
  </si>
  <si>
    <t>cMessage.setBody(siMessage.getPayload());
 //TODO copy the message header
}</t>
  </si>
  <si>
    <t>cMessage.setBody(siMessage.getPayload());
 cMessage.setHeaders(siMessage.getHeaders());
}</t>
  </si>
  <si>
    <t>prescriptive</t>
  </si>
  <si>
    <t>TODO, copy, message header</t>
  </si>
  <si>
    <t>Add code:
 cMessage.setHeaders(siMessage.getHeaders());</t>
  </si>
  <si>
    <t>//TODO We need to clean the channel when shutdown the endpoint</t>
  </si>
  <si>
    <t>reply.send(siOutMessage);
 }
 }
 //TODO We need to clean the channel when shutdown the endpoint
}</t>
  </si>
  <si>
    <t>reply.send(siOutMessage);
 }
 }
}</t>
  </si>
  <si>
    <t>TODO, clean</t>
  </si>
  <si>
    <t>No code change (just cleaning some white spaces)</t>
  </si>
  <si>
    <t>// TODO: This class should extends ServiceSupport so we can cleanup recipientList when stopping</t>
  </si>
  <si>
    <t>private RecipientList recipientList;
 // TODO: This class should extends ServiceSupport so we can cleanup recipientList when stopping
public MethodInfo(CamelContext camelContext, Class&lt;?&gt; type, Method method, List&lt;ParameterInfo&gt; parameters, List&lt;ParameterInfo&gt; bodyParameters,</t>
  </si>
  <si>
    <t>private RecipientList recipientList;
public MethodInfo(CamelContext camelContext, Class&lt;?&gt; type, Method method, List&lt;ParameterInfo&gt; parameters, List&lt;ParameterInfo&gt; bodyParameters,</t>
  </si>
  <si>
    <t>suggestion</t>
  </si>
  <si>
    <t>TODO</t>
  </si>
  <si>
    <t>No code change</t>
  </si>
  <si>
    <t>// TODO: if possible use reg exp to split instead</t>
  </si>
  <si>
    <t>public static List&lt;String&gt; splitOgnl(String ognl) {
 // TODO: if possible use reg exp to split instead
List&lt;String&gt; methods = new ArrayList&lt;String&gt;();</t>
  </si>
  <si>
    <t>public static List&lt;String&gt; splitOgnl(String ognl) {
List&lt;String&gt; methods = new ArrayList&lt;String&gt;();</t>
  </si>
  <si>
    <t>TODO, use</t>
  </si>
  <si>
    <t>// TODO: Fix this test for upgrading from active-5.0.0 to 5.1.0 (CAMEL-559)</t>
  </si>
  <si>
    <t>}
 // TODO: Fix this test for upgrading from active-5.0.0 to 5.1.0 (CAMEL-559)
 /*public void testUseMessageIDAsCorrelationIDPersistReplyToMultiNode() throws Exception {
runRequestReplyThreaded(endpoingtReplyToUriA);</t>
  </si>
  <si>
    <t>}
 public void testUseMessageIDAsCorrelationIDPersistReplyToMultiNode() throws Exception {
runRequestReplyThreaded(endpoingtReplyToUriA);</t>
  </si>
  <si>
    <t>TODO, fix</t>
  </si>
  <si>
    <t>Uncomment code</t>
  </si>
  <si>
    <t>// TODO: is needed when we add support for when predicate</t>
  </si>
  <si>
    <t>public void afterPropertiesSet() {
 // TODO: is needed when we add support for when predicate
}</t>
  </si>
  <si>
    <t>public void afterPropertiesSet() {
 if (getOutputs().size() == 0) {
 // no outputs
 return;
 }
 ProcessorDefinition first = getOutputs().get(0);
 if (first instanceof WhenDefinition) {
 WhenDefinition when = (WhenDefinition) first;
 // move this outputs to the when, expect the first one
 // as the first one is the interceptor itself
 for (int i = 1; i &lt; outputs.size(); i++) {
 ProcessorDefinition out = outputs.get(i);
 when.addOutput(out);
 }
 // remove the moved from the original output, by just keeping the first one
 ProcessorDefinition keep = outputs.get(0);
 clearOutput();
 outputs.add(keep);
 }
}</t>
  </si>
  <si>
    <t>Populate method</t>
  </si>
  <si>
    <t>// TODO: Why is this method deprecated?</t>
  </si>
  <si>
    <t>public static Writer toWriter(OutputStream out, Exchange exchange) throws IOException {
 // TODO: Why is this method deprecated?
return new OutputStreamWriter(out, getCharsetName(exchange));</t>
  </si>
  <si>
    <t>public static Writer toWriter(OutputStream out, Exchange exchange) throws IOException {
return new OutputStreamWriter(out, getCharsetName(exchange));</t>
  </si>
  <si>
    <t>question/discussion/explanation-needed</t>
  </si>
  <si>
    <t>// TODO: how to handle exchange failures</t>
  </si>
  <si>
    <t>}
 if (exchange.getException() != null) {
 // TODO: how to handle exchange failures
}</t>
  </si>
  <si>
    <t>}
 Message msg = exchange.hasOut() ? exchange.getOut() : exchange.getIn();
 try {
 endpoint.getSparkBinding().toSparkResponse(msg, response, endpoint.getSparkConfiguration());
 } catch (Exception e) {
 throw ObjectHelper.wrapRuntimeCamelException(e);
}</t>
  </si>
  <si>
    <t>TODO, how, handle</t>
  </si>
  <si>
    <t>- Delete if-statement
- Add exchange failure handling code</t>
  </si>
  <si>
    <t>// TODO: maybe it should be mandatory body?</t>
  </si>
  <si>
    <t>params = new Object[1];
 // TODO: maybe it should be mandatory body?
 params[0] = exchange.getIn().getBody(CxfPayload.class);
} else if (endpoint.getDataFormat() == DataFormat.MESSAGE) {</t>
  </si>
  <si>
    <t>params = new Object[1];
 params[0] = exchange.getIn().getMandatoryBody(CxfPayload.class);
} else if (endpoint.getDataFormat() == DataFormat.MESSAGE) {</t>
  </si>
  <si>
    <t>TODO, mandatory body</t>
  </si>
  <si>
    <t>getBody --&gt; getMandatoryBody</t>
  </si>
  <si>
    <t>// TODO: figure out the route id</t>
  </si>
  <si>
    <t>buffer.append(KEY_CONTEXT + "=" + getContextId(context) + ",");
 buffer.append(KEY_CLASS + "=" + CLASS_ROUTES + ",");
 buffer.append(KEY_ROUTE + "=" + "Route.Counter" + ","); // TODO: figure out the route id
buffer.append(KEY_NAME + "=" + "Stats");</t>
  </si>
  <si>
    <t>buffer.append(KEY_CONTEXT + "=" + getContextId(context) + ",");
 buffer.append(KEY_GROUP + "=" + GROUP_ENDPOINTS + ",");
 buffer.append(KEY_ROUTE + "=" + "Route.Counter" + ",");
buffer.append(KEY_NAME + "=" + "Stats");</t>
  </si>
  <si>
    <t>TODO, route id</t>
  </si>
  <si>
    <t>buffer.append(KEY_CLASS + "=" + CLASS_ROUTES + ",");
 |
V
 buffer.append(KEY_GROUP + "=" + GROUP_ENDPOINTS + ",");</t>
  </si>
  <si>
    <t>// TODO: implement these</t>
  </si>
  <si>
    <t>}
 // TODO: implement these
 if (!route.equals("") &amp;&amp; !route.equals("/")) {
 // render overview if the route is empty or is the root path
 // renderApiDeclaration(request, response, contextId, route);
 } else {
 renderResourceListing(request, response, contextId);
 }
}</t>
  </si>
  <si>
    <t>}
 renderResourceListing(request, response, contextId, route);
}</t>
  </si>
  <si>
    <t>TODO, implement</t>
  </si>
  <si>
    <t>Remove if-else block and implement commented code instead</t>
  </si>
  <si>
    <t>// TODO look at constructors of toType?</t>
  </si>
  <si>
    <t>}
 // lets try classes derived from this toType
 if (fromType != null) {
 Set&lt;Map.Entry&lt;TypeMapping, TypeConverter&gt;&gt; entries = typeMappings.entrySet();
 for (Map.Entry&lt;TypeMapping, TypeConverter&gt; entry : entries) {
 TypeMapping key = entry.getKey();
 Class aToType = key.getToType();
 if (toType.isAssignableFrom(aToType)) {
 if (key.getFromType().isAssignableFrom(fromType)) {
 return entry.getValue();
 }
 }
 }
 }
 // TODO look at constructors of toType?
return null;</t>
  </si>
  <si>
    <t>}
 // none found
return null;</t>
  </si>
  <si>
    <t>- Remove code block
- Add answer comment</t>
  </si>
  <si>
    <t>// TODO: callback should be in finally to ensure its invoked</t>
  </si>
  <si>
    <t>}
 // TODO: callback should be in finally to ensure its invoked
 LOG.trace("Handling response +++ DONE +++");
 camelAsyncCallback.done(false);
 LOG.trace("Handling response +++ END +++");
}</t>
  </si>
  <si>
    <t>}
}</t>
  </si>
  <si>
    <t>TODO, call back, finally</t>
  </si>
  <si>
    <t>- Remove code block</t>
  </si>
  <si>
    <t>// TODO: camel-cxf invokes async callback 2 times, there is a problem with this kind of using CXF</t>
  </si>
  <si>
    <t>assertEquals("Bonjour", name.value);
 // TODO: camel-cxf invokes async callback 2 times, there is a problem with this kind of using CXF
/* Person client2 = ss.getSoap2();
Holder&lt;String&gt; personId2 = new Holder&lt;String&gt;();</t>
  </si>
  <si>
    <t>assertEquals("Bonjour", name.value);
 Person client2 = ss.getSoap2();
Holder&lt;String&gt; personId2 = new Holder&lt;String&gt;();</t>
  </si>
  <si>
    <t>uncomment code</t>
  </si>
  <si>
    <t>// TODO: we could support arrays one day soon.</t>
  </si>
  <si>
    <t>if( clazz.isArray() || elements.size() &gt; 1 ) {
 // TODO: we could support arrays one day soon.
 throw new IllegalStateException("We don't support injecting array values.");
} else {</t>
  </si>
  <si>
    <t>if( clazz.isArray() || elements.size() &gt; 1 ) {
 Object array = Array.newInstance(clazz.getComponentType(), elements.size());
 for( int i=0; i &lt; elements.size(); i ++ ) {
 ArrayList&lt;Element&gt; e = new ArrayList&lt;Element&gt;(1);
 e.add(elements.get(i));
 Object value = convertTo(e, clazz.getComponentType());
 Array.set(array, i, value);
 }
 return array;
} else {</t>
  </si>
  <si>
    <t>TODO, arrays</t>
  </si>
  <si>
    <t>Add code block for supporting arrays</t>
  </si>
  <si>
    <t>// TODO Fix the test</t>
  </si>
  <si>
    <t>}
 // TODO Fix the test
 public void xtestConfigureDeadLetterChannelWithCustomRedeliveryPolicy() throws Exception {
// START SNIPPET: e4
RouteBuilder builder = new RouteBuilder() {</t>
  </si>
  <si>
    <t>}
 public void testConfigureDeadLetterChannelWithCustomRedeliveryPolicy() throws Exception {
// START SNIPPET: e4
RouteBuilder builder = new RouteBuilder() {</t>
  </si>
  <si>
    <t>TODO, fix, test</t>
  </si>
  <si>
    <t>remove 'x' prefix from method name</t>
  </si>
  <si>
    <t>// TODO for some reason this doesn't get injected with the RouteBuilderRef object!</t>
  </si>
  <si>
    <t>}
 // TODO for some reason this doesn't get injected with the RouteBuilderRef object!
 public void TODO_testUsingRouteBuilderRefInCamelXml() throws Exception {
 ApplicationContext applicationContext = new ClassPathXmlApplicationContext("org/apache/camel/spring/config/routeBuilderRef.xml");
CamelContext context = (CamelContext) applicationContext.getBean("camel5");</t>
  </si>
  <si>
    <t>}
 public void testUsingRouteBuilderRefInCamelXml() throws Exception {
 ApplicationContext applicationContext =
 new ClassPathXmlApplicationContext("org/apache/camel/spring/config/routeBuilderRef.xml");
CamelContext context = (CamelContext) applicationContext.getBean("camel5");</t>
  </si>
  <si>
    <t>remove 'TODO_' prefix from method name</t>
  </si>
  <si>
    <t>// TODO: should we support not starting rest?</t>
  </si>
  <si>
    <t>this.restDefinitions.addAll(restDefinitions);
 // TODO: should we support not starting rest?
 //if (shouldStartRoutes()) {
 // startRouteDefinitions(routeDefinitions);
 //}
}</t>
  </si>
  <si>
    <t>this.restDefinitions.addAll(restDefinitions);
 // convert rests into routes so we reuse routes for runtime
 List&lt;RouteDefinition&gt; routes = new ArrayList&lt;RouteDefinition&gt;();
 for (RestDefinition rest : restDefinitions) {
 routes.addAll(rest.asRouteDefinition(this));
 }
 addRouteDefinitions(routes);
}</t>
  </si>
  <si>
    <t>TODO, should, support, ?</t>
  </si>
  <si>
    <t>//TODO need to find a way to deal with this exception</t>
  </si>
  <si>
    <t>} catch (Exception e) {
 //TODO need to find a way to deal with this exception
 throw ObjectHelper.wrapRuntimeCamelException(e);
}</t>
  </si>
  <si>
    <t>} catch (Exception e) {
 getExceptionHandler().handleException("Error processing exchange" , exchange, e);
 return;
}</t>
  </si>
  <si>
    <t>TODO, need, deal</t>
  </si>
  <si>
    <t>from:
throw ObjectHelper.wrapRuntimeCamelException(e);
to:
getExceptionHandler().handleException("Error processing exchange" , exchange, e);
 return;</t>
  </si>
  <si>
    <t>// TODO should we stop the actual Route objects??</t>
  </si>
  <si>
    <t>camelContext.removeRouteCollection(routes);
 // TODO should we stop the actual Route objects??
}</t>
  </si>
  <si>
    <t>camelContext.removeRouteCollection(routes);
 // there is no lifecycyle for routesRemove
 for (Route route : routes) {
 List&lt;Service&gt; services = route.getServicesForRoute();
 for (Service service : services) {
 stopChildService(service);
 }
 }
}</t>
  </si>
  <si>
    <t>TODO, should, stop, ?</t>
  </si>
  <si>
    <t>add:
// there is no lifecycyle for routesRemove
 for (Route route : routes) {
 List&lt;Service&gt; services = route.getServicesForRoute();
 for (Service service : services) {
 stopChildService(service);
 }
 }</t>
  </si>
  <si>
    <t>// TODO we could maybe auto-register this?</t>
  </si>
  <si>
    <t>assertNotNull("MockEndpoint result not injected!", result);
 //camelContext.setTracing(true);
 // TODO we could maybe auto-register this?
 camelContext.addRoutes(createRoutes());
result.expectedMessageCount(2);</t>
  </si>
  <si>
    <t>assertNotNull("MockEndpoint result not injected!", result);
result.expectedMessageCount(2);</t>
  </si>
  <si>
    <t>TODO, could, auto-register</t>
  </si>
  <si>
    <t>delete:
camelContext.addRoutes(createRoutes());</t>
  </si>
  <si>
    <t>// TODO do we need to handle response based on other UriTypes???</t>
  </si>
  <si>
    <t>HttpStatusCodes statusCode = HttpStatusCodes.fromStatusCode(result.getStatusLine().getStatusCode());
 if (statusCode != HttpStatusCodes.NO_CONTENT) {
 // TODO do we need to handle response based on other UriTypes???
switch (uriInfo.getUriType()) {</t>
  </si>
  <si>
    <t>HttpStatusCodes statusCode = HttpStatusCodes.fromStatusCode(result.getStatusLine().getStatusCode());
 // look for no content, or no response body!!!
 final boolean noEntity = result.getEntity() == null || result.getEntity().getContentLength() == 0;
 if (statusCode == HttpStatusCodes.NO_CONTENT || noEntity) {
 responseHandler.onResponse(
 (T) HttpStatusCodes.fromStatusCode(result.getStatusLine().getStatusCode()));
 } else {
switch (uriInfo.getUriType()) {</t>
  </si>
  <si>
    <t>TODO, do, handle</t>
  </si>
  <si>
    <t>form:
if (statusCode != HttpStatusCodes.NO_CONTENT) {
to:
// look for no content, or no response body!!!
 final boolean noEntity = result.getEntity() == null || result.getEntity().getContentLength() == 0;
 if (statusCode == HttpStatusCodes.NO_CONTENT || noEntity) {
 responseHandler.onResponse(
 (T) HttpStatusCodes.fromStatusCode(result.getStatusLine().getStatusCode()));
 } else {</t>
  </si>
  <si>
    <t>// TODO: Http/Jetty should support headers with multiple values</t>
  </si>
  <si>
    <t>assertEquals("me", from);
 HttpServletRequest req = exchange.getIn(HttpMessage.class).getRequest();
 // TODO: Http/Jetty should support headers with multiple values
 String[] values = req.getParameterValues("to");
assertNotNull(values);</t>
  </si>
  <si>
    <t>assertEquals("me", from);
 List values = exchange.getIn().getHeader("to", List.class);
assertNotNull(values);</t>
  </si>
  <si>
    <t>TODO, should, support</t>
  </si>
  <si>
    <t>from:
HttpServletRequest req = exchange.getIn(HttpMessage.class).getRequest();
 // TODO: Http/Jetty should support headers with multiple values
 String[] values = req.getParameterValues("to");
to:
List values = exchange.getIn().getHeader("to", List.class);</t>
  </si>
  <si>
    <t>// TODO - Why does this use the endpoint client and not the one we were handed during construction?</t>
  </si>
  <si>
    <t>try {
 // TODO - Why does this use the endpoint client and not the one we were handed during construction?
 HttpClient client = getEndpoint().getClient();
JettyContentExchange httpExchange = createHttpExchange(exchange, callback);</t>
  </si>
  <si>
    <t>try {
JettyContentExchange httpExchange = createHttpExchange(exchange, callback);</t>
  </si>
  <si>
    <t>TODO, why, ?</t>
  </si>
  <si>
    <t>delete:
HttpClient client = getEndpoint().getClient();</t>
  </si>
  <si>
    <t>// TODO switch to use the above mechanism?</t>
  </si>
  <si>
    <t>addBeanDefinitionParser("jmxAgent", CamelJMXAgentType.class);
 // TODO switch to use the above mechanism?
 registerParser("endpoint", endpointParser);
Class cl = CamelContextFactoryBean.class;</t>
  </si>
  <si>
    <t>addBeanDefinitionParser("jmxAgent", CamelJMXAgentType.class);
 // endpoint
 addBeanDefinitionParser("endpoint", EndpointFactoryBean.class);
 // camel context
Class cl = CamelContextFactoryBean.class;</t>
  </si>
  <si>
    <t>TODO, switch, above</t>
  </si>
  <si>
    <t>from:
registerParser("endpoint", endpointParser);
to:
addBeanDefinitionParser("endpoint", EndpointFactoryBean.class);</t>
  </si>
  <si>
    <t>//TODO: revert this once we get DelegateProcessor to support async</t>
  </si>
  <si>
    <t>public void configure() {
 //TODO: revert this once we get DelegateProcessor to support async
 setErrorHandlerBuilder(noErrorHandler());
// START SNIPPET: example
from("direct:a").thread(1).process(new Processor() {</t>
  </si>
  <si>
    <t>public void configure() {
// START SNIPPET: example
from("direct:a").thread(1).process(new Processor() {</t>
  </si>
  <si>
    <t>TODO, revert</t>
  </si>
  <si>
    <t>delete:
setErrorHandlerBuilder(noErrorHandler());</t>
  </si>
  <si>
    <t>// TODO: Should be TRACE</t>
  </si>
  <si>
    <t>public void changeFileName(String newName) {
 // TODO: Should be TRACE
 if (LOG.isDebugEnabled()) {
 LOG.debug("Changing name to: " + newName);
}</t>
  </si>
  <si>
    <t>public void changeFileName(String newName) {
 if (LOG.isTraceEnabled()) {
 LOG.trace("Changing name to: " + newName);
}</t>
  </si>
  <si>
    <t>TODO, should be, TRACE</t>
  </si>
  <si>
    <t>- isDebugEnabled --&gt; isTraceEnabled
- LOG.debug --&gt; LOG.trace</t>
  </si>
  <si>
    <t>// TODO: should not use that</t>
  </si>
  <si>
    <t>}
 // TODO: should not use that
 HttpMethods method = HttpHelper.createMethod(exchange, getEndpoint(), exchange.getIn().getBody() != null);
JettyContentExchange httpExchange = getEndpoint().createContentExchange();</t>
  </si>
  <si>
    <t>}
 String methodName = HttpHelper.createMethod(exchange, getEndpoint(), exchange.getIn().getBody() != null).name();
JettyContentExchange httpExchange = getEndpoint().createContentExchange();</t>
  </si>
  <si>
    <t>TODO, should not use</t>
  </si>
  <si>
    <t>from:
HttpMethods method = HttpHelper.createMethod(exchange, getEndpoint(), exchange.getIn().getBody() != null);
to:
String methodName = HttpHelper.createMethod(exchange, getEndpoint(), exchange.getIn().getBody() != null).name();</t>
  </si>
  <si>
    <t>// TODO: Damm this is not readable code (nested ? - please dont)</t>
  </si>
  <si>
    <t>Object m = exchange.getIn().getHeader(HTTP_METHOD);
 // TODO: Damm this is not readable code (nested ? - please dont)
 HttpMethods ms = m instanceof HttpMethods
 ? (HttpMethods)m : HttpMethods.valueOf(m == null
 ? requestEntity == null
 ? "GET" : "POST"
 : m.toString());
HttpMethod method = ms.createMethod(uri);</t>
  </si>
  <si>
    <t>Object m = exchange.getIn().getHeader(HTTP_METHOD);
 HttpMethods ms = requestEntity == null ? HttpMethods.GET : HttpMethods.POST;
 ms = m instanceof HttpMethods ? (HttpMethods)m :
 m == null ? ms : HttpMethods.valueOf(m.toString());
HttpMethod method = ms.createMethod(uri);</t>
  </si>
  <si>
    <t>TODO, damn, not readable</t>
  </si>
  <si>
    <t>// TODO improve it</t>
  </si>
  <si>
    <t>} else if (out instanceof SetExchangePatternDefinition) {
 // TODO improve it
} else if (out instanceof SortDefinition) {</t>
  </si>
  <si>
    <t>} else if (out instanceof SetExchangePatternDefinition) {
 SetExchangePatternDefinition setEP = (SetExchangePatternDefinition)out;
 buffer.append("(ExchangePattern.");
 buffer.append(setEP.getPattern().toString());
 buffer.append(")");
} else if (out instanceof SortDefinition) {</t>
  </si>
  <si>
    <t>TODO, improve</t>
  </si>
  <si>
    <t>populate if-block</t>
  </si>
  <si>
    <t>} else if (out instanceof TransactedDefinition) {
 // TODO improve it
} else if (out instanceof TryDefinition) {</t>
  </si>
  <si>
    <t>} else if (out instanceof TransactedDefinition) {
 renderTransacted(buffer, out);
} else if (out instanceof TryDefinition) {</t>
  </si>
  <si>
    <t>// TODO: The route context task can likely be only added in DefaultRouteContext once per route</t>
  </si>
  <si>
    <t>this.internalProcessor = new CamelInternalProcessor();
 // TODO: The route context task can likely be only added in DefaultRouteContext once per route
 this.internalProcessor.addTask(new CamelInternalProcessor.RouteContextTask(routeContext));
Processor target = nextProcessor;</t>
  </si>
  <si>
    <t>this.internalProcessor = new CamelInternalProcessor();
Processor target = nextProcessor;</t>
  </si>
  <si>
    <t>TODO, can only be, once</t>
  </si>
  <si>
    <t>delete:
this.internalProcessor.addTask(new CamelInternalProcessor.RouteContextTask(routeContext));</t>
  </si>
  <si>
    <t>// TODO: this executor should also be shutdown when CamelContext stops</t>
  </si>
  <si>
    <t>super(endpoint, processor);
 // TODO: this executor should also be shutdown when CamelContext stops
this.executor = endpoint.getCamelContext().getExecutorServiceStrategy()</t>
  </si>
  <si>
    <t>super(endpoint, processor);
 // we only need one thread in the pool to schedule this task
this.executor = endpoint.getCamelContext().getExecutorServiceStrategy()</t>
  </si>
  <si>
    <t>TODO, should, shutdown</t>
  </si>
  <si>
    <t>no code change</t>
  </si>
  <si>
    <t>// TODO we should support non-singletons in the lifecycle</t>
  </si>
  <si>
    <t>addService(answer);
 if (answer.isSingleton()) {
 endpoints.put(uri, answer);
 // TODO we should support non-singletons in the lifecycle
 lifecycleStrategy.onEndpointAdd(answer);
 }
}</t>
  </si>
  <si>
    <t>addService(answer);
 String key = answer.isSingleton() ? uri :
 ("Ox" + Integer.toHexString(answer.hashCode()) + ":" + uri);
 endpoints.put(key, answer);
 lifecycleStrategy.onEndpointAdd(answer);
}</t>
  </si>
  <si>
    <t>TODO, should support, non-singletons</t>
  </si>
  <si>
    <t>from:
if (answer.isSingleton()) {
 endpoints.put(uri, answer);
to:
String key = answer.isSingleton() ? uri :
 ("Ox" + Integer.toHexString(answer.hashCode()) + ":" + uri);
 endpoints.put(key, answer);</t>
  </si>
  <si>
    <t>// TODO: HttpCommonEndpoint</t>
  </si>
  <si>
    <t>protected HttpConfiguration httpConfiguration;
 // TODO: HttpCommonEndpoint
 public HttpCommonComponent(Class&lt;? extends Endpoint&gt; endpointClass) {
super(endpointClass);</t>
  </si>
  <si>
    <t>protected HttpConfiguration httpConfiguration;
 public HttpCommonComponent(Class&lt;? extends HttpCommonEndpoint&gt; endpointClass) {
super(endpointClass);</t>
  </si>
  <si>
    <t>TODO, HttpCommonEndpoint</t>
  </si>
  <si>
    <t>Endpoint --&gt; HttpCommonEndpoint</t>
  </si>
  <si>
    <t>// TODO Do we need to throw an exception</t>
  </si>
  <si>
    <t>} else {
 // TODO Do we need to throw an exception
 handleMessages(pgmCall);
}</t>
  </si>
  <si>
    <t>} else {
 throw new Jt400PgmCallException(getOutputMessages(pgmCall));
}</t>
  </si>
  <si>
    <t>TODO, Do we need to throw an exception</t>
  </si>
  <si>
    <t>from:
handleMessages(pgmCall);
to:
throw new Jt400PgmCallException(getOutputMessages(pgmCall));</t>
  </si>
  <si>
    <t>// TODO this is probably bad in the for each</t>
  </si>
  <si>
    <t>e.printStackTrace();
 } finally {
 connectionCache.remove(key); // TODO this is probably bad in the for each
}</t>
  </si>
  <si>
    <t>e.printStackTrace();
}</t>
  </si>
  <si>
    <t>TODO, bad</t>
  </si>
  <si>
    <t>Remove finally block</t>
  </si>
  <si>
    <t>// NOTE: this error handler below is not used as we must set it before the thread type</t>
  </si>
  <si>
    <t>.thread(2)
 // NOTE: this error handler below is not used as we must set it before the thread type
 .errorHandler(deadLetterChannel("mock:afterThread").maximumRedeliveries(1))
.process(new Processor() {</t>
  </si>
  <si>
    <t>.thread(2)
 .errorHandler(deadLetterChannel("mock:afterThread").maximumRedeliveries(2))
.process(new Processor() {</t>
  </si>
  <si>
    <t>NOTE, not used as we must</t>
  </si>
  <si>
    <t>1 --&gt; 2</t>
  </si>
  <si>
    <t>// TODO: fix this test!</t>
  </si>
  <si>
    <t>@Test
 // TODO: fix this test!
 public void fixmeTestAOPAfterFinally() throws Exception {
String dsl = "from(\"direct:start\").aop().afterFinally(\"mock:after\").choice()"</t>
  </si>
  <si>
    <t>@Test
 public void testAOPAfterFinally() throws Exception {
String dsl = "from(\"direct:start\").aop().afterFinally(\"mock:after\").choice()"</t>
  </si>
  <si>
    <t>from:
fixmeTestAOPAfterFinally()
to:
testAOPAfterFinally()</t>
  </si>
  <si>
    <t>// TODO: rename</t>
  </si>
  <si>
    <t>* @return a list of key/value pairs with CamelContext information
* @throws java.lang.Exception can be thrown
*/
 // TODO: rename
 List&lt;Map&lt;String, String&gt;&gt; getCamelContexts2() throws Exception;
/**
* Returns detailed CamelContext and route statistics as XML identified by a ID and a Camel context.</t>
  </si>
  <si>
    <t>* @return a list of key/value pairs with CamelContext information
* @throws java.lang.Exception can be thrown
*/
 List&lt;Map&lt;String, String&gt;&gt; getCamelContexts() throws Exception;
/**
* Returns detailed CamelContext and route statistics as XML identified by a ID and a Camel context.</t>
  </si>
  <si>
    <t>TODO, rename</t>
  </si>
  <si>
    <t>from:
getCamelContexts2()
to:
getCamelContexts()</t>
  </si>
  <si>
    <t>// TODO: when JDK7 we should setRemoveOnCancelPolicy(true)</t>
  </si>
  <si>
    <t>ScheduledThreadPoolExecutor answer = new RejectableScheduledThreadPoolExecutor(profile.getPoolSize(), threadFactory, rejectedExecutionHandler);
 // TODO: when JDK7 we should setRemoveOnCancelPolicy(true)
// need to wrap the thread pool in a sized to guard against the problem that the
// JDK created thread pool has an unbounded queue (see class javadoc), which mean</t>
  </si>
  <si>
    <t>ScheduledThreadPoolExecutor answer = new RejectableScheduledThreadPoolExecutor(profile.getPoolSize(), threadFactory, rejectedExecutionHandler);
 answer.setRemoveOnCancelPolicy(true);
// need to wrap the thread pool in a sized to guard against the problem that the
// JDK created thread pool has an unbounded queue (see class javadoc), which mean</t>
  </si>
  <si>
    <t>TODO, setRemoveOnCancelPolicy(true)</t>
  </si>
  <si>
    <t>add:
answer.setRemoveOnCancelPolicy(true);</t>
  </si>
  <si>
    <t>// TODO --&gt; check how an instance can be killed...</t>
  </si>
  <si>
    <t>HazelcastInstance h1 = Hazelcast.newHazelcastInstance(null);
 // TODO --&gt; check how an instance can be killed...
 h1.shutdown();
assertMockEndpointsSatisfied(5000, TimeUnit.MILLISECONDS);</t>
  </si>
  <si>
    <t>HazelcastInstance h1 = Hazelcast.newHazelcastInstance(null);
 h1.getLifecycleService().shutdown();
assertMockEndpointsSatisfied(5000, TimeUnit.MILLISECONDS);</t>
  </si>
  <si>
    <t>TODO, check how, killed</t>
  </si>
  <si>
    <t>from:
h1.shutdown();
to:
h1.getLifecycleService().shutdown();</t>
  </si>
  <si>
    <t>// TODO: This code should be looked at, the parent stuff is might not needed</t>
  </si>
  <si>
    <t>GenericFileConfiguration config = new GenericFileConfiguration();
 // TODO: This code should be looked at, the parent stuff is might not needed
 File parent = file.getParentFile();
 if (parent != null) {
 file = new File(parent, file.getName());
 }
config.setFile(file.getPath());</t>
  </si>
  <si>
    <t>GenericFileConfiguration config = new GenericFileConfiguration();
config.setFile(file.getPath());</t>
  </si>
  <si>
    <t>TODO, should, looked, is might not needed</t>
  </si>
  <si>
    <t>delete:
File parent = file.getParentFile();
 if (parent != null) {
 file = new File(parent, file.getName());
 }</t>
  </si>
  <si>
    <t>// TODO: should we throw an exception instead?</t>
  </si>
  <si>
    <t>}
 // TODO: should we throw an exception instead?
 if (LOG.isWarnEnabled()) {
LOG.warn("Cannot determine specific JmsMessage type to use from body class."</t>
  </si>
  <si>
    <t>}
 // warn if the body could not be mapped
 if (body != null &amp;&amp; LOG.isWarnEnabled()) {
LOG.warn("Cannot determine specific JmsMessage type to use from body class."</t>
  </si>
  <si>
    <t>TODO, should, ?</t>
  </si>
  <si>
    <t>from:
if (LOG.isWarnEnabled()) {
to:
if (body != null &amp;&amp; LOG.isWarnEnabled()) {</t>
  </si>
  <si>
    <t>// TODO: simple is @deprecated and should be removed in Camel 2.7 when we upgrade to Spring 3</t>
  </si>
  <si>
    <t>public AbstractMessageListenerContainer chooseMessageListenerContainerImplementation(JmsEndpoint endpoint) {
 switch (consumerType) {
 case Simple:
 // TODO: simple is @deprecated and should be removed in Camel 2.7 when we upgrade to Spring 3
 return new SimpleMessageListenerContainer();
 case Default:
 return new JmsMessageListenerContainer(endpoint);
 default:
 throw new IllegalArgumentException("Unknown consumer type: " + consumerType);
 }
}</t>
  </si>
  <si>
    <t>public AbstractMessageListenerContainer chooseMessageListenerContainerImplementation(JmsEndpoint endpoint) {
 return new JmsMessageListenerContainer(endpoint);
}</t>
  </si>
  <si>
    <t>TODO, simple, @deprecated, should be removed</t>
  </si>
  <si>
    <t>from:
switch (consumerType) {
 case Simple:
 // TODO: simple is @deprecated and should be removed in Camel 2.7 when we upgrade to Spring 3
 return new SimpleMessageListenerContainer();
 case Default:
 return new JmsMessageListenerContainer(endpoint);
 default:
 throw new IllegalArgumentException("Unknown consumer type: " + consumerType);
 }
to:
return new JmsMessageListenerContainer(endpoint);</t>
  </si>
  <si>
    <t>// TODO: in the future support onException</t>
  </si>
  <si>
    <t>public class DefaultErrorHandlerBuilder extends ErrorHandlerBuilderSupport {
 // TODO: in the future support onException
public Processor createErrorHandler(RouteContext routeContext, Processor processor) {</t>
  </si>
  <si>
    <t>public class DefaultErrorHandlerBuilder extends ErrorHandlerBuilderSupport {
 private ExceptionPolicyStrategy exceptionPolicyStrategy = ErrorHandlerSupport.createDefaultExceptionPolicyStrategy();
public Processor createErrorHandler(RouteContext routeContext, Processor processor) {</t>
  </si>
  <si>
    <t>TODO, future, support, onException</t>
  </si>
  <si>
    <t>add:
private ExceptionPolicyStrategy exceptionPolicyStrategy = ErrorHandlerSupport.createDefaultExceptionPolicyStrategy();</t>
  </si>
  <si>
    <t>// TODO: much of this is no longer needed when we fix PackageDataFormatMojo to do the grunt work for us!</t>
  </si>
  <si>
    <t>dataFormatsOutDir.mkdirs();
 // TODO: much of this is no longer needed when we fix PackageDataFormatMojo to do the grunt work for us!
 // need to capture which maven projects we have data formats within, so we can enrich the .json files with that data
 Map&lt;String, DataFormatModel&gt; models = new HashMap&lt;String, DataFormatModel&gt;();
 for (File file : dataFormatFiles) {
 try {
 String text = loadText(new FileInputStream(file));
 Map&lt;String, String&gt; map = parseAsMap(text);
 String[] names = map.get("dataFormats").split(" ");
 for (String name : names) {
 DataFormatModel model = new DataFormatModel();
 model.setName(name);
 // TODO: we should likely use the description from the json files as-is
 String doc = map.get("projectDescription");
 if (doc != null) {
 model.setDescription(doc);
 } else {
 model.setDescription("");
 }
 if (map.containsKey("groupId")) {
 model.setGroupId(map.get("groupId"));
 } else {
 model.setGroupId("");
 }
 if (map.containsKey("artifactId")) {
 model.setArtifactId(map.get("artifactId"));
 } else {
 model.setArtifactId("");
 }
 if (map.containsKey("version")) {
 model.setVersionId(map.get("version"));
 } else {
 model.setVersionId("");
 }
 if (javaTypes.containsKey(name)) {
 model.setJavaType(javaTypes.get(name));
 } else {
 model.setJavaType("");
 }
 models.put(name, model);
 getLog().debug("Dataformat model: " + model);
 }
 } catch (IOException e) {
 // ignore
 }
 }
for (File file : jsonFiles) {</t>
  </si>
  <si>
    <t>dataFormatsOutDir.mkdirs();
for (File file : jsonFiles) {</t>
  </si>
  <si>
    <t>TODO, no longer needed</t>
  </si>
  <si>
    <t>delete:
// need to capture which maven projects we have data formats within, so we can enrich the .json files with that data
 Map&lt;String, DataFormatModel&gt; models = new HashMap&lt;String, DataFormatModel&gt;();
 for (File file : dataFormatFiles) {
 try {
 String text = loadText(new FileInputStream(file));
 Map&lt;String, String&gt; map = parseAsMap(text);
 String[] names = map.get("dataFormats").split(" ");
 for (String name : names) {
 DataFormatModel model = new DataFormatModel();
 model.setName(name);
 // TODO: we should likely use the description from the json files as-is
 String doc = map.get("projectDescription");
 if (doc != null) {
 model.setDescription(doc);
 } else {
 model.setDescription("");
 }
 if (map.containsKey("groupId")) {
 model.setGroupId(map.get("groupId"));
 } else {
 model.setGroupId("");
 }
 if (map.containsKey("artifactId")) {
 model.setArtifactId(map.get("artifactId"));
 } else {
 model.setArtifactId("");
 }
 if (map.containsKey("version")) {
 model.setVersionId(map.get("version"));
 } else {
 model.setVersionId("");
 }
 if (javaTypes.containsKey(name)) {
 model.setJavaType(javaTypes.get(name));
 } else {
 model.setJavaType("");
 }
 models.put(name, model);
 getLog().debug("Dataformat model: " + model);
 }
 } catch (IOException e) {
 // ignore
 }
 }</t>
  </si>
  <si>
    <t>// TODO: we need to install some ignite stuff first (see the info of camel feature)</t>
  </si>
  <si>
    <t>public void test() throws Exception {
 // TODO: we need to install some ignite stuff first (see the info of camel feature)
testComponent(COMPONENT);</t>
  </si>
  <si>
    <t>public void test() throws Exception {
 // install ignite first
 String version = "1.5.0.final";
 LOG.info("Using Apache Ignite version: {}", version);
 URI url = new URI("mvn:org.apache.ignite/ignite-osgi-karaf/" + version + "/xml/features");
 featuresService.addRepository(url);
 featuresService.installFeature("ignite-core");
 featuresService.installFeature("ignite-camel");
testComponent(COMPONENT);</t>
  </si>
  <si>
    <t>TODO, install, ignite</t>
  </si>
  <si>
    <t>add:
// install ignite first
 String version = "1.5.0.final";
 LOG.info("Using Apache Ignite version: {}", version);
 URI url = new URI("mvn:org.apache.ignite/ignite-osgi-karaf/" + version + "/xml/features");
 featuresService.addRepository(url);
 featuresService.installFeature("ignite-core");
 featuresService.installFeature("ignite-camel");</t>
  </si>
  <si>
    <t>// TODO: Should we not unsubscribe first?</t>
  </si>
  <si>
    <t>super.doStop();
 // TODO: Should we not unsubscribe first?
LOG.debug("Stopping Nats Consumer");</t>
  </si>
  <si>
    <t>super.doStop();
 LOG.debug("Flushing Messages before stopping");
 connection.flush();
 try {
 connection.unsubscribe(sid);
 } catch (Exception e) {
 getExceptionHandler().handleException("Error during unsubscribing", e);
 }
LOG.debug("Stopping Nats Consumer");</t>
  </si>
  <si>
    <t>TODO, should, unsubscribe</t>
  </si>
  <si>
    <t>add:
LOG.debug("Flushing Messages before stopping");
 connection.flush();
 try {
 connection.unsubscribe(sid);
 } catch (Exception e) {
 getExceptionHandler().handleException("Error during unsubscribing", e);
 }</t>
  </si>
  <si>
    <t>// should we use other namespaces maybe?</t>
  </si>
  <si>
    <t>public Object resolveVariable(QName name) {
 // should we use other namespaces maybe?
String uri = name.getNamespaceURI();</t>
  </si>
  <si>
    <t>public Object resolveVariable(QName name) {
String uri = name.getNamespaceURI();</t>
  </si>
  <si>
    <t>should</t>
  </si>
  <si>
    <t>// TODO lets do a much better version of this!</t>
  </si>
  <si>
    <t>@Override
 protected void waitForCompleteLatch() throws InterruptedException {
 // TODO lets do a much better version of this!
 long size = getDataSet().getSize();
 size *= 4000;
 setResultWaitTime(size);
 super.waitForCompleteLatch();
}</t>
  </si>
  <si>
    <t>@Override
 protected void waitForCompleteLatch(long timeout) throws InterruptedException {
 super.waitForCompleteLatch(timeout);
 if (minRate &gt; 0) {
 int count = getReceivedCounter();
 do {
 // wait as long as we get a decent message rate
 super.waitForCompleteLatch(1000L);
 count = getReceivedCounter() - count;
 } while (count &gt;= minRate);
 }
}</t>
  </si>
  <si>
    <t>TODO, lets do a much better version</t>
  </si>
  <si>
    <t>method changed</t>
  </si>
  <si>
    <t>// TODO watch out, this uses default locale to convert to upper case</t>
  </si>
  <si>
    <t>for (ApiMethodModel model : result) {
 // TODO watch out, this uses default locale to convert to upper case
 String uniqueName = model.name.toUpperCase();
Integer suffix = dups.get(uniqueName);</t>
  </si>
  <si>
    <t>for (ApiMethodModel model : result) {
 // locale independent upper case conversion
 final String name = model.getName();
 final char[] upperCase = new char[name.length()];
 final char[] lowerCase = name.toCharArray();
 for (int i = 0; i &lt; upperCase.length; i++) {
 upperCase[i] = Character.toUpperCase(lowerCase[i]);
 }
 String uniqueName = new String(upperCase);
Integer suffix = dups.get(uniqueName);</t>
  </si>
  <si>
    <t>TODO, watch out, upper case</t>
  </si>
  <si>
    <t>from:
String uniqueName = model.name.toUpperCase();
to:
final String name = model.getName();
 final char[] upperCase = new char[name.length()];
 final char[] lowerCase = name.toCharArray();
 for (int i = 0; i &lt; upperCase.length; i++) {
 upperCase[i] = Character.toUpperCase(lowerCase[i]);
 }
 String uniqueName = new String(upperCase);</t>
  </si>
  <si>
    <t>// TODO: probably not the best thing... use a LOG</t>
  </si>
  <si>
    <t>} catch (Exception e) {
 // TODO: probably not the best thing... use a LOG
 e.printStackTrace();
}</t>
  </si>
  <si>
    <t>} catch (Exception e) {
 throw new RuntimeException(e);
}</t>
  </si>
  <si>
    <t>TODO, not the best, LOG</t>
  </si>
  <si>
    <t>from:
e.printStackTrace();
to:
throw new RuntimeException(e);</t>
  </si>
  <si>
    <t>// TODO not supported yet!</t>
  </si>
  <si>
    <t>private EndpointUriPropertyInjectedBean bean;
 // TODO not supported yet!
 @Ignore
public void shouldInjectEndpointByProperty() {</t>
  </si>
  <si>
    <t>private EndpointUriPropertyInjectedBean bean;
 @Test
public void shouldInjectEndpointByProperty() {</t>
  </si>
  <si>
    <t>TODO, not supported</t>
  </si>
  <si>
    <t>@Ignore --&gt; @Test</t>
  </si>
  <si>
    <t>//TODO fix the test failure in no windows box</t>
  </si>
  <si>
    <t>}
 //TODO fix the test failure in no windows box
 public void xtestPollFileWhileSlowFileIsBeingWritten() throws Exception {
deleteDirectory("./target/exclusiveread");</t>
  </si>
  <si>
    <t>}
 public void testPollFileWhileSlowFileIsBeingWritten() throws Exception {
 // can only be tested on Windows
 if (!ON_WINDOWS) {
 return;
 }
deleteDirectory("./target/exclusiveread");</t>
  </si>
  <si>
    <t>TODO, fix the test failure, windows</t>
  </si>
  <si>
    <t>// TODO: should be 1 when RedeliveryErrorHandler works with exception in onException</t>
  </si>
  <si>
    <t>getMockEndpoint("mock:doneFunc").expectedMessageCount(0);
 // TODO: should be 1 when RedeliveryErrorHandler works with exception in onException
 getMockEndpoint("mock:tech").expectedMessageCount(0);</t>
  </si>
  <si>
    <t>getMockEndpoint("mock:doneFunc").expectedMessageCount(0);
 getMockEndpoint("mock:tech").expectedMessageCount(1);</t>
  </si>
  <si>
    <t>TODO, should, 1</t>
  </si>
  <si>
    <t>0 --&gt; 1</t>
  </si>
  <si>
    <t>// TODO need to lookup the referenced processor...</t>
  </si>
  <si>
    <t>public Processor createProcessor(RouteContext routeContext) {
 // TODO need to lookup the referenced processor...
 return super.createProcessor(routeContext);
}</t>
  </si>
  <si>
    <t>public Processor createProcessor(RouteContext routeContext) {
 return routeContext.lookup(getRef(), Processor.class);
}</t>
  </si>
  <si>
    <t>TODO, lookup, referenced, processor</t>
  </si>
  <si>
    <t>from:
return super.createProcessor(routeContext);
to:
return routeContext.lookup(getRef(), Processor.class);</t>
  </si>
  <si>
    <t>// TODO remove setter method name?</t>
  </si>
  <si>
    <t>type = parameterTypes[0];
 // TODO remove setter method name?
 injectionPointName = method.getName();
}</t>
  </si>
  <si>
    <t>type = parameterTypes[0];
 injectionPointName = ObjectHelper.getPropertyName(method);
}</t>
  </si>
  <si>
    <t>TODO, remove, method name, ?</t>
  </si>
  <si>
    <t>from:
injectionPointName = method.getName();
to:
injectionPointName = ObjectHelper.getPropertyName(method);</t>
  </si>
  <si>
    <t>// TODO should this fire the observer.onComplete()?</t>
  </si>
  <si>
    <t>ServiceHelper.stopServices(consumer);
 // TODO should this fire the observer.onComplete()?
 observer.onCompleted();
} catch (Exception e) {</t>
  </si>
  <si>
    <t>ServiceHelper.stopServices(consumer);
} catch (Exception e) {</t>
  </si>
  <si>
    <t>TODO, should, observer.onComplete(), ?</t>
  </si>
  <si>
    <t>delete:
observer.onCompleted();</t>
  </si>
  <si>
    <t>// TODO: use another status header</t>
  </si>
  <si>
    <t>headers.put(Exchange.HTTP_RESPONSE_CODE, response.getStatus().getCode());
 // TODO: use another status header
 headers.put("CamelHttpResponseText", response.getStatus().getReasonPhrase());
for (String name : response.getHeaderNames()) {</t>
  </si>
  <si>
    <t>headers.put(Exchange.HTTP_RESPONSE_CODE, response.getStatus().getCode());
 headers.put(NettyHttpConstants.HTTP_RESPONSE_TEXT, response.getStatus().getReasonPhrase());
for (String name : response.getHeaderNames()) {</t>
  </si>
  <si>
    <t>TODO, another, header</t>
  </si>
  <si>
    <t>from:
headers.put("CamelHttpResponseText", response.getStatus().getReasonPhrase());
to:
headers.put(NettyHttpConstants.HTTP_RESPONSE_TEXT, response.getStatus().getReasonPhrase());</t>
  </si>
  <si>
    <t>// TODO: Compute the method to use</t>
  </si>
  <si>
    <t>}
 // TODO: Compute the method to use
 HttpRequest request = new DefaultHttpRequest(HttpVersion.HTTP_1_1, HttpMethod.POST, uri);
TypeConverter tc = message.getExchange().getContext().getTypeConverter();</t>
  </si>
  <si>
    <t>}
 // just assume GET for now, we will later change that to the actual method to use
 HttpRequest request = new DefaultHttpRequest(HttpVersion.HTTP_1_1, HttpMethod.GET, uri);
TypeConverter tc = message.getExchange().getContext().getTypeConverter();</t>
  </si>
  <si>
    <t>TODO, compute</t>
  </si>
  <si>
    <t>POST --&gt; GET</t>
  </si>
  <si>
    <t>// TODO pull the invocation strategy out of the context?</t>
  </si>
  <si>
    <t>if (beanProcessor == null) {
 // TODO pull the invocation strategy out of the context?
 beanProcessor = new BeanProcessor(getRemote(), new DefaultMethodInvocationStrategy());
}</t>
  </si>
  <si>
    <t>if (beanProcessor == null) {
 beanProcessor = new BeanProcessor(getRemote(), getEndpoint().getContext());
}</t>
  </si>
  <si>
    <t>TODO, invocation strategy, out</t>
  </si>
  <si>
    <t>from:
new DefaultMethodInvocationStrategy()
to:
getEndpoint().getContext()</t>
  </si>
  <si>
    <t>// TODO: The delay is in some cases never triggered - see CAMEL-663</t>
  </si>
  <si>
    <t>protected void doInTransactionWithoutResult(TransactionStatus status) {
 // TODO: The delay is in some cases never triggered - see CAMEL-663
 if (redeliveryPolicy != null &amp;&amp; redeliveryData.previousRollback) {
 // lets delay
 redeliveryData.redeliveryDelay = redeliveryPolicy.sleep(redeliveryData.redeliveryDelay);
 }
// wrapper exception to throw if the exchange failed
// IMPORTANT: Must be a runtime exception to let Spring regard it as to do "rollback"</t>
  </si>
  <si>
    <t>protected void doInTransactionWithoutResult(TransactionStatus status) {
// wrapper exception to throw if the exchange failed
// IMPORTANT: Must be a runtime exception to let Spring regard it as to do "rollback"</t>
  </si>
  <si>
    <t>TODO, delay, never triggered</t>
  </si>
  <si>
    <t>delete:
if (redeliveryPolicy != null &amp;&amp; redeliveryData.previousRollback) {
 // lets delay
 redeliveryData.redeliveryDelay = redeliveryPolicy.sleep(redeliveryData.redeliveryDelay);
 }</t>
  </si>
  <si>
    <t>// TODO: remove me this new factory is listed in the MET-INF file</t>
  </si>
  <si>
    <t>}
 // TODO: remove me this new factory is listed in the MET-INF file
 factory = GenericFileProcessStrategyFactory.class;
if (factory == null) {</t>
  </si>
  <si>
    <t>}
if (factory == null) {</t>
  </si>
  <si>
    <t>TODO, remove me, factory</t>
  </si>
  <si>
    <t>delete:
factory = GenericFileProcessStrategyFactory.class;</t>
  </si>
  <si>
    <t>// TODO: add model parser for swagger annotations in the model/schema</t>
  </si>
  <si>
    <t>swagger.path(opPath, path);
 // TODO: add model parser for swagger annotations in the model/schema
}</t>
  </si>
  <si>
    <t>swagger.path(opPath, path);
}</t>
  </si>
  <si>
    <t>TODO, add, swagger</t>
  </si>
  <si>
    <t>// TODO: Type can be symbolic link etc. so what should we do?</t>
  </si>
  <si>
    <t>} else {
 // TODO: Type can be symbolic link etc. so what should we do?
 LOG.warn("Unsupported type of FTPFile: " + ftpFile + " not a file or directory");
}</t>
  </si>
  <si>
    <t>} else {
 LOG.debug("Unsupported type of FTPFile: " + ftpFile + " (not a file or directory). Is skipped.");
}</t>
  </si>
  <si>
    <t>TODO, type, can be, what should we do?</t>
  </si>
  <si>
    <t>from:
LOG.warn("Unsupported type of FTPFile: " + ftpFile + " not a file or directory");
to:
LOG.debug("Unsupported type of FTPFile: " + ftpFile + " (not a file or directory). Is skipped.");</t>
  </si>
  <si>
    <t>// TODO windows or unix slashes. Maybe we should replace all \ to /</t>
  </si>
  <si>
    <t>if (endpointFile.length() &gt; 0) {
 // TODO windows or unix slashes. Maybe we should replace all \ to /
 baseDir = endpointFile + (endpointFile.endsWith("/") ? "" : "/");
}</t>
  </si>
  <si>
    <t>if (endpointFile.length() &gt; 0) {
 baseDir = endpointFile + (endpointFile.endsWith(File.separator) ? "" : File.separator);
}</t>
  </si>
  <si>
    <t>TODO, windows, unix, slashes, \, /</t>
  </si>
  <si>
    <t>from:
baseDir = endpointFile + (endpointFile.endsWith("/") ? "" : "/");
to:
baseDir = endpointFile + (endpointFile.endsWith(File.separator) ? "" : File.separator);</t>
  </si>
  <si>
    <t>// TODO Find a way to propagate exception to the QFJ engine (RejectLogon, DoNotSend, etc.)</t>
  </si>
  <si>
    <t>}
 private void dispatch(QuickfixjEventCategory quickfixjEventCategory, SessionID sessionID, Message message) {
 // TODO Find a way to propagate exception to the QFJ engine (RejectLogon, DoNotSend, etc.)
if (LOG.isDebugEnabled()) {</t>
  </si>
  <si>
    <t>}
 @SuppressWarnings("unchecked")
 private &lt;T extends Exception&gt; void rethrowIfType(Exception e, Class&lt;T&gt; exceptionClass) throws T {
 throw (T) e;
 }
 private void dispatch(QuickfixjEventCategory quickfixjEventCategory, SessionID sessionID, Message message) throws Exception {
if (LOG.isDebugEnabled()) {</t>
  </si>
  <si>
    <t>TODO, propagate exception</t>
  </si>
  <si>
    <t>add:
throws Exception</t>
  </si>
  <si>
    <t>// TODO customize the line!</t>
  </si>
  <si>
    <t>writer.println(" [");
 // TODO customize the line!
writer.println("];");</t>
  </si>
  <si>
    <t>writer.println(" [");
 String label = fromData.edgeLabel;
 if (isNotNullAndNonEmpty(label)) {
 writer.println("label = \"" + label + "\"");
 }
writer.println("];");</t>
  </si>
  <si>
    <t>TODO, customize, line</t>
  </si>
  <si>
    <t>add:
String label = fromData.edgeLabel;
 if (isNotNullAndNonEmpty(label)) {
 writer.println("label = \"" + label + "\"");
 }</t>
  </si>
  <si>
    <t>// TODO: Fix me on Bamboo</t>
  </si>
  <si>
    <t>}
 // TODO: Fix me on Bamboo
 public void xxxtestPollFileWhileSlowFileIsBeingWritten() throws Exception {
deleteDirectory("./target/exclusiveread");</t>
  </si>
  <si>
    <t>}
 public void testPollFileWhileSlowFileIsBeingWritten() throws Exception {
deleteDirectory("./target/exclusiveread");</t>
  </si>
  <si>
    <t>TODO, fix me</t>
  </si>
  <si>
    <t>from:
xxxtestPollFileWhileSlowFileIsBeingWritten
to:
testPollFileWhileSlowFileIsBeingWritten</t>
  </si>
  <si>
    <t>// TODO: on demand use configuration</t>
  </si>
  <si>
    <t>ChannelPipeline pipeline = Channels.pipeline();
 // TODO: on demand use configuration
 SslHandler sslHandler = configureServerSSLOnDemand();
if (sslHandler != null) {</t>
  </si>
  <si>
    <t>ChannelPipeline pipeline = Channels.pipeline();
 SslHandler sslHandler = configureServerSSLOnDemand(configuration);
if (sslHandler != null) {</t>
  </si>
  <si>
    <t>TODO, configuration, use</t>
  </si>
  <si>
    <t>add:
configuration</t>
  </si>
  <si>
    <t>// TODO: replace the following line with IOHelper.close(ss) when Java 6 support is dropped</t>
  </si>
  <si>
    <t>} finally {
 // some environments, such as a PaaS may not allow us to create the ServerSocket
 if (ss != null) {
 try {
 // TODO: replace the following line with IOHelper.close(ss) when Java 6 support is dropped
 ss.close();
 } catch (IOException ioe) {
 if (LOG.isTraceEnabled()) {
 LOG.trace("Closing the server socket failed", ioe);
 } else {
 LOG.warn("Closing the server socket failed due " + ioe.getMessage() + ". This exception is ignored.");
 }
 }
 }
}</t>
  </si>
  <si>
    <t>} finally {
 IOHelper.close(ss);
}</t>
  </si>
  <si>
    <t>TODO, replace, IOHelper.close(ss)</t>
  </si>
  <si>
    <t>//TODO should fix this test</t>
  </si>
  <si>
    <t>}
 //TODO should fix this test
 public void xtestSenarioB() throws Exception {
String expected = getName() + ": " + System.currentTimeMillis();</t>
  </si>
  <si>
    <t>}
 public void testSenarioB() throws Exception {
String expected = getName() + ": " + System.currentTimeMillis();</t>
  </si>
  <si>
    <t>TODO, should, fix, test</t>
  </si>
  <si>
    <t>from:
xtestSenarioB()
to:
testSenarioB()</t>
  </si>
  <si>
    <t>// TODO we might wanna add some kinda resource caching of the template</t>
  </si>
  <si>
    <t>protected void onExchange(Exchange exchange) throws Exception {
 // TODO we might wanna add some kinda resource caching of the template
 Reader reader = new InputStreamReader(getResource().getInputStream());
StringWriter buffer = new StringWriter();</t>
  </si>
  <si>
    <t>protected void onExchange(Exchange exchange) throws Exception {
 Resource resource = getResource();
 // getResourceAsInputStream also considers the content cache
 Reader reader = new InputStreamReader(getResourceAsInputStream());
StringWriter buffer = new StringWriter();</t>
  </si>
  <si>
    <t>TODO, might, wanna, resource, caching</t>
  </si>
  <si>
    <t>// TODO not sure if Spring can handle TRANSACTED as an ack mode</t>
  </si>
  <si>
    <t>container.setSessionTransacted(transacted);
 if (!transacted) {
 // TODO not sure if Spring can handle TRANSACTED as an ack mode
 container.setSessionAcknowledgeModeName(consumerAcknowledgementMode);
}</t>
  </si>
  <si>
    <t>container.setSessionTransacted(transacted);
 if( acknowledgementMode &gt;= 0 ) {
 container.setSessionAcknowledgeMode(acknowledgementMode);
 } else if( acknowledgementModeName!= null ) {
 container.setSessionAcknowledgeModeName(acknowledgementModeName);
}</t>
  </si>
  <si>
    <t>TODO, not sure, TRANSACTED, ack mode</t>
  </si>
  <si>
    <t>// TODO: we should re-create route defs on start, people should use suspend/resume for hot restart</t>
  </si>
  <si>
    <t>startServices(components.values());
 // the route definitions is only started once, even if Camel is stopped
 if (routeDefinitionInitiated.compareAndSet(false, true)) {
 // TODO: we should re-create route defs on start, people should use suspend/resume for hot restart
 startRouteDefinitions(routeDefinitions);
 }
// start routes
doStartRoutes(routeServices, true);</t>
  </si>
  <si>
    <t>startServices(components.values());
 // start the route definitions before the routes is started
 startRouteDefinitions(routeDefinitions);
// start routes
doStartRoutes(routeServices, true);</t>
  </si>
  <si>
    <t>TODO, should, re-create, route, defs, start</t>
  </si>
  <si>
    <t>// TODO: we need to have the uri of the http server we called</t>
  </si>
  <si>
    <t>}
 public static Exception populateNettyHttpOperationFailedException(Exchange exchange, HttpResponse response, int responseCode, boolean transferException) {
 // TODO: we need to have the uri of the http server we called
 String uri = "TODO";
String statusText = response.getStatus().getReasonPhrase();</t>
  </si>
  <si>
    <t>}
 public static Exception populateNettyHttpOperationFailedException(Exchange exchange, String url, HttpResponse response, int responseCode, boolean transferException) {
 String uri = url;
String statusText = response.getStatus().getReasonPhrase();</t>
  </si>
  <si>
    <t>TODO, need, uri, http</t>
  </si>
  <si>
    <t>// TODO: add base64 to camel-core</t>
  </si>
  <si>
    <t>protected DataFormatDefinition createDataformatDefinition(String format) {
 // TODO: add base64 to camel-core
 return null;
}</t>
  </si>
  <si>
    <t>protected DataFormatDefinition createDataformatDefinition(String format) {
 return new Base64DataFormat();
}</t>
  </si>
  <si>
    <t>TODO, add, base64</t>
  </si>
  <si>
    <t>null --&gt; new Base64DataFormat()</t>
  </si>
  <si>
    <t>// TODO: This code can be nicer</t>
  </si>
  <si>
    <t>} else {
 // TODO: This code can be nicer
int index = fileName.lastIndexOf('/');</t>
  </si>
  <si>
    <t>} else {
int index = fileName.lastIndexOf('/');</t>
  </si>
  <si>
    <t>TODO, code, can, nicer</t>
  </si>
  <si>
    <t>// TODO remove?</t>
  </si>
  <si>
    <t>from("cxf:bean:reportIncident")
 .convertBodyTo(InputReportIncident.class) // TODO remove?
.setHeader(Exchange.FILE_NAME, constant("request-${date:now:yyyy-MM-dd-HHmmssSSS}"))</t>
  </si>
  <si>
    <t>from("cxf:bean:reportIncident")
 .convertBodyTo(InputReportIncident.class)
.setHeader(Exchange.FILE_NAME, constant("request-${date:now:yyyy-MM-dd-HHmmssSSS}"))</t>
  </si>
  <si>
    <t>TODO, remove, ?</t>
  </si>
  <si>
    <t>// TODO we need to remove the Ref in Camel 3.0</t>
  </si>
  <si>
    <t>Boolean bridgeEndpoint = getAndRemoveParameter(parameters, "bridgeEndpoint", Boolean.class);
 // TODO we need to remove the Ref in Camel 3.0
 HttpBinding binding = resolveAndRemoveReferenceParameter(parameters, "httpBindingRef", HttpBinding.class);
 if (binding == null) {
 // just check the httpBinding parameter
 binding = resolveAndRemoveReferenceParameter(parameters, "httpBinding", HttpBinding.class);
 }
Boolean matchOnUriPrefix = getAndRemoveParameter(parameters, "matchOnUriPrefix", Boolean.class);</t>
  </si>
  <si>
    <t>Boolean bridgeEndpoint = getAndRemoveParameter(parameters, "bridgeEndpoint", Boolean.class);
 HttpBinding binding = resolveAndRemoveReferenceParameter(parameters, "httpBinding", HttpBinding.class);
Boolean matchOnUriPrefix = getAndRemoveParameter(parameters, "matchOnUriPrefix", Boolean.class);</t>
  </si>
  <si>
    <t>TODO, remove, Ref</t>
  </si>
  <si>
    <t>httpBindingRef --&gt; httpBinding</t>
  </si>
  <si>
    <t>// TODO cmueller: remove the "sslContextParametersRef" look up in Camel 3.0</t>
  </si>
  <si>
    <t>}
 // TODO cmueller: remove the "sslContextParametersRef" look up in Camel 3.0
 SSLContextParameters sslContextParameters = resolveAndRemoveReferenceParameter(parameters, "sslContextParametersRef", SSLContextParameters.class);
 if (sslContextParameters == null) {
 sslContextParameters = resolveAndRemoveReferenceParameter(parameters, "sslContextParameters", SSLContextParameters.class);
 }
if (sslContextParameters == null) {</t>
  </si>
  <si>
    <t>}
 SSLContextParameters sslContextParameters = resolveAndRemoveReferenceParameter(parameters, "sslContextParameters", SSLContextParameters.class);
if (sslContextParameters == null) {</t>
  </si>
  <si>
    <t>TODO, remove, sslContextParametersRef</t>
  </si>
  <si>
    <t>sslContextParametersRef --&gt; sslContextParameters</t>
  </si>
  <si>
    <t>// TODO improve stream() support</t>
  </si>
  <si>
    <t>buffer.append(")");
 if (resequence.getStreamConfig() != null) {
 // TODO improve stream() support
 buffer.append(".stream()");
 }
} else if (processor instanceof RoutingSlipDefinition) {</t>
  </si>
  <si>
    <t>buffer.append(")");
} else if (processor instanceof RoutingSlipDefinition) {</t>
  </si>
  <si>
    <t>TODO, improve, stream()</t>
  </si>
  <si>
    <t>remove if-block</t>
  </si>
  <si>
    <t>// TODO: As DLC we need a timer task, eg something in Util to help us</t>
  </si>
  <si>
    <t>} catch (InterruptedException e) {
 // TODO: As DLC we need a timer task, eg something in Util to help us
Thread.currentThread().interrupt();</t>
  </si>
  <si>
    <t>} catch (InterruptedException e) {
 LOG.debug("Sleep interrupted");
Thread.currentThread().interrupt();</t>
  </si>
  <si>
    <t>TODO, need, timer, task</t>
  </si>
  <si>
    <t>add:
LOG.debug("Sleep interrupted");</t>
  </si>
  <si>
    <t>// TODO: Stream is not supported</t>
  </si>
  <si>
    <t>case Object:
 return session.createObjectMessage((Serializable)body);
 case Strem:
 // TODO: Stream is not supported
 break;
default:</t>
  </si>
  <si>
    <t>case Object:
 Serializable payload = context.getTypeConverter().convertTo(Serializable.class, exchange, body);
 return session.createObjectMessage(payload);
default:</t>
  </si>
  <si>
    <t>TODO, Stream, not, supported</t>
  </si>
  <si>
    <t>remove Strem case</t>
  </si>
  <si>
    <t>//TODO why do we need a byte array input stream? --&gt; streaming not possible?</t>
  </si>
  <si>
    <t>}
 InputStream in;
 try {
 byte[] encryptedData = IOUtils.toByteArray(encryptedStream);
 //TODO why do we need a byte array input stream? --&gt; streaming not possible?
 InputStream byteStream = new ByteArrayInputStream(encryptedData);
 in = PGPUtil.getDecoderStream(byteStream);
 } finally {
 IOUtils.closeQuietly(encryptedStream);
 }
PGPObjectFactory pgpFactory = new PGPObjectFactory(in);</t>
  </si>
  <si>
    <t>}
 InputStream in = PGPUtil.getDecoderStream(encryptedStream);
PGPObjectFactory pgpFactory = new PGPObjectFactory(in);</t>
  </si>
  <si>
    <t>TODO, why do we need, byte array input stream, ?</t>
  </si>
  <si>
    <t>//TODO we should enable streaming here with CashedOutputStream!!</t>
  </si>
  <si>
    <t>InputStream litData = ld.getInputStream();
 //TODO we should enable streaming here with CashedOutputStream!!
 byte[] answer;
try {</t>
  </si>
  <si>
    <t>InputStream litData = ld.getInputStream();
 // enable streaming via OutputStreamCache
 CachedOutputStream cos;
 ByteArrayOutputStream bos;
 OutputStream os;
 if (exchange.getContext().getStreamCachingStrategy().isEnabled()) {
 cos = new CachedOutputStream(exchange);
 bos = null;
 os = cos;
 } else {
 cos = null;
 bos = new ByteArrayOutputStream();
 os = bos;
 }
try {</t>
  </si>
  <si>
    <t>TODO, should, enable streaming, CashedOutputStream</t>
  </si>
  <si>
    <t>from:
byte[] answer;
to:
CachedOutputStream cos;
 ByteArrayOutputStream bos;
 OutputStream os;
 if (exchange.getContext().getStreamCachingStrategy().isEnabled()) {
 cos = new CachedOutputStream(exchange);
 bos = null;
 os = cos;
 } else {
 cos = null;
 bos = new ByteArrayOutputStream();
 os = bos;
 }</t>
  </si>
  <si>
    <t>// TODO: not yet implemented</t>
  </si>
  <si>
    <t>public String informationJson() {
 // TODO: not yet implemented
 return null;
}</t>
  </si>
  <si>
    <t>public String informationJson() {
 String dataFormatName = getName();
 if (dataFormatName != null) {
 return camelContext.explainDataFormatJson(dataFormatName, dataFormat, true);
 } else {
 return null;
 }
}</t>
  </si>
  <si>
    <t>TODO, not yet implemented</t>
  </si>
  <si>
    <t>from:
return null;
to:
String dataFormatName = getName();
 if (dataFormatName != null) {
 return camelContext.explainDataFormatJson(dataFormatName, dataFormat, true);
 } else {
 return null;
 }</t>
  </si>
  <si>
    <t>// TODO we could support a multicast option?</t>
  </si>
  <si>
    <t>}
 // TODO we could support a multicast option?
 Pipeline pipeline = new Pipeline(processors);
 pipeline.process(exchange);
}</t>
  </si>
  <si>
    <t>}
 MulticastProcessor mp = new MulticastProcessor(processors,
 new UseLatestAggregationStrategy());
 mp.process(exchange);
}</t>
  </si>
  <si>
    <t>TODO, could, multicast</t>
  </si>
  <si>
    <t>from:
Pipeline pipeline = new Pipeline(processors);
 pipeline.process(exchange);
to:
MulticastProcessor mp = new MulticastProcessor(processors,
 new UseLatestAggregationStrategy());
 mp.process(exchange);</t>
  </si>
  <si>
    <t>// TODO how can we make sure the server is bind rightly</t>
  </si>
  <si>
    <t>ChannelFuture channelFutrue = serverBootstrap.bind(new InetSocketAddress(configuration.getHost(), configuration.getPort()));
 // TODO how can we make sure the server is bind rightly
channel = channelFutrue.channel();</t>
  </si>
  <si>
    <t>ChannelFuture channelFutrue = serverBootstrap.bind(new InetSocketAddress(configuration.getHost(), configuration.getPort()));
 channelFutrue.awaitUninterruptibly();
channel = channelFutrue.channel();</t>
  </si>
  <si>
    <t>TODO, how can we make sure, server, bind</t>
  </si>
  <si>
    <t>add:
channelFutrue.awaitUninterruptibly();</t>
  </si>
  <si>
    <t>// TODO The lifecycle mgmt requirements aren't clear to me</t>
  </si>
  <si>
    <t>QuickfixjConsumer consumer = new QuickfixjConsumer(this, processor);
 // TODO The lifecycle mgmt requirements aren't clear to me
 consumer.start();
consumers.add(consumer);</t>
  </si>
  <si>
    <t>QuickfixjConsumer consumer = new QuickfixjConsumer(this, processor);
consumers.add(consumer);</t>
  </si>
  <si>
    <t>TODO, aren't clear</t>
  </si>
  <si>
    <t>delete:
consumer.start();</t>
  </si>
  <si>
    <t>// TODO: Should we not have better exception for this?</t>
  </si>
  <si>
    <t>if (!success) {
 // TODO: Should we not have better exception for this?
 throw new RuntimeCamelException("Error sending file: " + fileName);
}</t>
  </si>
  <si>
    <t>if (!success) {
 throw new RuntimeCamelException("Error sending file: " + fileName + " to: " + remoteServer);
}</t>
  </si>
  <si>
    <t>TODO, Should we not, better exception</t>
  </si>
  <si>
    <t>from:
throw new RuntimeCamelException("Error sending file: " + fileName);
to:
throw new RuntimeCamelException("Error sending file: " + fileName + " to: " + remoteServer);</t>
  </si>
  <si>
    <t>// TODO: CAMEL-1112 having out-of-box sorters for by name, by filestamp, etc., maybe even a reverse order</t>
  </si>
  <si>
    <t>}
 // TODO: CAMEL-1112 having out-of-box sorters for by name, by filestamp, etc., maybe even a reverse order
setProperties(result, parameters);</t>
  </si>
  <si>
    <t>}
 // sort by using file language
 String sortBy = getAndRemoveParameter(parameters, "sortBy", String.class);
 if (sortBy != null) {
 // we support nested sort groups so they should be chained
 String[] groups = sortBy.split(";");
 Iterator&lt;String&gt; it = ObjectHelper.createIterator(groups);
 Comparator&lt;FileExchange&gt; comparator = createSortByComparator(it);
 result.setExchangeSorter(comparator);
 }
setProperties(result, parameters);</t>
  </si>
  <si>
    <t>TODO, having, sorters</t>
  </si>
  <si>
    <t>add:
// sort by using file language
 String sortBy = getAndRemoveParameter(parameters, "sortBy", String.class);
 if (sortBy != null) {
 // we support nested sort groups so they should be chained
 String[] groups = sortBy.split(";");
 Iterator&lt;String&gt; it = ObjectHelper.createIterator(groups);
 Comparator&lt;FileExchange&gt; comparator = createSortByComparator(it);
 result.setExchangeSorter(comparator);
 }</t>
  </si>
  <si>
    <t>// TODO provide parameter values for copy</t>
  </si>
  <si>
    <t>private static final String PATH_PREFIX = GoogleDriveApiCollection.getCollection().getApiName(DriveFilesApiMethod.class).getName();
 // TODO provide parameter values for copy
 @Ignore
@Test</t>
  </si>
  <si>
    <t>private static final String PATH_PREFIX = GoogleDriveApiCollection.getCollection().getApiName(DriveFilesApiMethod.class).getName();
 private static final String TEST_UPLOAD_FILE = "src/test/resources/log4j.properties";
 private static final String TEST_UPLOAD_IMG = "src/test/resources/camel-box-small.png";
 private static final java.io.File UPLOAD_FILE = new java.io.File(TEST_UPLOAD_FILE);
@Test</t>
  </si>
  <si>
    <t>TODO, provide, parameter values</t>
  </si>
  <si>
    <t>from:
@Ignore
to:
private static final String TEST_UPLOAD_FILE = "src/test/resources/log4j.properties";
 private static final String TEST_UPLOAD_IMG = "src/test/resources/camel-box-small.png";
 private static final java.io.File UPLOAD_FILE = new java.io.File(TEST_UPLOAD_FILE);</t>
  </si>
  <si>
    <t>// TODO list the new change id</t>
  </si>
  <si>
    <t>ru.update(walk);
 // TODO list the new change id
}</t>
  </si>
  <si>
    <t>ru.update(walk);
 final String url = server.getCanonicalURL();
 if (url != null) {
 rp.sendMessage("New change: " + url + change.getId());
 }
}</t>
  </si>
  <si>
    <t>TODO, list, new change id</t>
  </si>
  <si>
    <t>add:
final String url = server.getCanonicalURL();
 if (url != null) {
 rp.sendMessage("New change: " + url + change.getId());
 }</t>
  </si>
  <si>
    <t>// TODO we should have better logging than stderr</t>
  </si>
  <si>
    <t>} catch (Throwable e) {
 // TODO we should have better logging than stderr
 e.printStackTrace();
}</t>
  </si>
  <si>
    <t>} catch (Throwable e) {
 log.error("Merge attempt for " + branch + " failed", e);
}</t>
  </si>
  <si>
    <t>TODO, should, better logging</t>
  </si>
  <si>
    <t>from:
e.printStackTrace();
to:
log.error("Merge attempt for " + branch + " failed", e);</t>
  </si>
  <si>
    <t>// TODO: Add a cache</t>
  </si>
  <si>
    <t>}
 // TODO: Add a cache
}</t>
  </si>
  <si>
    <t>TODO, add, cache</t>
  </si>
  <si>
    <t>// TODO: need to remove endpoints when removing the route</t>
  </si>
  <si>
    <t>context.removeRoute("bar");
 // TODO: need to remove endpoints when removing the route
 /*
assertTrue(context.hasEndpoint("direct://start") != null);</t>
  </si>
  <si>
    <t xml:space="preserve">context.removeRoute("bar");
 assertEquals(4, context.getEndpointRegistry().staticSize());
assertTrue(context.hasEndpoint("direct://start") != null);
</t>
  </si>
  <si>
    <t>//TODO copy the message header into the inMessage</t>
  </si>
  <si>
    <t>Exchange camelExchange, Method method, Object[] paramArray) {
 Message inMessage = camelExchange.getIn();
 //TODO copy the message header into the inMessage
 inMessage.setHeader(CxfConstants.OPERATION_NAME, method.getName());
 inMessage.setBody(paramArray);
}</t>
  </si>
  <si>
    <t xml:space="preserve">Exchange camelExchange, Method method, Object[] paramArray) {
 Message camelMessage = camelExchange.getIn();
 //Copy the CXF message header into the Camel inMessage
 org.apache.cxf.message.Message cxfMessage = cxfExchange.getInMessage();
 copyMessageHeader(cxfMessage, camelMessage, org.apache.cxf.message.Message.REQUEST_URI, Exchange.HTTP_URI);
 copyMessageHeader(cxfMessage, camelMessage, org.apache.cxf.message.Message.HTTP_REQUEST_METHOD, Exchange.HTTP_METHOD);
 copyMessageHeader(cxfMessage, camelMessage, org.apache.cxf.message.Message.PATH_INFO, Exchange.HTTP_PATH);
 copyMessageHeader(cxfMessage, camelMessage, org.apache.cxf.message.Message.CONTENT_TYPE, Exchange.CONTENT_TYPE);
 copyMessageHeader(cxfMessage, camelMessage, org.apache.cxf.message.Message.ENCODING, Exchange.HTTP_CHARACTER_ENCODING);
 copyMessageHeader(cxfMessage, camelMessage, org.apache.cxf.message.Message.QUERY_STRING, Exchange.HTTP_QUERY);
 copyMessageHeader(cxfMessage, camelMessage, org.apache.cxf.message.Message.ACCEPT_CONTENT_TYPE, Exchange.ACCEPT_CONTENT_TYPE);
 camelMessage.setHeader(CxfConstants.OPERATION_NAME, method.getName());
 camelMessage.setBody(paramArray);
}
</t>
  </si>
  <si>
    <t>// TODO set the exception!</t>
  </si>
  <si>
    <t>}
/**
* Evaluates a given language name with the expression text
*
 * @param languageName the name of the language
 * @param text the expression in the given language
* @return the builder to continue processing the DSL
*/
 public T language(String languageName, String text) {
 Expression expression = createExpression("el", text);
 // TODO set the exception!
return result;</t>
  </si>
  <si>
    <t xml:space="preserve">}
/**
* Evaluates a given language name with the expression text
*
 * @param language the name of the language
 * @param expression the expression in the given language
* @return the builder to continue processing the DSL
*/
 public T language(String language, String expression) {
 setLanguage(language);
 setExpression(expression);
return result;
</t>
  </si>
  <si>
    <t>// TODO now lets inject spring...</t>
  </si>
  <si>
    <t>public Object newInstance(Class type) {
 String[] names = applicationContext.getBeanNamesForType(type, true, true);
 if (names != null) {
 if (names.length == 1) {
 // lets instantiate the single bean
 return applicationContext.getBean(names[0]);
 }
 else if (names.length &gt; 1) {
 log.warn("Too many beans of type: " + type.getName() + " available: " + Arrays.asList(names) + " so ignoring Spring configuration");
 }
 }
 // lets instantiate the bean
 Object answer = super.newInstance(type);
 // TODO now lets inject spring...
 return answer;
}</t>
  </si>
  <si>
    <t xml:space="preserve">public Object newInstance(Class type) {
 return applicationContext.getBeanFactory().createBean(type, autowireMode, dependencyCheck);
 }
 public int getAutowireMode() {
 return autowireMode;
 }
 public void setAutowireMode(int autowireMode) {
 this.autowireMode = autowireMode;
 }
 public boolean isDependencyCheck() {
 return dependencyCheck;
 }
 public void setDependencyCheck(boolean dependencyCheck) {
 this.dependencyCheck = dependencyCheck;
}
</t>
  </si>
  <si>
    <t>//TODO: remove this once the delegate processor supports async</t>
  </si>
  <si>
    <t>public void configure() throws Exception {
 //TODO: remove this once the delegate processor supports async
 errorHandler(noErrorHandler());
 from("dataset:foo").to("seda:queue:test?size=200");
 from("seda:queue:test?size=200").to("dataset:foo");
}</t>
  </si>
  <si>
    <t xml:space="preserve">public void configure() throws Exception {
 from(uri).to("seda:test");
 from("seda:test").to(uri);
}
</t>
  </si>
  <si>
    <t>//TODO: make a dynamic countdown latch to avoid having to convert back to list</t>
  </si>
  <si>
    <t>if (isParallelProcessing) {
 //TODO: make a dynamic countdown latch to avoid having to convert back to list
 List&lt;ProcessorExchangePair&gt; allPairs = CollectionConverter.toList(pairs);
 Exchange[] exchanges = new Exchange[allPairs.size()];
 final CountDownLatch completedExchanges = new CountDownLatch(allPairs.size());
int i = 0;</t>
  </si>
  <si>
    <t xml:space="preserve">if (isParallelProcessing) {
 List&lt;Exchange&gt; exchanges = new LinkedList&lt;Exchange&gt;();
 final CountingLatch completedExchanges = new CountingLatch();
int i = 0;
</t>
  </si>
  <si>
    <t>// TODO: in streaming mode we need to aggregate on-the-fly</t>
  </si>
  <si>
    <t>}
 // TODO: in streaming mode we need to aggregate on-the-fly
 // its to hard to do parallel async routing so we let the caller thread be synchronously
 // and have it pickup the replies and do the aggregation
 boolean timedOut = false;
 boolean stoppedOnException = false;
 final StopWatch watch = new StopWatch();
 for (int i = 0; i &lt; total.intValue(); i++) {
 Future&lt;Exchange&gt; future;
 if (timedOut) {
 // we are timed out but try to grab if some tasks has been completed
 // poll will return null if no tasks is present
 future = completion.poll();
 } else if (timeout &gt; 0) {
 long left = timeout - watch.taken();
 if (left &lt; 0) {
 left = 0;
 }
 if (LOG.isTraceEnabled()) {
 LOG.trace("Polling completion task #" + i + " using timeout " + left + " millis.");
 }
 future = completion.poll(left, TimeUnit.MILLISECONDS);
 } else {
 // take will wait until the task is complete
 if (LOG.isTraceEnabled()) {
 LOG.trace("Polling completion task #" + i);
}</t>
  </si>
  <si>
    <t xml:space="preserve">}
 // signal all tasks has been submitted
 if (LOG.isTraceEnabled()) {
 LOG.trace("Signaling that all " + total.get() + " tasks has been submitted.");
 }
 allTasksSubmitted.set(true);
 // wait for aggregation to be done
 if (LOG.isDebugEnabled()) {
 LOG.debug("Waiting for on-the-fly aggregation to complete aggregating " + total.get() + " responses.");
 }
 aggregationOnTheFlyDone.await();
 // did we fail for whatever reason, if so throw that caused exception
 if (executionException.get() != null) {
 if (LOG.isDebugEnabled()) {
 LOG.debug("Parallel processing failed due " + executionException.get().getMessage());
 }
 throw executionException.get();
 }
 // no everything is okay so we are done
 if (LOG.isDebugEnabled()) {
 LOG.debug("Done parallel processing " + total + " exchanges");
 }
 }
 /**
 * Task to aggregate on-the-fly for completed tasks when using parallel processing.
 * &lt;p/&gt;
 * This ensures lower memory consumption as we do not need to keep all completed tasks in memory
 * before we perform aggregation. Instead this separate thread will run and aggregate when new
 * completed tasks is done.
 * &lt;p/&gt;
 * The logic is fairly complex as this implementation has to keep track how far it got, and also
 * signal back to the &lt;i&gt;main&lt;/t&gt; thread when its done, so the &lt;i&gt;main&lt;/t&gt; thread can continue
 * processing when the entire splitting is done.
 */
 private final class AggregateOnTheFlyTask implements Runnable {
 private final AtomicExchange result;
 private final Exchange original;
 private final AtomicInteger total;
 private final CompletionService&lt;Exchange&gt; completion;
 private final AtomicBoolean running;
 private final CountDownLatch aggregationOnTheFlyDone;
 private final AtomicBoolean allTasksSubmitted;
 private final AtomicException executionException;
 private AggregateOnTheFlyTask(AtomicExchange result, Exchange original, AtomicInteger total,
 CompletionService&lt;Exchange&gt; completion, AtomicBoolean running,
 CountDownLatch aggregationOnTheFlyDone, AtomicBoolean allTasksSubmitted,
 AtomicException executionException) {
 this.result = result;
 this.original = original;
 this.total = total;
 this.completion = completion;
 this.running = running;
 this.aggregationOnTheFlyDone = aggregationOnTheFlyDone;
 this.allTasksSubmitted = allTasksSubmitted;
 this.executionException = executionException;
 }
 public void run() {
 LOG.trace("Aggregate on the fly task +++ started +++");
 try {
 aggregateOnTheFly();
 } catch (Throwable e) {
 if (e instanceof Exception) {
 executionException.set((Exception) e);
 } else {
 executionException.set(ObjectHelper.wrapRuntimeCamelException(e));
}
</t>
  </si>
  <si>
    <t>// TODO: like response object with type refer to model</t>
  </si>
  <si>
    <t>SerializableParameter sp = (SerializableParameter) parameter;
 // TODO: like response object with type refer to model
if (param.getDataType() != null) {</t>
  </si>
  <si>
    <t xml:space="preserve">SerializableParameter sp = (SerializableParameter) parameter;
if (param.getDataType() != null) {
</t>
  </si>
  <si>
    <t>// TODO provide parameter values for get</t>
  </si>
  <si>
    <t>private static final String PATH_PREFIX = GoogleDriveApiCollection.getCollection().getApiName(DriveChangesApiMethod.class).getName();
 // TODO provide parameter values for get
 @Ignore
@Test</t>
  </si>
  <si>
    <t xml:space="preserve">private static final String PATH_PREFIX = GoogleDriveApiCollection.getCollection().getApiName(DriveChangesApiMethod.class).getName();
@Test
</t>
  </si>
  <si>
    <t>params = new Object[1];
 // TODO: maybe it should be mandatory body?
 params[0] = exchange.getIn().getBody(InputStream.class);
}</t>
  </si>
  <si>
    <t xml:space="preserve">params = new Object[1];
 params[0] = exchange.getIn().getMandatoryBody(InputStream.class);
}
</t>
  </si>
  <si>
    <t>// TODO: this method should probably be more strict and validate (CAMEL-2195)</t>
  </si>
  <si>
    <t>private Object[] getParams(CxfEndpoint endpoint, Exchange exchange) {
 // TODO: this method should probably be more strict and validate (CAMEL-2195)
Object[] params = null;</t>
  </si>
  <si>
    <t xml:space="preserve">private Object[] getParams(CxfEndpoint endpoint, Exchange exchange) {
Object[] params = null;
</t>
  </si>
  <si>
    <t>// TODO add extra APIs here</t>
  </si>
  <si>
    <t>break;
 // TODO add extra APIs here
default:</t>
  </si>
  <si>
    <t xml:space="preserve">break;
 case DRIVE_ABOUT:
 apiProxy = getClient().about();
 break;
 case DRIVE_APPS:
 apiProxy = getClient().apps();
 break;
 case DRIVE_CHANGES:
 apiProxy = getClient().changes();
 break;
 case DRIVE_COMMENTS:
 apiProxy = getClient().comments();
 break;
 case DRIVE_PERMISSIONS:
 apiProxy = getClient().permissions();
 break;
 case DRIVE_PROPERTIES:
 apiProxy = getClient().properties();
 break;
// Still need to support these drive APIs
// case DRIVE_CHANNELS:
// apiProxy = getClient().channels();
// break;
// case DRIVE_CHILDREN:
// apiProxy = getClient().children();
// break;
// case DRIVE_PARENTS:
// apiProxy = getClient().parents();
// break;
// case DRIVE_REALTIME:
// apiProxy = getClient().realtime();
// break;
 case DRIVE_REPLIES:
 apiProxy = getClient().replies();
 break;
 case DRIVE_REVISIONS:
 apiProxy = getClient().revisions();
 break;
default:
</t>
  </si>
  <si>
    <t>// TODO: our app need to import the FTP server stuff</t>
  </si>
  <si>
    <t xml:space="preserve">Option[] options = combine(
 // Default karaf environment
 Helper.getDefaultOptions(
 // this is how you set the default log level when using pax logging (logProfile)
 Helper.setLogLevel("WARN")),
 mavenBundle().groupId("org.apache.mina").artifactId("mina-core").version("2.0.0"),
 mavenBundle().groupId("org.apache.ftpserver").artifactId("ftpserver-core").version("1.0.5"),
 mavenBundle().groupId("org.apache.ftpserver").artifactId("ftplet-api").version("1.0.5"),
 // install the spring, http features first
 scanFeatures(getKarafFeatureUrl(), "spring", "spring-dm", "jetty"),
// using the features to install the camel components
 scanFeatures(getCamelKarafFeatureUrl(),
 "camel-core", "camel-spring", "camel-test", "camel-ftp"),
 // TODO: our app need to import the FTP server stuff
 workingDirectory("target/paxrunner/"),
/*felix(),*/ equinox());
</t>
  </si>
  <si>
    <t xml:space="preserve">Option[] options = combine(
 getDefaultCamelKarafOptions(),
// using the features to install the camel components
 scanFeatures(getCamelKarafFeatureUrl(), "jetty", "camel-ftp"),
 // ftp server bundles
 mavenBundle().groupId("org.apache.mina").artifactId("mina-core").version("2.0.0"),
 mavenBundle().groupId("org.apache.ftpserver").artifactId("ftpserver-core").version("1.0.5"),
 mavenBundle().groupId("org.apache.ftpserver").artifactId("ftplet-api").version("1.0.5"),
/*felix(),*/ equinox());
</t>
  </si>
  <si>
    <t>// TODO: Is it okay just to log severe errors such as this?</t>
  </si>
  <si>
    <t>} catch (Exception ex) {
 // TODO: Is it okay just to log severe errors such as this?
 getLogger().log(Level.SEVERE, "Camel connect failed with Exception : ", ex);
}</t>
  </si>
  <si>
    <t xml:space="preserve">} catch (Exception ex) {
 throw new FailedToCreateConsumerException(destinationEndpoint, ex);
}
</t>
  </si>
  <si>
    <t>} catch (Exception e) {
 // TODO: Is it okay just to log severe errors such as this?
 getLogger().log(Level.SEVERE, "Camel stop failed with Exception : ", e);
}</t>
  </si>
  <si>
    <t xml:space="preserve">} catch (Exception e) {
 getLogger().log(Level.WARNING, "Error stopping consumer", e);
}
</t>
  </si>
  <si>
    <t>// TODO: try catch finally need to support async routing engine</t>
  </si>
  <si>
    <t>public void testAsyncEndpoint() throws Exception {
 // TODO: try catch finally need to support async routing engine
getMockEndpoint("mock:before").expectedBodiesReceived("Hello Camel");</t>
  </si>
  <si>
    <t xml:space="preserve">public void testAsyncEndpoint() throws Exception {
getMockEndpoint("mock:before").expectedBodiesReceived("Hello Camel");
</t>
  </si>
  <si>
    <t>// TODO can we try walking the inheritance-tree for the element types?</t>
  </si>
  <si>
    <t>}
 // lets test for arrays
 if (fromType.isArray() &amp;&amp; !fromType.getComponentType().isPrimitive()) {
 // TODO can we try walking the inheritance-tree for the element types?
 if (!fromType.equals(Object[].class)) {
 fromSuperClass = Object[].class;
 TypeConverter converter = getTypeConverter(toType, fromSuperClass);
 if (converter == null) {
 converter = lookup(toType, fromSuperClass);
 }
 if (converter != null) {
 return converter;
}</t>
  </si>
  <si>
    <t xml:space="preserve">}
 }
 // only do these tests as fallback and only on the target type (eg not on its super)
 if (!isSuper) {
 if (fromType != null &amp;&amp; !fromType.equals(Object.class)) {
 // lets try classes derived from this toType
 Set&lt;Map.Entry&lt;TypeMapping, TypeConverter&gt;&gt; entries = typeMappings.entrySet();
 for (Map.Entry&lt;TypeMapping, TypeConverter&gt; entry : entries) {
 TypeMapping key = entry.getKey();
 Class aToType = key.getToType();
 if (toType.isAssignableFrom(aToType)) {
 Class aFromType = key.getFromType();
 // skip Object based we do them last
 if (!aFromType.equals(Object.class) &amp;&amp; aFromType.isAssignableFrom(fromType)) {
 return entry.getValue();
 }
}
</t>
  </si>
  <si>
    <t>public void handleException(Map&lt;String, Object&gt; ctx, Throwable ex) {
 LOG.trace("Handling exception +++ START +++");
 super.handleException(ctx, ex);
 camelExchange.setException(ex);
 // TODO: callback should be in finally to ensure its invoked
 LOG.trace("Handling response +++ DONE +++");
 camelAsyncCallback.done(false);
 LOG.trace("Handling response +++ END +++");
 }
}</t>
  </si>
  <si>
    <t xml:space="preserve">public void handleException(Map&lt;String, Object&gt; ctx, Throwable ex) {
 try {
 super.handleException(ctx, ex);
 camelExchange.setException(ex);
 } finally {
 if (LOG.isDebugEnabled()) {
 LOG.debug(Thread.currentThread().getName() + "calling handleException");
 }
 camelAsyncCallback.done(false);
 }
 }
}
</t>
  </si>
  <si>
    <t>// TODO: init globalStore</t>
  </si>
  <si>
    <t>this.memoryStore = new MemoryWebsocketStore();
 // TODO: init globalStore
 this.websocketConfiguration = websocketConfiguration;
 if (websocketConfiguration.getGlobalStore() != null) {
 this.globalStore = (WebsocketStore) ObjectHelper.loadClass(this.websocketConfiguration.getGlobalStore()).newInstance();
 }
 // this.sync = new NodeSynchronizationImpl(this.memoryStore, null);
 this.sync = new DefaultNodeSynchronization(this.memoryStore, this.globalStore);
}</t>
  </si>
  <si>
    <t xml:space="preserve">this.memoryStore = new MemoryWebsocketStore();
 this.sync = new DefaultNodeSynchronization(memoryStore);
}
</t>
  </si>
  <si>
    <t>// TODO: Use a buffer to write faster instead of looping one char at a time</t>
  </si>
  <si>
    <t>if (message.getBody() != null) {
 // try to stream the body since that would be the most efficient
 InputStream is = message.getBody(InputStream.class);
 if (is != null) {
 ServletOutputStream os = response.getOutputStream();
 try {
 ByteArrayOutputStream initialArray = new ByteArrayOutputStream();
 int c;
 // TODO: Use a buffer to write faster instead of looping one char at a time
 while ((c = is.read()) &gt;= 0) {
 initialArray.write(c);
 }
 byte[] processedArray = processReponseContent(message, initialArray.toByteArray(), response);
 os.write(processedArray);
 // set content length before we flush
 // Here the processedArray length is used instead of the
 // length of the characters in written to the initialArray
 // because if the method processReponseContent compresses
 // the data, the processedArray may contain a different length
 response.setContentLength(processedArray.length);
 os.flush();
 } finally {
 os.close();
 is.close();
 }
} else {</t>
  </si>
  <si>
    <t xml:space="preserve">if (message.getBody() != null) {
 if (GZIPHelper.isGzip(message)) {
 doWriteGZIPResponse(message, response, exchange);
} else {
</t>
  </si>
  <si>
    <t>// TODO: Why must the found property be convertable to String?</t>
  </si>
  <si>
    <t>Object value = method.invoke(target);
 if (value == null) {
 continue;
 }
 // TODO: Why must the found property be convertable to String?
 String strValue = convertToString(value, type);
 if (strValue == null) {
 continue;
 }
 name = name.substring(3, 4).toLowerCase() + name.substring(4);
 properties.put(optionPrefix + name, strValue);
rc = true;</t>
  </si>
  <si>
    <t xml:space="preserve">Object value = method.invoke(target);
 String name = getGetterShorthandName(method);
 properties.put(optionPrefix + name, value);
rc = true;
</t>
  </si>
  <si>
    <t>// TODO hack!</t>
  </si>
  <si>
    <t>/**
 *
 * Licensed to the Apache Software Foundation (ASF) under one or more
 * contributor license agreements. See the NOTICE file distributed with
 * this work for additional information regarding copyright ownership.
 * The ASF licenses this file to You under the Apache License, Version 2.0
 * (the "License"); you may not use this file except in compliance with
 * the License. You may obtain a copy of the License at
 *
 *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org.apache.camel.component.uface.swing;
import org.apache.camel.CamelContext;
import org.apache.camel.impl.DefaultCamelContext;
/**
 * @version $Revision: 1.1 $
 */
public class Main extends org.apache.camel.spring.Main {
 public static void main(String... args) {
 new Main().run(args);
 }
 protected void postProcesCamelContext(CamelContext camelContext) {
 super.postProcesCamelContext(camelContext);
 // TODO hack!
 camelContext.getEndpoint("mock:a");
 try {
 SwingBrowser browser = new SwingBrowser((DefaultCamelContext) camelContext);
 browser.run();
 }
 catch (RuntimeException e) {
 System.out.println("Caught: " + e);
 e.printStackTrace();
 throw e;
 }
 }
}</t>
  </si>
  <si>
    <t xml:space="preserve">
</t>
  </si>
  <si>
    <t>// TODO: content type does not work with geronomi mail jar (its a buggy jar, use SUN mail jar instead)</t>
  </si>
  <si>
    <t>assertNotNull("The logo should be there", handler);
 // TODO: content type does not work with geronomi mail jar (its a buggy jar, use SUN mail jar instead)
assertEquals("image/jpeg; name=logo.jpeg", handler.getContentType());</t>
  </si>
  <si>
    <t xml:space="preserve">assertNotNull("The logo should be there", handler);
assertEquals("image/jpeg; name=logo.jpeg", handler.getContentType());
</t>
  </si>
  <si>
    <t>// TODO: add more options here</t>
  </si>
  <si>
    <t>}
 // TODO: add more options here
if (!options.isEmpty()) {</t>
  </si>
  <si>
    <t xml:space="preserve">}
if (!options.isEmpty()) {
</t>
  </si>
  <si>
    <t>// remove temporary header</t>
  </si>
  <si>
    <t>}
 // remove temporary header
in.removeHeader(Exchange.BEAN_MULTI_PARAMETER_ARRAY);</t>
  </si>
  <si>
    <t xml:space="preserve">}
 // remove headers as they should not be propagated
in.removeHeader(Exchange.BEAN_MULTI_PARAMETER_ARRAY);
</t>
  </si>
  <si>
    <t>// TODO: Use something that marks it as async routed</t>
  </si>
  <si>
    <t>final AsyncCallback callback) throws IOException {
 // TODO: Use something that marks it as async routed
 exchange.setProperty("CamelSendAsync", Boolean.TRUE);
httpExchange.setCallback(callback);</t>
  </si>
  <si>
    <t xml:space="preserve">final AsyncCallback callback) throws IOException {
httpExchange.setCallback(callback);
</t>
  </si>
  <si>
    <t>// TODO: lock this based on keys so we can run in parallel groups</t>
  </si>
  <si>
    <t>private synchronized Exchange doAggregation(Object key, Exchange exchange) {
 // TODO: lock this based on keys so we can run in parallel groups
if (LOG.isTraceEnabled()) {</t>
  </si>
  <si>
    <t xml:space="preserve">private synchronized Exchange doAggregation(Object key, Exchange exchange) {
 // when memory based then its fast using synchronized, but if the aggregation repository is IO
 // bound such as JPA etc then concurrent aggregation per correlation key could
 // improve performance as we can run aggregation repository get/add in parallel
if (LOG.isTraceEnabled()) {
</t>
  </si>
  <si>
    <t>// TODO: if we are completed from batch consumer then they should all complete (trigger that like timeout map)</t>
  </si>
  <si>
    <t>} else {
 // TODO: if we are completed from batch consumer then they should all complete (trigger that like timeout map)
 answer.setProperty(Exchange.AGGREGATED_COMPLETED_BY, complete);
 onCompletion(key, answer, false);
}</t>
  </si>
  <si>
    <t xml:space="preserve">} else {
 // if batch consumer completion is enabled then we need to complete the group
 if ("consumer".equals(complete)) {
 for (Object batchKey : batchConsumerCorrelationKeys) {
 Exchange batchAnswer = aggregationRepository.get(camelContext, batchKey);
 batchAnswer.setProperty(Exchange.AGGREGATED_COMPLETED_BY, complete);
 onCompletion(batchKey, batchAnswer, false);
 }
 batchConsumerCorrelationKeys.clear();
 } else {
 // we are complete for this exchange
 answer.setProperty(Exchange.AGGREGATED_COMPLETED_BY, complete);
 onCompletion(key, answer, false);
 }
}
</t>
  </si>
  <si>
    <t>// TODO: should we not thrown an exception to not allow it to startup</t>
  </si>
  <si>
    <t>LOG.debug("Creating DefaultCamelContext");
 DefaultCamelContext context = newCamelContext();
 if (bundleContext != null) {
 if (LOG.isDebugEnabled()) {
 LOG.debug("Using OSGI resolvers");
 }
 updateRegistry(context);
 LOG.debug("Using the OsgiClassResolver");
 context.setClassResolver(new OsgiClassResolver(bundleContext));
 LOG.debug("Using OsgiFactoryFinderResolver");
 context.setFactoryFinderResolver(new OsgiFactoryFinderResolver());
 LOG.debug("Using OsgiPackageScanClassResolver");
 context.setPackageScanClassResolver(new OsgiPackageScanClassResolver(bundleContext));
 LOG.debug("Using OsgiComponentResolver");
 context.setComponentResolver(new OsgiComponentResolver());
 LOG.debug("Using OsgiLanguageResolver");
 context.setLanguageResolver(new OsgiLanguageResolver());
 addOsgiAnnotationTypeConverterLoader(context, bundleContext);
 } else {
 // TODO: should we not thrown an exception to not allow it to startup
 LOG.warn("BundleContext not set, cannot run in OSGI container");
 }
 return context;
}</t>
  </si>
  <si>
    <t xml:space="preserve">LOG.debug("Creating DefaultCamelContext");
 return newCamelContext();
}
</t>
  </si>
  <si>
    <t>// depending on what kind of error handler we should</t>
  </si>
  <si>
    <t xml:space="preserve">
// if we should not rollback, then check whether logging is enabled
 // depending on what kind of error handler we should
 boolean logExhausted;
 if (isDeadLetterChannel) {
 // if DLC then log exhausted should not be default
 logExhausted = data.currentRedeliveryPolicy.getLogExhaustedMessageHistory() != null &amp;&amp; data.currentRedeliveryPolicy.isLogExhaustedMessageHistory();
 } else {
 // for any other error handler log exhausted should be default
 logExhausted = data.currentRedeliveryPolicy.getLogExhaustedMessageHistory() == null || data.currentRedeliveryPolicy.isLogExhaustedMessageHistory();
 }
 if (!newException &amp;&amp; handled &amp;&amp; (!data.currentRedeliveryPolicy.isLogHandled() &amp;&amp; !logExhausted)) {
 // do not log handled (but log exhausted message history can overrule log handled)
return;</t>
  </si>
  <si>
    <t xml:space="preserve">
// if we should not rollback, then check whether logging is enabled
 if (!newException &amp;&amp; handled &amp;&amp; !data.currentRedeliveryPolicy.isLogHandled()) {
 // do not log handled
return;
</t>
  </si>
  <si>
    <t>}
 // TODO: Should be TRACE
 if (LOG.isDebugEnabled()) {
 LOG.debug("Name changed: " + this);
 }
 }
 private String changeNameOnly(String path, String name) {
 int pos = path.lastIndexOf(getFileSeparator());
 if (pos != -1) {
 return path.substring(0, pos + 1) + name;
 } else {
 return name;
}</t>
  </si>
  <si>
    <t xml:space="preserve">}
 if (LOG.isTraceEnabled()) {
 LOG.trace("Name changed to: " + this);
}
</t>
  </si>
  <si>
    <t>// TODO: the exceptions list should use classresolver to load</t>
  </si>
  <si>
    <t>validateConfiguration();
 // TODO: the exceptions list should use classresolver to load
Processor childProcessor = this.createChildProcessor(routeContext, false);</t>
  </si>
  <si>
    <t xml:space="preserve">validateConfiguration();
Processor childProcessor = this.createChildProcessor(routeContext, false);
</t>
  </si>
  <si>
    <t>// need to set exception handler manually to work around an issue configuring from uri</t>
  </si>
  <si>
    <t>public class DeadLetterChannelAlwaysHandledTest extends ContextTestSupport {
 private static final AtomicBoolean called = new AtomicBoolean();
 public void testDeadLetterChannelAlwaysHandled() throws Exception {
 // need to set exception handler manually to work around an issue configuring from uri
 SedaConsumer seda = (SedaConsumer) context.getRoute("foo").getConsumer();
 seda.setExceptionHandler(new MyExceptionHandler());
getMockEndpoint("mock:foo").expectedMessageCount(1);</t>
  </si>
  <si>
    <t xml:space="preserve">public class DeadLetterChannelAlwaysHandledTest extends ContextTestSupport {
 private static final AtomicBoolean CALLLED = new AtomicBoolean();
 @Override
 protected JndiRegistry createRegistry() throws Exception {
 JndiRegistry jndi = super.createRegistry();
 jndi.bind("myHandler", new MyExceptionHandler());
 return jndi;
 }
 public void testDeadLetterChannelAlwaysHandled() throws Exception {
getMockEndpoint("mock:foo").expectedMessageCount(1);
</t>
  </si>
  <si>
    <t>} else if (out instanceof BeanDefinition) {
 // TODO improve it
} else if (out instanceof EnrichDefinition) {</t>
  </si>
  <si>
    <t xml:space="preserve">} else if (out instanceof BeanDefinition) {
 renderBean(buffer, processor);
} else if (out instanceof EnrichDefinition) {
</t>
  </si>
  <si>
    <t>} else if (out instanceof PolicyDefinition) {
 // TODO improve it
} else if (out instanceof PollEnrichDefinition) {</t>
  </si>
  <si>
    <t xml:space="preserve">} else if (out instanceof PolicyDefinition) {
 renderPolicy(buffer, out);
} else if (out instanceof PollEnrichDefinition) {
</t>
  </si>
  <si>
    <t>} else if (out instanceof PollEnrichDefinition) {
 // TODO improve it
} else if (out instanceof ProcessDefinition) {</t>
  </si>
  <si>
    <t xml:space="preserve">} else if (out instanceof PollEnrichDefinition) {
 renderPollEnrich(buffer, out);
} else if (out instanceof ProcessDefinition) {
</t>
  </si>
  <si>
    <t>} else if (out instanceof ProcessDefinition) {
 // TODO improve it
} else if (out instanceof RemoveHeaderDefinition) {</t>
  </si>
  <si>
    <t xml:space="preserve">} else if (out instanceof ProcessDefinition) {
 renderProcess(buffer, out);
} else if (out instanceof RemoveHeaderDefinition) {
</t>
  </si>
  <si>
    <t>} else if (out instanceof ThreadsDefinition) {
 // TODO improve it
} else if (out instanceof TransactedDefinition) {</t>
  </si>
  <si>
    <t xml:space="preserve">} else if (out instanceof ThreadsDefinition) {
 renderThreads(buffer, out);
} else if (out instanceof TransactedDefinition) {
</t>
  </si>
  <si>
    <t>} else if (out instanceof TryDefinition) {
 // TODO improve it
} else if (out instanceof UnmarshalDefinition) {</t>
  </si>
  <si>
    <t xml:space="preserve">} else if (out instanceof TryDefinition) {
 buffer.append("()");
} else if (out instanceof UnmarshalDefinition) {
</t>
  </si>
  <si>
    <t>// TODO fix the string hack</t>
  </si>
  <si>
    <t>super.doStart();
 //
 // TODO since we only need a session pool for one use case, find a
 // better way
 //
 // We only create a session pool when we are not transacted.
 // Transacted listeners or producers need to be paired with the
 // Session that created them.
 if (!isTransacted() &amp;&amp; getExchangePattern().equals(ExchangePattern.InOnly)) {
 sessions = new SessionPool(getSessionCount(), getConnectionResource());
 // TODO fix the string hack
 sessions.setAcknowledgeMode(SessionAcknowledgementType.valueOf(getAcknowledgementMode() + ""));
 getSessions().fillPool();
 }
}</t>
  </si>
  <si>
    <t xml:space="preserve">super.doStart();
}
</t>
  </si>
  <si>
    <t>// TODO add the throw exception in the method</t>
  </si>
  <si>
    <t>} catch (Exception e) {
 // TODO add the throw exception in the method
 e.printStackTrace();
}</t>
  </si>
  <si>
    <t xml:space="preserve">} catch (Exception e) {
 LOG.error("Failed to connect", e);
}
</t>
  </si>
  <si>
    <t>// TODO refactor below into a separate method</t>
  </si>
  <si>
    <t>}
 // TODO refactor below into a separate method
// find best suited method to use
 Exception exception = ExpressionBuilder.exchangeExceptionExpression().evaluate(exchange, Exception.class);
 if (exception != null &amp;&amp; possiblesWithException.size() == 1) {
 // prefer the method that accepts exception in case we have an exception also
 return possiblesWithException.get(0);
 } else if (possibles.size() == 1) {
 return possibles.get(0);
 } else if (possibles.isEmpty()) {
 // TODO: Make sure this is properly unit tested
 // lets try converting
 Object newBody = null;
 MethodInfo matched = null;
 for (MethodInfo methodInfo : operationList) {
 Object value;
 try {
 value = convertToType(exchange, methodInfo.getBodyParameterType(), body);
 if (value != null) {
 if (newBody != null) {
 throw new AmbiguousMethodCallException(exchange, Arrays.asList(matched, methodInfo));
 } else {
 newBody = value;
 matched = methodInfo;
 }
}</t>
  </si>
  <si>
    <t xml:space="preserve">}
// find best suited method to use
 return chooseBestPossibleMethodInfo(exchange, operationList, body, possibles, possiblesWithException);
 }
 // no match so return null
 return null;
 }
 @SuppressWarnings("unchecked")
 private MethodInfo chooseBestPossibleMethodInfo(Exchange exchange, Collection&lt;MethodInfo&gt; operationList, Object body,
 List&lt;MethodInfo&gt; possibles, List&lt;MethodInfo&gt; possiblesWithException)
 throws AmbiguousMethodCallException {
 Exception exception = ExpressionBuilder.exchangeExceptionExpression().evaluate(exchange, Exception.class);
 if (exception != null &amp;&amp; possiblesWithException.size() == 1) {
 if (LOG.isTraceEnabled()) {
 LOG.trace("Exchange has exception set so we prefer method that also has exception as parameter");
 }
 // prefer the method that accepts exception in case we have an exception also
 return possiblesWithException.get(0);
 } else if (possibles.size() == 1) {
 return possibles.get(0);
 } else if (possibles.isEmpty()) {
 if (LOG.isTraceEnabled()) {
 LOG.trace("No poosible methods trying to convert body to parameter types");
 }
 // TODO: Make sure this is properly unit tested
 // lets try converting
 Object newBody = null;
 MethodInfo matched = null;
 for (MethodInfo methodInfo : operationList) {
 Object value;
 try {
 value = convertToType(exchange, methodInfo.getBodyParameterType(), body);
 if (value != null) {
 if (LOG.isTraceEnabled()) {
 LOG.trace("Converted body from: " + body.getClass().getCanonicalName()
 + "to: " + methodInfo.getBodyParameterType().getCanonicalName());
 }
 if (newBody != null) {
 // we already have found one new body that could be converted so now we have 2 methods
 // and then its ambiguous
 throw new AmbiguousMethodCallException(exchange, Arrays.asList(matched, methodInfo));
 } else {
 newBody = value;
 matched = methodInfo;
}
</t>
  </si>
  <si>
    <t>@Test
 // TODO: fix this test!
public void fixmeTestAOPAroundFinally() throws Exception {</t>
  </si>
  <si>
    <t xml:space="preserve">@Test
public void fixmeTestAOPAroundFinally() throws Exception {
</t>
  </si>
  <si>
    <t>// TODO: fix this test</t>
  </si>
  <si>
    <t>}
 // TODO: fix this test
 @Ignore("Need to fix this test")
@Test</t>
  </si>
  <si>
    <t xml:space="preserve">}
 /**
 * to(ExchangePattern.PATTERN, dest) -&gt; PATTERN(dest)
 * since we can't distinguish them at CamelContext
 */
@Test
</t>
  </si>
  <si>
    <t xml:space="preserve">}
@Test
</t>
  </si>
  <si>
    <t>}
 // TODO: fix this test!
 @Ignore("Need to fix this test")
@Test</t>
  </si>
  <si>
    <t>@Test
 // TODO: fix this test!
 public void fixmeTestInterceptSendToIssue() throws Exception {
String dsl = "interceptSendToEndpoint(\"direct:foo\").to(\"mock:foo\");"</t>
  </si>
  <si>
    <t xml:space="preserve">@Test
 public void testInterceptSendToIssue() throws Exception {
String dsl = "interceptSendToEndpoint(\"direct:foo\").to(\"mock:foo\");"
</t>
  </si>
  <si>
    <t>@Test
 // TODO: fix this test!
 public void fixmeTestIsInstanceOf() throws Exception {
 String expectedPredicate = "header(\"name\").isNull()";
 Predicate predicate = header("name").isNull();
assertMatch(expectedPredicate, predicate);</t>
  </si>
  <si>
    <t xml:space="preserve">@Test
 public void testIsInstanceOf() throws Exception {
 String expectedPredicate = "header(\"name\").isInstanceOf(String.class)";
 Predicate predicate = header("name").isInstanceOf(String.class);
assertMatch(expectedPredicate, predicate);
</t>
  </si>
  <si>
    <t>// TODO replace the Form class with an injected bean?</t>
  </si>
  <si>
    <t>@Consumes("application/x-www-form-urlencoded")
 public Response postRouteForm(@Context UriInfo uriInfo, Form formData) throws URISyntaxException {
 // TODO replace the Form class with an injected bean?
 String language = formData.getFirst("language", String.class);
 String body = formData.getFirst("route", String.class);
 String edited = formData.getFirst("edited", String.class);
if (edited.equals("false")) {</t>
  </si>
  <si>
    <t xml:space="preserve">@Consumes("application/x-www-form-urlencoded")
 public Response postRouteForm(@Context UriInfo uriInfo, @FormParam("language") String language,
 @FormParam("route") String body, @FormParam("edited") String edited)
 throws URISyntaxException {
if (edited.equals("false")) {
</t>
  </si>
  <si>
    <t>//TODO fix this test</t>
  </si>
  <si>
    <t>}
 //TODO fix this test
 public void xtestAggregatorNotAtStart() throws Exception {
MockEndpoint resultEndpoint = resolveMandatoryEndpoint("mock:result", MockEndpoint.class);</t>
  </si>
  <si>
    <t xml:space="preserve">}
 public void testAggregatorNotAtStart() throws Exception {
MockEndpoint resultEndpoint = resolveMandatoryEndpoint("mock:result", MockEndpoint.class);
</t>
  </si>
  <si>
    <t>// TODO: get from json schema</t>
  </si>
  <si>
    <t>value = URISupport.sanitizePath(value);
 // TODO: get from json schema
 String description = "";
CompositeData data = new CompositeDataSupport(ct, new String[]</t>
  </si>
  <si>
    <t xml:space="preserve">value = URISupport.sanitizePath(value);
 // if we have the json schema then use that to get the descriptions
 String description = null;
 String json = endpoint.getCamelContext().getComponentParameterJsonSchema(uri.getScheme());
 if (json != null) {
 description = JsonSchemaHelper.getDescription(json, option);
 }
 description = ObjectHelper.isEmpty(description) ? "" : description;
CompositeData data = new CompositeDataSupport(ct, new String[]
</t>
  </si>
  <si>
    <t>// TODO: what to do with a RosterPacket other than debug logging it</t>
  </si>
  <si>
    <t>public void processPacket(Packet packet) {
 if (packet instanceof Message) {
 Message message = (Message)packet;
 if (LOG.isDebugEnabled()) {
 LOG.debug("&lt;&lt;&lt;&lt; message: " + message.getBody());
 }
 XmppExchange exchange = endpoint.createExchange(message);
 try {
 getProcessor().process(exchange);
 } catch (Exception e) {
 // TODO: what should we do when a processing failure occurs??
 e.printStackTrace();
 }
 } else if (packet instanceof RosterPacket) {
 // TODO: what to do with a RosterPacket other than debug logging it
 RosterPacket rosterPacket = (RosterPacket)packet;
 if (LOG.isDebugEnabled()) {
 LOG.debug("Roster packet with : " + rosterPacket.getRosterItemCount() + " item(s)");
 Iterator rosterItems = rosterPacket.getRosterItems();
 while (rosterItems.hasNext()) {
 Object item = rosterItems.next();
 LOG.debug("Roster item: " + item);
 }
 }
 } else {
 if (LOG.isDebugEnabled()) {
 LOG.debug("&lt;&lt;&lt;&lt; ignored packet: " + packet);
 }
}</t>
  </si>
  <si>
    <t xml:space="preserve">public void processPacket(Packet packet) {
 Message message = (Message)packet;
 if (LOG.isDebugEnabled()) {
 LOG.debug("Recieved XMPP message: " + message.getBody());
 }
 XmppExchange exchange = endpoint.createExchange(message);
 try {
 getProcessor().process(exchange);
 } catch (Exception e) {
 LOG.error("Error while processing message", e);
}
</t>
  </si>
  <si>
    <t>// TODO: Why not use indexOf and substr to find first delimiter, to skip first elemeent</t>
  </si>
  <si>
    <t>Message message = getResultMessage(current);
 // TODO: Why not use indexOf and substr to find first delimiter, to skip first elemeent
 message.setHeader(header, removeFirstElement(recipients(message)));
}</t>
  </si>
  <si>
    <t xml:space="preserve">Message message = getResultMessage(current);
 String oldSlip = message.getHeader(header, String.class);
 if (oldSlip != null) {
 int delimiterIndex = oldSlip.indexOf(uriDelimiter);
 String newSlip = delimiterIndex &gt; 0 ? oldSlip.substring(delimiterIndex + 1) : "";
 message.setHeader(header, newSlip);
 }
}
</t>
  </si>
  <si>
    <t>// TODO: reuse our spark route builder DSL instead of this code</t>
  </si>
  <si>
    <t>String accept = getEndpoint().getAccept();
 // TODO: reuse our spark route builder DSL instead of this code
 if ("get".equals(verb)) {
 log.info("get(/{})", verb);
 if (accept != null) {
 Spark.get(path, accept, route);
 } else {
 Spark.get(path, route);
 }
}</t>
  </si>
  <si>
    <t xml:space="preserve">String accept = getEndpoint().getAccept();
 if (accept != null) {
 log.info("Spark: {}({}) accepting: {}", new Object[]{verb, path, accept});
 } else {
 log.info("Spark: {}({})", verb, path);
}
</t>
  </si>
  <si>
    <t>// TODO: mark rollback only causes Spring TX to not rollback on JMS queue</t>
  </si>
  <si>
    <t>bar.expectedMessageCount(0);
 // TODO: mark rollback only causes Spring TX to not rollback on JMS queue
MockEndpoint start = getMockEndpoint("mock:start");</t>
  </si>
  <si>
    <t xml:space="preserve">bar.expectedMessageCount(0);
MockEndpoint start = getMockEndpoint("mock:start");
</t>
  </si>
  <si>
    <t>// TODO: reduce the complex of this code when we overhaul the intercept from</t>
  </si>
  <si>
    <t>if (match) {
 // TODO: reduce the complex of this code when we overhaul the intercept from
 List&lt;ProcessorDefinition&lt;?&gt;&gt; outputs = new ArrayList&lt;ProcessorDefinition&lt;?&gt;&gt;();
 List&lt;ProcessorDefinition&lt;?&gt;&gt; exceptionHandlers = new ArrayList&lt;ProcessorDefinition&lt;?&gt;&gt;();
 for (ProcessorDefinition output : route.getOutputs()) {
 if (output instanceof OnExceptionDefinition) {
 exceptionHandlers.add(output);
 } else {
 outputs.add(output);
 }
 }
 // clearing the outputs
 route.clearOutput();
 // add exception handlers as top children
 route.getOutputs().addAll(exceptionHandlers);
 // add the interceptor but we must do some pre configuration beforehand
 intercept.afterPropertiesSet();
 InterceptFromDefinition proxy = intercept.createProxy();
 route.addOutput(proxy);
 route.pushBlock(proxy.getProceed());
 // if there is a proceed in the interceptor proxy then we should add
 // the current outputs to out route so we will proceed and continue to route to them
 ProceedDefinition proceed = ProcessorDefinitionHelper.findFirstTypeInOutputs(proxy.getOutputs(), ProceedDefinition.class);
 if (proceed != null) {
 proceed.getOutputs().addAll(outputs);
 }
}</t>
  </si>
  <si>
    <t xml:space="preserve">if (match) {
 // add as first output so intercept is handled before the acutal route and that gives
 // us the needed head start to init and be able to intercept all the remaining processing steps
 route.getOutputs().add(0, intercept);
}
</t>
  </si>
  <si>
    <t>// TODO: improve matching like we have done in camel-servlet, eg using candidates</t>
  </si>
  <si>
    <t>path = pathAsKey(path);
 // TODO: improve matching like we have done in camel-servlet, eg using candidates
 // find the one that matches
for (Map.Entry&lt;ContextPathMatcher, HttpServerChannelHandler&gt; entry : consumers.entrySet()) {</t>
  </si>
  <si>
    <t xml:space="preserve">path = pathAsKey(path);
 List&lt;Map.Entry&lt;ContextPathMatcher, HttpServerChannelHandler&gt;&gt; candidates = new ArrayList&lt;Map.Entry&lt;ContextPathMatcher, HttpServerChannelHandler&gt;&gt;();
 // first match by http method
for (Map.Entry&lt;ContextPathMatcher, HttpServerChannelHandler&gt; entry : consumers.entrySet()) {
</t>
  </si>
  <si>
    <t>// TODO fix this test, it looks like AMQP don't support Object message</t>
  </si>
  <si>
    <t>}
 // TODO fix this test, it looks like AMQP don't support Object message
 public void xtestJmsRouteWithObjectMessage() throws Exception {
PurchaseOrder expectedBody = new PurchaseOrder("Beer", 10);</t>
  </si>
  <si>
    <t xml:space="preserve">}
 public void testJmsRouteWithObjectMessage() throws Exception {
PurchaseOrder expectedBody = new PurchaseOrder("Beer", 10);
</t>
  </si>
  <si>
    <t>// TODO: Is this correct for a UDP client</t>
  </si>
  <si>
    <t>} else {
 // TODO: Is this correct for a UDP client
ConnectionlessBootstrap connectionlessClientBootstrap = new ConnectionlessBootstrap(datagramChannelFactory);</t>
  </si>
  <si>
    <t xml:space="preserve">} else {
ConnectionlessBootstrap connectionlessClientBootstrap = new ConnectionlessBootstrap(datagramChannelFactory);
</t>
  </si>
  <si>
    <t>// TODO: should support async routing engine</t>
  </si>
  <si>
    <t>private final boolean eager;
 // TODO: should support async routing engine
 public IdempotentConsumer(Expression messageIdExpression,
 IdempotentRepository&lt;String&gt; idempotentRepository, boolean eager, Processor processor) {
this.messageIdExpression = messageIdExpression;</t>
  </si>
  <si>
    <t xml:space="preserve">private final boolean eager;
 public IdempotentConsumer(Expression messageIdExpression, IdempotentRepository&lt;String&gt; idempotentRepository,
 boolean eager, Processor processor) {
this.messageIdExpression = messageIdExpression;
</t>
  </si>
  <si>
    <t>// TODO: parse the open data type</t>
  </si>
  <si>
    <t>if (response != null) {
 JSONObject data = response.asJSONObject();
 // TODO: parse the open data type
 }
 /*
 List&lt;RestRegistry.RestService&gt; services = new ArrayList&lt;RestRegistry.RestService&gt;(context.getRestRegistry().listAllRestServices());
 Collections.sort(services, new Comparator&lt;RestRegistry.RestService&gt;() {
 @Override
 public int compare(RestRegistry.RestService o1, RestRegistry.RestService o2) {
 return o1.getUrl().compareTo(o2.getUrl());
 }
 });
 for (RestRegistry.RestService service : services) {
Map&lt;String, String&gt; row = new LinkedHashMap&lt;String, String&gt;();</t>
  </si>
  <si>
    <t xml:space="preserve">if (response != null) {
 JSONObject data = response.getValue();
 for (Object obj : data.values()) {
 JSONObject data2 = (JSONObject) obj;
 JSONObject service = (JSONObject) data2.values().iterator().next();
Map&lt;String, String&gt; row = new LinkedHashMap&lt;String, String&gt;();
</t>
  </si>
  <si>
    <t>// TODO create the .camelFile</t>
  </si>
  <si>
    <t>public class NewMarkerFileExclusiveReadLockStrategy implements GenericFileExclusiveReadLockStrategy&lt;File&gt; {
 public boolean acquireExclusiveReadLock(GenericFileOperations&lt;File&gt; fileGenericFileOperations, GenericFile&lt;File&gt; fileGenericFile) {
 // TODO create the .camelFile
 return false;
}</t>
  </si>
  <si>
    <t xml:space="preserve">public class NewMarkerFileExclusiveReadLockStrategy implements GenericFileExclusiveReadLockStrategy&lt;File&gt; {
 private static final transient Log LOG = LogFactory.getLog(NewMarkerFileExclusiveReadLockStrategy.class);
 private GenericFileRenamer lockFileRenamer = new GenericFileDefaultRenamer("", ".camellock");
 public boolean acquireExclusiveReadLock(GenericFileOperations&lt;File&gt; fileGenericFileOperations,
 GenericFile&lt;File&gt; file, Exchange exchange) throws Exception {
 GenericFile newFile = lockFileRenamer.renameFile((GenericFileExchange) exchange, file);
 String lockFileName = newFile.getAbsoluteFileName();
 if (LOG.isTraceEnabled()) {
 LOG.trace("Locking the file: " + file + " using the lock file name: " + lockFileName);
 }
 FileChannel channel = new RandomAccessFile(lockFileName, "rw").getChannel();
 FileLock lock = channel.lock();
 if (lock != null) {
 exchange.setProperty("org.apache.camel.file.marker.lock", lock);
 exchange.setProperty("org.apache.camel.file.marker.filename", lockFileName);
 return true;
 } else {
 return false;
 }
}
</t>
  </si>
  <si>
    <t>// TODO: release read lock from above, as we should hold id during processing</t>
  </si>
  <si>
    <t>}
 public void releaseExclusiveReadLock(GenericFileOperations&lt;File&gt; fileGenericFileOperations, GenericFile&lt;File&gt; fileGenericFile) {
 // TODO: release read lock from above, as we should hold id during processing
}</t>
  </si>
  <si>
    <t xml:space="preserve">}
 public void releaseExclusiveReadLock(GenericFileOperations&lt;File&gt; fileGenericFileOperations,
 GenericFile&lt;File&gt; fileGenericFile, Exchange exchange) throws Exception {
 FileLock lock = ExchangeHelper.getMandatoryProperty(exchange, "org.apache.camel.file.lock", FileLock.class);
 String lockFileName = ExchangeHelper.getMandatoryProperty(exchange, "org.apache.camel.file.lock.filename", String.class);
 Channel channel = lock.channel();
 try {
 lock.release();
 }
 finally {
 // must close channel
 ObjectHelper.close(channel, "while acquiring exclusive read lock for file: " + lockFileName, LOG);
 }
}
</t>
  </si>
  <si>
    <t>// TODO: Work in progress</t>
  </si>
  <si>
    <t>public class XQueryURLBasedConcurrencyTest extends ContextTestSupport {
 // TODO: Work in progress
public void testConcurrency() throws Exception {</t>
  </si>
  <si>
    <t xml:space="preserve">public class XQueryURLBasedConcurrencyTest extends ContextTestSupport {
public void testConcurrency() throws Exception {
</t>
  </si>
  <si>
    <t>// TODO Make the message factory configurable for advanced users</t>
  </si>
  <si>
    <t>SessionSettings settings = new SessionSettings(inputStream);
 // TODO Make the message factory configurable for advanced users
 messageFactory = new DefaultMessageFactory();
 sessionLogFactory = inferLogFactory(settings);
 messageStoreFactory = inferMessageStoreFactory(settings);
// Set default session schedule if not specified in configuration
if (!settings.isSetting(Session.SETTING_START_TIME)) {</t>
  </si>
  <si>
    <t xml:space="preserve">SessionSettings settings = new SessionSettings(inputStream);
 messageFactory = messageFactoryOverride != null
 ? messageFactoryOverride
 : new DefaultMessageFactory();
 sessionLogFactory = sessionLogFactoryOverride != null
 ? sessionLogFactoryOverride
 : inferLogFactory(settings);
 messageStoreFactory = messageStoreFactoryOverride != null
 ? messageStoreFactoryOverride
 : inferMessageStoreFactory(settings);
// Set default session schedule if not specified in configuration
if (!settings.isSetting(Session.SETTING_START_TIME)) {
</t>
  </si>
  <si>
    <t>// TODO: a bit odd that this endpoint supports multiple resource classes, but cfb only supports one class</t>
  </si>
  <si>
    <t>if (getResourceClasses() != null &amp;&amp; !getResourceClasses().isEmpty()) {
 // TODO: a bit odd that this endpoint supports multiple resource classes, but cfb only supports one class
cfb.setResourceClass(getResourceClasses().get(0));</t>
  </si>
  <si>
    <t xml:space="preserve">if (getResourceClasses() != null &amp;&amp; !getResourceClasses().isEmpty()) {
cfb.setResourceClass(getResourceClasses().get(0));
</t>
  </si>
  <si>
    <t>// TODO: we should likely use the description from the json files as-is</t>
  </si>
  <si>
    <t>dataFormatsOutDir.mkdirs();
 // TODO: much of this is no longer needed when we fix PackageDataFormatMojo to do the grunt work for us!
 // need to capture which maven projects we have data formats within, so we can enrich the .json files with that data
 Map&lt;String, DataFormatModel&gt; models = new HashMap&lt;String, DataFormatModel&gt;();
 for (File file : dataFormatFiles) {
 try {
 String text = loadText(new FileInputStream(file));
 Map&lt;String, String&gt; map = parseAsMap(text);
 String[] names = map.get("dataFormats").split(" ");
 for (String name : names) {
 DataFormatModel model = new DataFormatModel();
 model.setName(name);
 // TODO: we should likely use the description from the json files as-is
 String doc = map.get("projectDescription");
 if (doc != null) {
 model.setDescription(doc);
 } else {
 model.setDescription("");
 }
 if (map.containsKey("groupId")) {
 model.setGroupId(map.get("groupId"));
 } else {
 model.setGroupId("");
 }
 if (map.containsKey("artifactId")) {
 model.setArtifactId(map.get("artifactId"));
 } else {
 model.setArtifactId("");
 }
 if (map.containsKey("version")) {
 model.setVersionId(map.get("version"));
 } else {
 model.setVersionId("");
 }
 if (javaTypes.containsKey(name)) {
 model.setJavaType(javaTypes.get(name));
 } else {
 model.setJavaType("");
 }
 models.put(name, model);
 getLog().debug("Dataformat model: " + model);
 }
 } catch (IOException e) {
 // ignore
 }
 }
for (File file : jsonFiles) {</t>
  </si>
  <si>
    <t xml:space="preserve">dataFormatsOutDir.mkdirs();
for (File file : jsonFiles) {
</t>
  </si>
  <si>
    <t>// TODO: enrich json file with model data from above</t>
  </si>
  <si>
    <t>for (File file : jsonFiles) {
 // TODO: enrich json file with model data from above
File to = new File(dataFormatsOutDir, file.getName());</t>
  </si>
  <si>
    <t xml:space="preserve">for (File file : jsonFiles) {
File to = new File(dataFormatsOutDir, file.getName());
</t>
  </si>
  <si>
    <t>// TODO: add unit test should use dynamic port number, see camel-jetty9 for example</t>
  </si>
  <si>
    <t>import org.junit.Test;
public class UndertowError500Test extends CamelTestSupport {
 // TODO: add unit test should use dynamic port number, see camel-jetty9 for example
@Test</t>
  </si>
  <si>
    <t xml:space="preserve">import org.junit.Test;
public class UndertowError500Test extends BaseUndertowTest {
@Test
</t>
  </si>
  <si>
    <t>// TODO deal with non-string types?</t>
  </si>
  <si>
    <t>for (String column : columns) {
 // TODO deal with non-string types?
String value = dataSet.getString(column);</t>
  </si>
  <si>
    <t xml:space="preserve">for (String column : columns) {
String value = dataSet.getString(column);
</t>
  </si>
  <si>
    <t>// TODO: special error handler, where we have a local error handler with onlly the catch definitions</t>
  </si>
  <si>
    <t>channel.initChannel(this, routeContext);
// set the error handler, must be done after init as we can set the error handler as first in the chain
 // skip error handlers in on exception and try .. catch .. finally routes
 if (this instanceof OnExceptionDefinition) {
 // also use error handler for on exception
 Processor errorHandler = getErrorHandlerBuilder().createErrorHandler(routeContext, channel.getOutput());
 channel.setErrorHandler(errorHandler);
 return channel;
 } else if (this instanceof TryDefinition || this instanceof CatchDefinition || this instanceof FinallyDefinition) {
 // TODO: special error handler, where we have a local error handler with onlly the catch definitions
return channel;</t>
  </si>
  <si>
    <t xml:space="preserve">channel.initChannel(this, routeContext);
// set the error handler, must be done after init as we can set the error handler as first in the chain
 if (this instanceof TryDefinition || this instanceof CatchDefinition || this instanceof FinallyDefinition) {
 // do not use error handler for try .. catch .. finally blocks as it will handle errors itself
return channel;
</t>
  </si>
  <si>
    <t>// TODO: Remove some of the missing check as we should have that out of the box with the validate goal</t>
  </si>
  <si>
    <t>}
 // TODO: Remove some of the missing check as we should have that out of the box with the validate goal
protected void executeModel() throws MojoExecutionException, MojoFailureException {</t>
  </si>
  <si>
    <t xml:space="preserve">}
protected void executeModel() throws MojoExecutionException, MojoFailureException {
</t>
  </si>
  <si>
    <t>// TODO cmueller: remove the "httpClientConfigurerRef" look up in Camel 3.0</t>
  </si>
  <si>
    <t>}
 // TODO cmueller: remove the "httpClientConfigurerRef" look up in Camel 3.0
 HttpClientConfigurer httpClientConfigurer = resolveAndRemoveReferenceParameter(parameters, "httpClientConfigurerRef", HttpClientConfigurer.class);
 if (httpClientConfigurer == null) {
 httpClientConfigurer = resolveAndRemoveReferenceParameter(parameters, "httpClientConfigurer", HttpClientConfigurer.class);
 }
// TODO cmueller: remove the "httpContextRef" look up in Camel 3.0
HttpContext httpContext = resolveAndRemoveReferenceParameter(parameters, "httpContextRef", HttpContext.class);</t>
  </si>
  <si>
    <t xml:space="preserve">}
// TODO cmueller: remove the "httpContextRef" look up in Camel 3.0
HttpContext httpContext = resolveAndRemoveReferenceParameter(parameters, "httpContextRef", HttpContext.class);
</t>
  </si>
  <si>
    <t>// TODO: use some template like velocity or freemarker</t>
  </si>
  <si>
    <t>}
 private void updateReadMeFile(File readmeFile, String componentName, String json) throws MojoExecutionException {
 // TODO: use some template like velocity or freemarker
List&lt;Map&lt;String, String&gt;&gt; rows = JSonSchemaHelper.parseJsonSchema("component", json, false);</t>
  </si>
  <si>
    <t xml:space="preserve">}
 private ComponentModel generateComponentModel(String componentName, String json) {
List&lt;Map&lt;String, String&gt;&gt; rows = JSonSchemaHelper.parseJsonSchema("component", json, false);
</t>
  </si>
  <si>
    <t>//TODO copy the right header information</t>
  </si>
  <si>
    <t>exchange.getOut().setBody(inMessage.getContent(Source.class));
 //TODO copy the right header information
exchange.getOut().setHeaders(inMessage);</t>
  </si>
  <si>
    <t xml:space="preserve">exchange.getOut().setBody(inMessage.getContent(Source.class));
exchange.getOut().setHeaders(inMessage);
</t>
  </si>
  <si>
    <t>// TODO: CAMEL-1663: spring-event is broken</t>
  </si>
  <si>
    <t>public void testSendingCamelExchangeToEndpointResultsInValidApplicationEventAfterTheRefreshEvent() throws Exception {
 // TODO: CAMEL-1663: spring-event is broken
 /*
MockEndpoint result = resolveMandatoryEndpoint("mock:result", MockEndpoint.class);</t>
  </si>
  <si>
    <t xml:space="preserve">public void testSendingCamelExchangeToEndpointResultsInValidApplicationEventAfterTheRefreshEvent() throws Exception {
MockEndpoint result = resolveMandatoryEndpoint("mock:result", MockEndpoint.class);
</t>
  </si>
  <si>
    <t>// TODO: Use spring mail support to add the attachment</t>
  </si>
  <si>
    <t>throws MessagingException {
 // TODO: Use spring mail support to add the attachment
// Create a Multipart
MimeMultipart multipart = new MimeMultipart();</t>
  </si>
  <si>
    <t xml:space="preserve">throws MessagingException {
// Create a Multipart
MimeMultipart multipart = new MimeMultipart();
</t>
  </si>
  <si>
    <t>// TODO once the inbound is activated we need to register a JBI endpoint</t>
  </si>
  <si>
    <t>super.doActivate();
 // TODO once the inbound is activated we need to register a JBI endpoint
}</t>
  </si>
  <si>
    <t xml:space="preserve">super.doActivate();
 // lets create and activate the endpoint in JBI
 jbiComponent.activateJbiEndpoint(this);
}
</t>
  </si>
  <si>
    <t>// TODO: trace interceptor can be a task on internalProcessor</t>
  </si>
  <si>
    <t>}
 // TODO: trace interceptor can be a task on internalProcessor
 TraceInterceptor trace = (TraceInterceptor) getOrCreateTracer().wrapProcessorInInterceptors(routeContext.getCamelContext(), targetOutputDef, target, null);
 // trace interceptor need to have a reference to route context so we at runtime can enable/disable tracing on-the-fly
 trace.setRouteContext(routeContext);
 target = trace;
// sort interceptors according to ordered
Collections.sort(interceptors, new OrderedComparator());</t>
  </si>
  <si>
    <t xml:space="preserve">}
 tracer = getOrCreateTracer();
 if (tracer != null) {
 TraceInterceptor trace = (TraceInterceptor) tracer.wrapProcessorInInterceptors(routeContext.getCamelContext(), targetOutputDef, target, null);
 // trace interceptor need to have a reference to route context so we at runtime can enable/disable tracing on-the-fly
 trace.setRouteContext(routeContext);
 target = trace;
 }
// sort interceptors according to ordered
Collections.sort(interceptors, new OrderedComparator());
</t>
  </si>
  <si>
    <t>// TODO: routes which doesnt support resume may have to leverage these callbacks</t>
  </si>
  <si>
    <t>}
 // and register startup aware so they can be notified when
 // camel context has been started
 if (service instanceof StartupListener) {
 StartupListener listener = (StartupListener) service;
 addStartupListener(listener);
 }
 // TODO: routes which doesnt support resume may have to leverage these callbacks
// and then start the service
ServiceHelper.resumeService(service);</t>
  </si>
  <si>
    <t xml:space="preserve">}
// and then start the service
ServiceHelper.resumeService(service);
</t>
  </si>
  <si>
    <t>// TODO: how to actually test ?</t>
  </si>
  <si>
    <t>public void test() throws Exception {
 // TODO: how to actually test ?
 }
 @Configuration
 public static Option[] configure() {
 return configure(COMPONENT);
}</t>
  </si>
  <si>
    <t xml:space="preserve">public void test() throws Exception {
 installCamelFeature(COMPONENT);
}
</t>
  </si>
  <si>
    <t xml:space="preserve">public void test() throws Exception {
 installCamelFeature(COMPONENT);
}
</t>
  </si>
  <si>
    <t>// TODO: spring javaconfig is being removed in Camel 3.0</t>
  </si>
  <si>
    <t>public void test() throws Exception {
 // TODO: spring javaconfig is being removed in Camel 3.0
 }
 @Configuration
 public static Option[] configure() {
 return configure(COMPONENT);
}</t>
  </si>
  <si>
    <t>// TODO: Remove us, but part of investigation issue on Java7 on ubuntu</t>
  </si>
  <si>
    <t>if (sslContextParameters != null) {
 // TODO: Remove us, but part of investigation issue on Java7 on ubuntu
 System.out.println(sslContextParameters);
SSLContext ssl = sslContextParameters.createSSLContext();</t>
  </si>
  <si>
    <t xml:space="preserve">if (sslContextParameters != null) {
SSLContext ssl = sslContextParameters.createSSLContext();
</t>
  </si>
  <si>
    <t>if (sslContextParameters != null) {
 AsyncHttpClientConfig.Builder builder =
 new AsyncHttpClientConfig.Builder();
 // TODO: Remove us, but part of investigation issue on Java7 on ubuntu
 System.out.println(sslContextParameters);
SSLContext ssl = sslContextParameters.createSSLContext();</t>
  </si>
  <si>
    <t xml:space="preserve">if (sslContextParameters != null) {
 AsyncHttpClientConfig.Builder builder = new AsyncHttpClientConfig.Builder();
SSLContext ssl = sslContextParameters.createSSLContext();
</t>
  </si>
  <si>
    <t>// TODO need to check the message header</t>
  </si>
  <si>
    <t>if (isExpectReply()) {
 // TODO need to check the message header
response = SpringIntegrationBinding.storeToSpringIntegrationMessage(outExchange.getOut());</t>
  </si>
  <si>
    <t xml:space="preserve">if (isExpectReply()) {
 //Check the message header for the return address
response = SpringIntegrationBinding.storeToSpringIntegrationMessage(outExchange.getOut());
</t>
  </si>
  <si>
    <t>// TODO: Should be an interceptor to be applied like the stream cache</t>
  </si>
  <si>
    <t>/**
 * Licensed to the Apache Software Foundation (ASF) under one or more
 * contributor license agreements. See the NOTICE file distributed with
 * this work for additional information regarding copyright ownership.
 * The ASF licenses this file to You under the Apache License, Version 2.0
 * (the "License"); you may not use this file except in compliance with
 * the License. You may obtain a copy of the License at
 *
 *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org.apache.camel.processor;
import org.apache.camel.AsyncCallback;
import org.apache.camel.AsyncProcessor;
import org.apache.camel.CamelException;
import org.apache.camel.Exchange;
import org.apache.camel.Message;
import org.apache.camel.util.AsyncProcessorHelper;
public class HandleFaultProcessor extends DelegateProcessor implements AsyncProcessor {
 // TODO: Should be an interceptor to be applied like the stream cache
 @Override
 public String toString() {
 return "HandleFault[" + processor + "]";
 }
 @Override
 public void process(Exchange exchange) throws Exception {
 AsyncProcessorHelper.process(this, exchange);
 }
 public boolean process(final Exchange exchange, final AsyncCallback callback) {
 if (processor == null) {
 // no processor so nothing to process, so return
 callback.done(true);
 return true;
 }
 if (processor instanceof AsyncProcessor) {
 return ((AsyncProcessor)processor).process(exchange, new AsyncCallback() {
 public void done(boolean doneSynchronously) {
 // Take the fault message out before we keep on going
 Message faultMessage = exchange.getFault(false);
 if (faultMessage != null) {
 final Object faultBody = faultMessage.getBody();
 if (faultBody != null) {
 faultMessage.setBody(null); // Reset it since we are handling it.
 // TODO: remove fault message entirely
 if (faultBody instanceof Exception) {
 exchange.setException((Exception)faultBody);
 } else {
 if (exchange.getException() == null) {
 exchange.setException(new CamelException("Message contains fault of type "
 + faultBody.getClass().getName() + ":\n" + faultBody));
 }
 }
 }
 }
 callback.done(doneSynchronously);
 }
 });
 }
 try {
 processor.process(exchange);
 } catch (Exception e) {
 exchange.setException(e);
 }
 final Message faultMessage = exchange.getFault(false);
 if (faultMessage != null) {
 final Object faultBody = faultMessage.getBody();
 if (faultBody != null) {
 faultMessage.setBody(null); // Reset it since we are handling it.
 if (faultBody instanceof Exception) {
 exchange.setException((Exception)faultBody);
 } else {
 if (exchange.getException() == null) {
 exchange.setException(new CamelException("Message contains fault of type "
 + faultBody.getClass().getName() + ":\n" + faultBody));
 }
 }
 }
 }
 callback.done(true);
 return true;
 }
}</t>
  </si>
  <si>
    <t>// TODO: type convert to method signature</t>
  </si>
  <si>
    <t>}
 // TODO: type convert to method signature
 if (pattern.isOutCapable()) {
 return exchange.getOut().getBody();
 } else {
return null;</t>
  </si>
  <si>
    <t xml:space="preserve">}
 // do not return a reply if the method is VOID or the MEP is not OUT capable
 Class&lt;?&gt; to = method.getReturnType();
 if (to == Void.TYPE || !pattern.isOutCapable()) {
return null;
</t>
  </si>
  <si>
    <t>//TODO check this result</t>
  </si>
  <si>
    <t>String dsl = "from(\"direct:start\").split().body().choice()"
 //TODO check this result
 String expectedDSL = "from(\"direct:start\").split(body()).choice()"
 assertEquals(expectedDSL, render(dsl));
}</t>
  </si>
  <si>
    <t xml:space="preserve">String dsl = "from(\"direct:start\").split().body().choice()"
 ".when().method(\"orderItemHelper\", \"isWidget\").to(\"bean:widgetInventory\", \"seda:aggregate\")"
 ".otherwise().to(\"bean:gadgetInventory\", \"seda:aggregate\")";
 String expected = "from(\"direct:start\").split(body()).choice()"
 ".when().method(\"orderItemHelper\", \"isWidget\").to(\"bean:widgetInventory\").to(\"seda:aggregate\")"
 ".otherwise().to(\"bean:gadgetInventory\").to(\"seda:aggregate\")"
 ".end()";
 assertEquals(expected, render(dsl));
}
</t>
  </si>
  <si>
    <t>// TODO: put that info in the controller</t>
  </si>
  <si>
    <t>}
 // TODO: put that info in the controller
 /*
 // add stream caching details if enabled
 if (camelContext.getStreamCachingStrategy().isEnabled()) {
 out.println(stringEscape.unescapeJava(
 String.format("\tStreamCachingStrategy: [spoolDirectory=%s, spoolChiper=%s, spoolThreshold=%s, spoolUsedHeapMemoryThreshold=%s, "
 + "spoolUsedHeapMemoryLimit=%s, anySpoolRules=%s, bufferSize=%s, removeSpoolDirectoryWhenStopping=%s, statisticsEnabled=%s]",
 camelContext.getStreamCachingStrategy().getSpoolDirectory(),
 camelContext.getStreamCachingStrategy().getSpoolChiper(),
 camelContext.getStreamCachingStrategy().getSpoolThreshold(),
 camelContext.getStreamCachingStrategy().getSpoolUsedHeapMemoryThreshold(),
 camelContext.getStreamCachingStrategy().getSpoolUsedHeapMemoryLimit(),
 camelContext.getStreamCachingStrategy().isAnySpoolRules(),
 camelContext.getStreamCachingStrategy().getBufferSize(),
 camelContext.getStreamCachingStrategy().isRemoveSpoolDirectoryWhenStopping(),
 camelContext.getStreamCachingStrategy().getStatistics().isStatisticsEnabled())));
 if (camelContext.getStreamCachingStrategy().getStatistics().isStatisticsEnabled()) {
 out.println(stringEscape.unescapeJava(
 String.format("\t [cacheMemoryCounter=%s, cacheMemorySize=%s, cacheMemoryAverageSize=%s, cacheSpoolCounter=%s, "
 + "cacheSpoolSize=%s, cacheSpoolAverageSize=%s]",
 camelContext.getStreamCachingStrategy().getStatistics().getCacheMemoryCounter(),
 printUnitFromBytes(camelContext.getStreamCachingStrategy().getStatistics().getCacheMemorySize()),
 printUnitFromBytes(camelContext.getStreamCachingStrategy().getStatistics().getCacheMemoryAverageSize()),
 camelContext.getStreamCachingStrategy().getStatistics().getCacheSpoolCounter(),
 printUnitFromBytes(camelContext.getStreamCachingStrategy().getStatistics().getCacheSpoolSize()),
 printUnitFromBytes(camelContext.getStreamCachingStrategy().getStatistics().getCacheSpoolAverageSize()))));
 }
 }
 }*/
}</t>
  </si>
  <si>
    <t xml:space="preserve">}
}
</t>
  </si>
  <si>
    <t>}
 //TODO fix the test failure in no windows box
 public void xtestPollFileWhileSlowFileIsBeingWrittenWithTimeoutAndNoop() throws Exception {
deleteDirectory("./target/exclusiveread");</t>
  </si>
  <si>
    <t xml:space="preserve">}
 public void testPollFileWhileSlowFileIsBeingWrittenWithTimeoutAndNoop() throws Exception {
 // can only be tested on Windows
 if (!ON_WINDOWS) {
 return;
 }
deleteDirectory("./target/exclusiveread");
</t>
  </si>
  <si>
    <t xml:space="preserve">}
 public void testPollFileWhileSlowFileIsBeingWritten() throws Exception {
 // can only be tested on Windows
 if (!ON_WINDOWS) {
 return;
 }
deleteDirectory("./target/exclusiveread");
</t>
  </si>
  <si>
    <t>//TODO we can get also the client from spring context</t>
  </si>
  <si>
    <t>}
//If cfb is null ,we will try to find a right cfb to use.
 private Client createClientFormClientFactoryBean(ClientFactoryBean cfb) throws CamelException {
 //TODO we can get also the client from spring context
Bus bus = BusFactory.getDefaultBus();</t>
  </si>
  <si>
    <t xml:space="preserve">}
//If cfb is null ,we will try to find a right cfb to use.
 private Client createClientFormClientFactoryBean(ClientFactoryBean cfb) throws CamelException {
Bus bus = BusFactory.getDefaultBus();
</t>
  </si>
  <si>
    <t>// TODO: implement me</t>
  </si>
  <si>
    <t>}
 // TODO: implement me
 return null;
}</t>
  </si>
  <si>
    <t xml:space="preserve">}
 List&lt;Map&lt;String, String&gt;&gt; answer = new ArrayList&lt;Map&lt;String, String&gt;&gt;();
 ObjectName found = lookupCamelContext(camelContextName);
 if (found != null) {
 J4pExecResponse response = jolokia.execute(new J4pExecRequest(found, "listComponents()"));
 if (response != null) {
 JSONObject data = response.getValue();
 for (Object obj : data.values()) {
 JSONObject data2 = (JSONObject) obj;
 JSONObject component = (JSONObject) data2.values().iterator().next();
 Map&lt;String, String&gt; row = new LinkedHashMap&lt;String, String&gt;();
 row.put("artifactId", asString(component.get("artifactId")));
 row.put("description", asString(component.get("description")));
 row.put("groupId", asString(component.get("groupId")));
 row.put("label", asString(component.get("label")));
 row.put("name", asString(component.get("name")));
 row.put("status", asString(component.get("status")));
 row.put("type", asString(component.get("type")));
 row.put("version", asString(component.get("version")));
 answer.add(row);
 }
 }
 // sort the list
 Collections.sort(answer, new Comparator&lt;Map&lt;String, String&gt;&gt;() {
 @Override
 public int compare(Map&lt;String, String&gt; component1, Map&lt;String, String&gt; component2) {
 String name1 = component1.get("name");
 String name2 = component2.get("name");
 return name1.compareTo(name2);
 }
 });
 }
 return answer;
}
</t>
  </si>
  <si>
    <t>// TODO: keep alive should be something we can control</t>
  </si>
  <si>
    <t>}
 // TODO: keep alive should be something we can control
 String keepAlive = HttpHeaders.Values.CLOSE;
 response.setHeader(HttpHeaders.Names.CONNECTION, keepAlive);
 LOG.trace("Connection: {}", keepAlive);
return response;</t>
  </si>
  <si>
    <t xml:space="preserve">}
 // configure connection to accordingly to keep alive configuration
 // favor using the header from the message
 String connection = message.getHeader(HttpHeaders.Names.CONNECTION, String.class);
 if (connection == null) {
 // fallback and use the keep alive from the configuration
 if (configuration.isKeepAlive()) {
 connection = HttpHeaders.Values.KEEP_ALIVE;
 } else {
 connection = HttpHeaders.Values.CLOSE;
 }
 }
 response.setHeader(HttpHeaders.Names.CONNECTION, connection);
 LOG.trace("Connection: {}", connection);
return response;
</t>
  </si>
  <si>
    <t>}
 // TODO: keep alive should be something we can control
 String keepAlive = HttpHeaders.Values.CLOSE;
 request.setHeader(HttpHeaders.Names.CONNECTION, keepAlive);
 LOG.trace("Connection: {}", keepAlive);
return request;</t>
  </si>
  <si>
    <t xml:space="preserve">}
 // configure connection to accordingly to keep alive configuration
 // favor using the header from the message
 String connection = message.getHeader(HttpHeaders.Names.CONNECTION, String.class);
 if (connection == null) {
 // fallback and use the keep alive from the configuration
 if (configuration.isKeepAlive()) {
 connection = HttpHeaders.Values.KEEP_ALIVE;
 } else {
 connection = HttpHeaders.Values.CLOSE;
 }
 }
 request.setHeader(HttpHeaders.Names.CONNECTION, connection);
 LOG.trace("Connection: {}", connection);
return request;
</t>
  </si>
  <si>
    <t>// TODO we should handle primitive array types?</t>
  </si>
  <si>
    <t>} else if (value.getClass().isArray()) {
 // TODO we should handle primitive array types?
 List&lt;Object&gt; list = Arrays.asList((Object[])value);
 return list.iterator();
} else if (value instanceof NodeList) {</t>
  </si>
  <si>
    <t xml:space="preserve">} else if (value.getClass().isArray()) {
 if (isPrimitiveArrayType(value.getClass())) {
 final Object array = value;
 return new Iterator&lt;Object&gt;() {
 int idx = -1;
 public boolean hasNext() {
 return (idx + 1) &lt; length();
 }
 public Object next() {
 idx++;
 return current(idx);
 }
 public void remove() {
 throw new UnsupportedOperationException();
 }
 private int length() {
 int answer = 0;
 if (array instanceof byte[]) {
 answer = ((byte[]) array).length;
 } else if (array instanceof short[]) {
 answer = ((short[]) array).length;
 } else if (array instanceof int[]) {
 answer = ((int[]) array).length;
 } else if (array instanceof long[]) {
 answer = ((long[]) array).length;
 } else if (array instanceof float[]) {
 answer = ((float[]) array).length;
 } else if (array instanceof double[]) {
 answer = ((double[]) array).length;
 } else if (array instanceof char[]) {
 answer = ((char[]) array).length;
 } else if (array instanceof boolean[]) {
 answer = ((boolean[]) array).length;
 } else {
 throw new IllegalStateException("Unexpected type for " + array);
 }
 return answer;
 }
 private Object current(int index) {
 Object answer = 0;
 if (array instanceof byte[]) {
 answer = Byte.valueOf(((byte[]) array)[index]);
 } else if (array instanceof short[]) {
 answer = Short.valueOf(((short[]) array)[index]);
 } else if (array instanceof int[]) {
 answer = Integer.valueOf(((int[]) array)[index]);
 } else if (array instanceof long[]) {
 answer = Long.valueOf(((long[]) array)[index]);
 } else if (array instanceof float[]) {
 answer = Float.valueOf(((float[]) array)[index]);
 } else if (array instanceof double[]) {
 answer = Double.valueOf(((double[]) array)[index]);
 } else if (array instanceof char[]) {
 answer = Character.valueOf(((char[]) array)[index]);
 } else if (array instanceof boolean[]) {
 answer = Boolean.valueOf(((boolean[]) array)[index]);
 } else {
 throw new IllegalStateException("Unexpected type for " + array);
 }
 return answer;
 }
 };
 } else {
 List&lt;Object&gt; list = Arrays.asList((Object[]) value);
 return list.iterator();
 }
} else if (value instanceof NodeList) {
</t>
  </si>
  <si>
    <t>// TODO: api path?</t>
  </si>
  <si>
    <t>}
 // TODO: api path?
 /*
 base = swaggerConfig.getApiPath
 if (base == null || !base.startsWith("http")) {
 // api path is configured using relative, so lets calculate the absolute url now we have the http request
 val url = new URL(request.getRequestURL.toString)
 if (base == null) {
 base = ""
 }
 val path = translateContextPath(request)
 if (url.getPort != 80 &amp;&amp; url.getPort != -1) {
 base = url.getProtocol + "://" + url.getHost + ":" + url.getPort + path + "/" + base
 } else {
 base = url.getProtocol + "://" + url.getHost + request.getContextPath + "/" + base
 }
 swaggerConfig.setApiPath(base)
 } */
initDone = true;</t>
  </si>
  <si>
    <t xml:space="preserve">}
initDone = true;
</t>
  </si>
  <si>
    <t>// TODO: What is this form used for? Doesnt make sence in the code below as form is never used</t>
  </si>
  <si>
    <t>}
 // TODO: What is this form used for? Doesnt make sence in the code below as form is never used
Form form = new Form(request.getEntity());</t>
  </si>
  <si>
    <t xml:space="preserve">}
Form form = new Form(request.getEntity());
</t>
  </si>
  <si>
    <t>// TODO remove explicit transaction handling?</t>
  </si>
  <si>
    <t>if (values != null) {
 // TODO remove explicit transaction handling?
 EntityTransaction transaction = entityManager.getTransaction();
 transaction.begin();
 try {
 Iterator iter = ObjectConverter.iterator(values);
 while (iter.hasNext()) {
 Object value = iter.next();
 entityManager.persist(value);
}</t>
  </si>
  <si>
    <t xml:space="preserve">if (values != null) {
 template.execute(new JpaCallback() {
 public Object doInJpa(EntityManager entityManager) throws PersistenceException {
 Iterator iter = ObjectConverter.iterator(values);
 while (iter.hasNext()) {
 Object value = iter.next();
 entityManager.persist(value);
 }
 return null;
}
</t>
  </si>
  <si>
    <t>// TODO send into CXF</t>
  </si>
  <si>
    <t>public Producer&lt;CxfExchange&gt; createProducer() throws Exception {
 return startService(new DefaultProducer&lt;CxfExchange&gt;(this) {
 public void onExchange(CxfExchange exchange) {
 // TODO send into CXF
 }
 });
}</t>
  </si>
  <si>
    <t xml:space="preserve">public Producer&lt;CxfExchange&gt; createProducer() throws Exception {
 return startService(new CxfProducer(this));
}
</t>
  </si>
  <si>
    <t>// TODO: add the type / outType stuff with array and model detection</t>
  </si>
  <si>
    <t>path = path.set(method, op);
 // TODO: add the type / outType stuff with array and model detection
 if (verb.getConsumes() != null) {
 op.consumes(verb.getConsumes());
 } else if (rest.getConsumes() != null) {
 op.consumes(rest.getConsumes());
}</t>
  </si>
  <si>
    <t xml:space="preserve">path = path.set(method, op);
 String consumes = verb.getConsumes() != null ? verb.getConsumes() : rest.getConsumes();
 if (consumes != null) {
 String[] parts = consumes.split(",");
 for (String part : parts) {
 op.addConsumes(part);
 }
}
</t>
  </si>
  <si>
    <t>// TODO: is there a way to avoid copy-pasting the reconnect logic?</t>
  </si>
  <si>
    <t>protected void connectIfNecessary() throws IOException {
 // TODO: is there a way to avoid copy-pasting the reconnect logic?
if (!client.isConnected()) {</t>
  </si>
  <si>
    <t xml:space="preserve">protected void connectIfNecessary() throws IOException {
if (!client.isConnected()) {
</t>
  </si>
  <si>
    <t>protected void poll() throws Exception {
 // TODO: is there a way to avoid copy-pasting the reconnect logic?
connectIfNecessary();</t>
  </si>
  <si>
    <t xml:space="preserve">protected void poll() throws Exception {
 if (LOG.isTraceEnabled()) {
 LOG.trace("Polling " + endpoint.getConfiguration());
 }
connectIfNecessary();
</t>
  </si>
  <si>
    <t>// TODO: We should not swallow this but handle it better. See CAMEL-501</t>
  </si>
  <si>
    <t>} catch (Exception e) {
 // TODO: We should not swallow this but handle it better. See CAMEL-501
LOG.warn("An exception occured while polling: " + this.getEndpoint() + ": " + e.getMessage(), e);</t>
  </si>
  <si>
    <t xml:space="preserve">} catch (Exception e) {
LOG.warn("An exception occured while polling: " + this.getEndpoint() + ": " + e.getMessage(), e);
</t>
  </si>
  <si>
    <t>// TODO: a better and faster rest pattern matcher, without the .split as they may be slower</t>
  </si>
  <si>
    <t>public class JettyRestHttpBinding extends DefaultHttpBinding {
 // TODO: a better and faster rest pattern matcher, without the .split as they may be slower
@Override</t>
  </si>
  <si>
    <t xml:space="preserve">public class JettyRestHttpBinding extends DefaultHttpBinding {
@Override
</t>
  </si>
  <si>
    <t>public class JettyRestServletResolveConsumerStrategy extends HttpServletResolveConsumerStrategy {
 // TODO: a better and faster rest pattern matcher, without the .split as they may be slower
@Override</t>
  </si>
  <si>
    <t xml:space="preserve">public class JettyRestServletResolveConsumerStrategy extends HttpServletResolveConsumerStrategy {
@Override
</t>
  </si>
  <si>
    <t>// TODO: not sure what to do here...</t>
  </si>
  <si>
    <t>sb.append(dir).append('/');
 try {
 sftpClient.mkdir(sb.toString());
 if (!atLeastOneSuccess) {
 atLeastOneSuccess = true;
 }
 } catch (SftpException e) {
 // TODO: not sure what to do here...
}</t>
  </si>
  <si>
    <t xml:space="preserve">sb.append(dir).append('/');
 String directory = sb.toString();
 if (LOG.isDebugEnabled()) {
 LOG.debug("Trying to build directory: " + directory);
 }
 sftpClient.mkdir(directory);
 if (!atLeastOneSuccess) {
 atLeastOneSuccess = true;
}
</t>
  </si>
  <si>
    <t>// TODO: we should probably catch evaluate/convert exception an set is as fault (after fix for CAMEL-316)</t>
  </si>
  <si>
    <t>String text = expression.evaluate(exchange, String.class);
 Integer value = ExchangeHelper.convertToType(exchange, Integer.class, text);
 if (value == null) {
 // TODO: we should probably catch evaluate/convert exception an set is as fault (after fix for CAMEL-316)
 throw new RuntimeCamelException("Expression \"" + expression + "\" is not convertable to an Integer.");
 }
 int count = value;
exchange.setProperty(Exchange.LOOP_SIZE, count);</t>
  </si>
  <si>
    <t xml:space="preserve">String text = expression.evaluate(exchange, String.class);
 int count = ExchangeHelper.convertToMandatoryType(exchange, Integer.class, text);
exchange.setProperty(Exchange.LOOP_SIZE, count);
</t>
  </si>
  <si>
    <t>// TODO: ChannelPipelineFactory should be a shared to handle adding consumers</t>
  </si>
  <si>
    <t>/**
 * Licensed to the Apache Software Foundation (ASF) under one or more
 * contributor license agreements. See the NOTICE file distributed with
 * this work for additional information regarding copyright ownership.
 * The ASF licenses this file to You under the Apache License, Version 2.0
 * (the "License"); you may not use this file except in compliance with
 * the License. You may obtain a copy of the License at
 *
 *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org.apache.camel.component.netty.http;
import org.apache.camel.component.netty.DefaultServerPipelineFactory;
import org.apache.camel.component.netty.NettyServerBootstrapConfiguration;
import org.apache.camel.component.netty.NettyServerBootstrapFactory;
import org.apache.camel.component.netty.http.handlers.HttpServerMultiplexChannelHandler;
import org.apache.camel.support.ServiceSupport;
import org.apache.camel.util.ObjectHelper;
import org.apache.camel.util.ServiceHelper;
import org.jboss.netty.channel.ChannelPipelineFactory;
/**
 * A default {@link SharedNettyHttpServer} to make sharing Netty server in Camel applications easier.
 */
public class DefaultSharedNettyHttpServer extends ServiceSupport implements SharedNettyHttpServer {
 private NettyServerBootstrapConfiguration configuration;
 private HttpServerConsumerChannelFactory channelFactory;
 private HttpServerBootstrapFactory bootstrapFactory;
 public void setNettyServerBootstrapConfiguration(NettyServerBootstrapConfiguration configuration) {
 this.configuration = configuration;
 }
 public int getPort() {
 return configuration != null ? configuration.getPort() : -1;
 }
 public HttpServerConsumerChannelFactory getConsumerChannelFactory() {
 return channelFactory;
 }
 public NettyServerBootstrapFactory getServerBootstrapFactory() {
 return bootstrapFactory;
 }
 protected void doStart() throws Exception {
 ObjectHelper.notNull(configuration, "setNettyServerBootstrapConfiguration() must be called with a NettyServerBootstrapConfiguration instance", this);
 // port must be set
 if (configuration.getPort() &lt;= 0) {
 throw new IllegalArgumentException("Port must be configured on NettyServerBootstrapConfiguration " + configuration);
 }
 // force using tcp as the underlying transport
 configuration.setProtocol("tcp");
 // TODO: ChannelPipelineFactory should be a shared to handle adding consumers
 ChannelPipelineFactory pipelineFactory = new HttpServerPipelineFactory(configuration);
 channelFactory = new HttpServerMultiplexChannelHandler();
 channelFactory.init(configuration.getPort());
 // create bootstrap factory and disable compatible check as its shared among the consumers
 bootstrapFactory = new HttpServerBootstrapFactory(channelFactory, false);
 bootstrapFactory.init(null, configuration, pipelineFactory);
 }
 @Override
 protected void doStop() throws Exception {
 ServiceHelper.stopServices(bootstrapFactory, channelFactory);
 }
}</t>
  </si>
  <si>
    <t>}
 //TODO fix this test
 public void xtestSendMessage() throws Exception {
Object[] args = {"abc", 5, "def"};</t>
  </si>
  <si>
    <t xml:space="preserve">}
 public void testSendMessageWithURI() throws Exception {
Object[] args = {"abc", 5, "def"};
</t>
  </si>
  <si>
    <t>// TODO: producers are not managed due they can lead to memory leak CAMEL-2484</t>
  </si>
  <si>
    <t>}
 // send a message so the managed producer is started
 // do this "manually" to avoid camel managing the direct:start producer as well
 // this makes the unit test easier as we only have 1 managed producer = mock:result
 Endpoint endpoint = context.getEndpoint("direct:start");
 Producer producer = endpoint.createProducer();
 Exchange exchange = endpoint.createExchange();
 exchange.getIn().setBody("Hello World");
 producer.start();
 producer.process(exchange);
 producer.stop();
 // TODO: producers are not managed due they can lead to memory leak CAMEL-2484
// MBeanServer mbeanServer = getMBeanServer();
// Set&lt;ObjectName&gt; set = mbeanServer.queryNames(new ObjectName("*:type=producers,*"), null);
// assertEquals(0, set.size());
// ObjectName on = set.iterator().next();
// assertTrue("Should be registered", mbeanServer.isRegistered(on));
// String uri = (String) mbeanServer.getAttribute(on, "EndpointUri");
// assertEquals("mock://result", uri);
// TODO: populating route id on producers is not implemented yet
// String routeId = (String) mbeanServer.getAttribute(on, "RouteId");
// assertEquals("route1", routeId);
// Boolean singleton = (Boolean) mbeanServer.getAttribute(on, "Singleton");
// assertEquals(Boolean.TRUE, singleton);
context.stop();</t>
  </si>
  <si>
    <t xml:space="preserve">}
 getMockEndpoint("mock:result").expectedMessageCount(1);
 template.sendBody("direct:start", "Hello World");
 assertMockEndpointsSatisfied();
 MBeanServer mbeanServer = getMBeanServer();
 Set&lt;ObjectName&gt; set = mbeanServer.queryNames(new ObjectName("*:type=producers,*"), null);
 assertEquals(1, set.size());
 ObjectName on = set.iterator().next();
 assertTrue("Should be registered", mbeanServer.isRegistered(on));
 String uri = (String) mbeanServer.getAttribute(on, "EndpointUri");
 assertEquals("mock://result", uri);
// TODO: populating route id on producers is not implemented yet
 // String routeId = (String) mbeanServer.getAttribute(on, "RouteId");
 // assertEquals("route1", routeId);
 Boolean singleton = (Boolean) mbeanServer.getAttribute(on, "Singleton");
 assertEquals(Boolean.TRUE, singleton);
context.stop();
</t>
  </si>
  <si>
    <t>protected void onExchange(Exchange exchange) throws Exception {
 // TODO we might wanna add some kinda resource caching of the template
 Reader reader = new InputStreamReader(getResource().getInputStream());
StringWriter buffer = new StringWriter();</t>
  </si>
  <si>
    <t xml:space="preserve">protected void onExchange(Exchange exchange) throws Exception {
 Resource resource = getResource();
 // getResourceAsInputStream also considers the content cache
 Reader reader = new InputStreamReader(getResourceAsInputStream());
StringWriter buffer = new StringWriter();
</t>
  </si>
  <si>
    <t>// TODO: support matchOnUriPrefix</t>
  </si>
  <si>
    <t>}
 // TODO: support matchOnUriPrefix
// use the path as key to find the consumer handler to use
path = pathAsKey(path);</t>
  </si>
  <si>
    <t xml:space="preserve">}
// use the path as key to find the consumer handler to use
path = pathAsKey(path);
</t>
  </si>
  <si>
    <t>}
 boolean transacted = TRANSACTED.equals(producerAcknowledgementMode);
 template.setSessionTransacted(transacted);
 if (!transacted) {
 // TODO not sure if Spring can handle TRANSACTED as an ack mode
 template.setSessionAcknowledgeModeName(producerAcknowledgementMode);
}</t>
  </si>
  <si>
    <t xml:space="preserve">}
 template.setSessionTransacted( transacted );
 // This is here for completeness, but the template should not get used for receiving messages.
 if( acknowledgementMode &gt;= 0 ) {
 template.setSessionAcknowledgeMode(acknowledgementMode);
 } else if( acknowledgementModeName!= null ) {
 template.setSessionAcknowledgeModeName(acknowledgementModeName);
}
</t>
  </si>
  <si>
    <t>// TODO: We can improve performance by not returning the old when adding</t>
  </si>
  <si>
    <t>}
 // TODO: We can improve performance by not returning the old when adding
return unmarshallExchange(camelContext, rc);</t>
  </si>
  <si>
    <t xml:space="preserve">}
 // we can improve performance by not returning the old when adding
return unmarshallExchange(camelContext, rc);
</t>
  </si>
  <si>
    <t>// TODO: Maybe we can auto create a template if non configured</t>
  </si>
  <si>
    <t>}
 public Processor wrap(RouteContext routeContext, Processor processor) {
 final TransactionTemplate transactionTemplate = getTransactionTemplate();
 // TODO: Maybe we can auto create a template if non configured
 if (transactionTemplate == null) {
 LOG.warn("No TransactionTemplate available so transactions will not be enabled!");
 return processor;
 }
 TransactionErrorHandler answer = new TransactionErrorHandler(transactionTemplate);
answer.setOutput(processor);</t>
  </si>
  <si>
    <t xml:space="preserve">}
 public SpringTransactionPolicy(PlatformTransactionManager transactionManager) {
 this.transactionManager = transactionManager;
 }
 public Processor wrap(RouteContext routeContext, Processor processor) {
 TransactionErrorHandler answer = new TransactionErrorHandler(getTransactionTemplate());
answer.setOutput(processor);
</t>
  </si>
  <si>
    <t>// TODO: these options should be on StreamCachingStrategy</t>
  </si>
  <si>
    <t>public CachedOutputStream(Exchange exchange, boolean closedOnCompletion) {
 // TODO: these options should be on StreamCachingStrategy
 String bufferSize = exchange.getContext().getProperty(BUFFER_SIZE);
 String hold = exchange.getContext().getProperty(THRESHOLD);
 String dir = exchange.getContext().getProperty(TEMP_DIR);
 if (bufferSize != null) {
 this.bufferSize = exchange.getContext().getTypeConverter().convertTo(Integer.class, bufferSize);
 }
 if (hold != null) {
 this.threshold = exchange.getContext().getTypeConverter().convertTo(Long.class, hold);
 }
 if (dir != null) {
 this.outputDir = exchange.getContext().getTypeConverter().convertTo(File.class, dir);
 } else {
 this.outputDir = exchange.getContext().getStreamCachingStrategy().getTemporaryDirectory();
 }
 this.cipherTransformation = exchange.getContext().getProperty(CIPHER_TRANSFORMATION);
 currentStream = new ByteArrayOutputStream(this.bufferSize);
if (closedOnCompletion) {</t>
  </si>
  <si>
    <t xml:space="preserve">public CachedOutputStream(Exchange exchange, boolean closedOnCompletion) {
 this.strategy = exchange.getContext().getStreamCachingStrategy();
 currentStream = new ByteArrayOutputStream(strategy.getBufferSize());
if (closedOnCompletion) {
</t>
  </si>
  <si>
    <t>// TODO: use async routing engine</t>
  </si>
  <si>
    <t>}
 public void setEndpoint(UndertowEndpoint endpoint) {
 this.endpoint = endpoint;
 }
 // TODO: use async routing engine
 @Override
 public void process(Exchange exchange) throws Exception {
 final UndertowClient client = UndertowClient.getInstance();
 XnioWorker worker = Xnio.getInstance().createWorker(OptionMap.EMPTY);
 IoFuture&lt;ClientConnection&gt; connect = client.connect(endpoint.getHttpURI(), worker, new ByteBufferSlicePool(BufferAllocator.DIRECT_BYTE_BUFFER_ALLOCATOR, 8192, 8192 * 8192), OptionMap.EMPTY);
 ClientRequest request = new ClientRequest();
 request.setProtocol(Protocols.HTTP_1_1);
 Object body = getRequestBody(request, exchange);
 TypeConverter tc = endpoint.getCamelContext().getTypeConverter();
 ByteBuffer bodyAsByte = tc.convertTo(ByteBuffer.class, body);
 if (body != null) {
 request.getRequestHeaders().put(Headers.CONTENT_LENGTH, bodyAsByte.array().length);
}</t>
  </si>
  <si>
    <t xml:space="preserve">}
 @Override
 public boolean process(Exchange exchange, AsyncCallback callback) {
 try {
 final UndertowClient client = UndertowClient.getInstance();
 XnioWorker worker = Xnio.getInstance().createWorker(OptionMap.EMPTY);
 IoFuture&lt;ClientConnection&gt; connect = client.connect(endpoint.getHttpURI(), worker, new ByteBufferSlicePool(BufferAllocator.DIRECT_BYTE_BUFFER_ALLOCATOR, 8192, 8192 * 8192), OptionMap.EMPTY);
 ClientRequest request = new ClientRequest();
 request.setProtocol(Protocols.HTTP_1_1);
 Object body = getRequestBody(request, exchange);
 TypeConverter tc = endpoint.getCamelContext().getTypeConverter();
 ByteBuffer bodyAsByte = tc.convertTo(ByteBuffer.class, body);
 if (body != null) {
 request.getRequestHeaders().put(Headers.CONTENT_LENGTH, bodyAsByte.array().length);
 }
 connect.get().sendRequest(request, new UndertowProducerCallback(bodyAsByte, exchange, callback));
 } catch (IOException e) {
 exchange.setException(e);
 callback.done(true);
 return true;
}
</t>
  </si>
  <si>
    <t>// TODO do we need to adjust the TZ? can we?</t>
  </si>
  <si>
    <t>}
 if (log.isTraceEnabled()) {
 log.trace("Polling file: " + ftpFile);
 }
 // if using last polltime for timestamp matcing (to be removed in Camel 2.0)
 boolean timestampMatched = true;
 if (isTimestamp()) {
 // TODO do we need to adjust the TZ? can we?
 long ts = ftpFile.getTimestamp().getTimeInMillis();
 timestampMatched = ts &gt; lastPollTime;
 if (log.isTraceEnabled()) {
 log.trace("The file is to old + " + ftpFile + ". lastPollTime=" + lastPollTime + " &gt; fileTimestamp=" + ts);
 }
}</t>
  </si>
  <si>
    <t xml:space="preserve">}
 remote.setHostname(endpoint.getConfiguration().getHost());
 String absoluteFileName = directory + "/" + file.getName();
 remote.setAbsolutelFileName(absoluteFileName);
 // the relative filename
 String ftpBasePath = endpoint.getConfiguration().getFile();
 String relativePath = absoluteFileName.substring(ftpBasePath.length());
 if (relativePath.startsWith("/")) {
 relativePath = relativePath.substring(1);
}
</t>
  </si>
  <si>
    <t>}
 private void pollFile(ChannelSftp.LsEntry sftpFile) throws Exception {
 if (log.isTraceEnabled()) {
 log.trace("Polling file: " + sftpFile);
 }
 // if using last polltime for timestamp matcing (to be removed in Camel 2.0)
 boolean timestampMatched = true;
 if (isTimestamp()) {
 // TODO do we need to adjust the TZ? can we?
 long ts = sftpFile.getAttrs().getMTime() * 1000L;
 timestampMatched = ts &gt; lastPollTime;
 if (log.isTraceEnabled()) {
 log.trace("The file is to old + " + sftpFile + ". lastPollTime=" + lastPollTime + " &gt; fileTimestamp=" + ts);
 }
 }
 if (timestampMatched &amp;&amp; isMatched(sftpFile)) {
 String fullFileName = getFullFileName(sftpFile);
 // is we use excluse read then acquire the exclusive read (waiting until we got it)
 if (exclusiveReadLock) {
 acquireExclusiveReadLock(sftpFile);
 }
 // retrieve the file
 final ByteArrayOutputStream byteArrayOutputStream = new ByteArrayOutputStream();
 channel.get(sftpFile.getFilename(), byteArrayOutputStream);
 if (log.isDebugEnabled()) {
 log.debug("Retrieved file: " + sftpFile.getFilename() + " from: " + remoteServer());
 }
 RemoteFileExchange exchange = endpoint.createExchange(getFullFileName(sftpFile),
 sftpFile.getFilename(), sftpFile.getAttrs().getSize(), byteArrayOutputStream);
 if (isSetNames()) {
 String ftpBasePath = endpoint.getConfiguration().getFile();
 String relativePath = fullFileName.substring(ftpBasePath.length() + 1);
 relativePath = relativePath.replaceFirst("/", "");
 if (log.isDebugEnabled()) {
 log.debug("Setting exchange filename to " + relativePath);
 }
 exchange.getIn().setHeader(FileComponent.HEADER_FILE_NAME, relativePath);
 }
 if (deleteFile) {
 // delete file after consuming
 if (log.isDebugEnabled()) {
 log.debug("Deleteing file: " + sftpFile.getFilename() + " from: " + remoteServer());
 }
 deleteFile(sftpFile.getFilename());
 } else if (isMoveFile()) {
 String fromName = sftpFile.getFilename();
 String toName = getMoveFileName(fromName, exchange);
 if (log.isDebugEnabled()) {
 log.debug("Moving file: " + fromName + " to: " + toName);
 }
 // delete any existing file
 boolean deleted = deleteFile(toName);
 if (!deleted) {
 // if we could not delete any existing file then maybe the folder is missing
 // build folder if needed
 int lastPathIndex = toName.lastIndexOf('/');
 if (lastPathIndex != -1) {
 String directory = toName.substring(0, lastPathIndex);
 if (!SftpUtils.buildDirectory(channel, directory)) {
 log.warn("Can not build directory: " + directory + " (maybe because of denied permissions)");
 }
 }
 }
 // try to rename
 try {
 channel.rename(fromName, toName);
 } catch (SftpException e) {
 // ignore just log a warning
 log.warn("Can not move file: " + fromName + " to: " + toName);
 }
 }
 getProcessor().process(exchange);
}</t>
  </si>
  <si>
    <t xml:space="preserve">}
 /**
 * Polls the given file
 *
 * @param fileName the file name
 * @param fileList current list of files gathered
 */
 protected void pollFile(String fileName, List&lt;RemoteFile&gt; fileList) {
 int index = fileName.lastIndexOf("/");
 if (index &gt; -1) {
 // cd to the folder of the filename
 operations.changeCurrentDirectory(fileName.substring(0, index));
}
</t>
  </si>
  <si>
    <t>// TODO: This code could be neater</t>
  </si>
  <si>
    <t>} else {
 // TODO: This code could be neater
 channel.cd(fileName.substring(0, fileName.lastIndexOf('/')));
 final ChannelSftp.LsEntry file = (ChannelSftp.LsEntry)channel.ls(fileName.substring(fileName.lastIndexOf('/') + 1)).get(0);
pollFile(file);</t>
  </si>
  <si>
    <t xml:space="preserve">} else {
 int index = fileName.lastIndexOf('/');
 if (index &gt; -1) {
 // cd to the folder of the filename
 channel.cd(fileName.substring(0, index));
 }
 // list the files in the fold and poll the first file
 final Vector files = channel.ls(fileName.substring(index + 1));
 final ChannelSftp.LsEntry file = (ChannelSftp.LsEntry) files.get(0);
pollFile(file);
</t>
  </si>
  <si>
    <t>// TODO: revisit this</t>
  </si>
  <si>
    <t>RestDefinition def2 = (RestDefinition) clone;
 // TODO: revisit this
 /*
 // need to clone the namespaces also as they are not JAXB marshalled (as they are transient)
 Iterator&lt;ExpressionNode&gt; it = ProcessorDefinitionHelper.filterTypeInOutputs(def.getOutputs(), ExpressionNode.class);
 Iterator&lt;ExpressionNode&gt; it2 = ProcessorDefinitionHelper.filterTypeInOutputs(def2.getOutputs(), ExpressionNode.class);
 while (it.hasNext() &amp;&amp; it2.hasNext()) {
 ExpressionNode node = it.next();
 ExpressionNode node2 = it2.next();
 NamespaceAwareExpression name = null;
 NamespaceAwareExpression name2 = null;
 if (node.getExpression() instanceof NamespaceAwareExpression) {
 name = (NamespaceAwareExpression) node.getExpression();
}</t>
  </si>
  <si>
    <t xml:space="preserve">RestDefinition def2 = (RestDefinition) clone;
 Iterator&lt;VerbDefinition&gt; verbit1 = def.getVerbs().iterator();
 Iterator&lt;VerbDefinition&gt; verbit2 = def2.getVerbs().iterator();
 while (verbit1.hasNext() &amp;&amp; verbit2.hasNext()) {
 VerbDefinition verb1 = verbit1.next();
 VerbDefinition verb2 = verbit2.next();
 if (verb1.getToOrRoute() instanceof RouteDefinition &amp;&amp; verb2.getToOrRoute() instanceof RouteDefinition) {
 RouteDefinition route1 = (RouteDefinition) verb1.getToOrRoute();
 RouteDefinition route2 = (RouteDefinition) verb2.getToOrRoute();
 // need to clone the namespaces also as they are not JAXB marshalled (as they are transient)
 Iterator&lt;ExpressionNode&gt; it = ProcessorDefinitionHelper.filterTypeInOutputs(route1.getOutputs(), ExpressionNode.class);
 Iterator&lt;ExpressionNode&gt; it2 = ProcessorDefinitionHelper.filterTypeInOutputs(route2.getOutputs(), ExpressionNode.class);
 while (it.hasNext() &amp;&amp; it2.hasNext()) {
 ExpressionNode node = it.next();
 ExpressionNode node2 = it2.next();
 NamespaceAwareExpression name = null;
 NamespaceAwareExpression name2 = null;
 if (node.getExpression() instanceof NamespaceAwareExpression) {
 name = (NamespaceAwareExpression) node.getExpression();
 }
 if (node2.getExpression() instanceof NamespaceAwareExpression) {
 name2 = (NamespaceAwareExpression) node2.getExpression();
 }
 if (name != null &amp;&amp; name2 != null &amp;&amp; name.getNamespaces() != null &amp;&amp; !name.getNamespaces().isEmpty()) {
 Map&lt;String, String&gt; map = new HashMap&lt;String, String&gt;();
 map.putAll(name.getNamespaces());
 name2.setNamespaces(map);
 }
 }
}
</t>
  </si>
  <si>
    <t>scanFeatures(getCamelKarafFeatureUrl(),
 "camel-core", "camel-spring", "camel-test", "camel-aws"),
 // TODO: our app need to import the FTP server stuff
workingDirectory("target/paxrunner/"),</t>
  </si>
  <si>
    <t xml:space="preserve">scanFeatures(getCamelKarafFeatureUrl(),
 "camel-core", "camel-spring", "camel-test", "camel-aws"),
workingDirectory("target/paxrunner/"),
</t>
  </si>
  <si>
    <t>// TODO: just a little more to avoid logging the last intercepted step</t>
  </si>
  <si>
    <t>}
 // TODO: just a little more to avoid logging the last intercepted step
// log and trace the processor
 logExchange(exchange);
 traceExchange(exchange);
// some nodes need extra work to trace it
if (exchange.getUnitOfWork() instanceof TraceableUnitOfWork) {</t>
  </si>
  <si>
    <t xml:space="preserve">}
// log and trace the processor
 if (trace) {
 logExchange(exchange);
 traceExchange(exchange);
 }
// some nodes need extra work to trace it
if (exchange.getUnitOfWork() instanceof TraceableUnitOfWork) {
</t>
  </si>
  <si>
    <t>// TODO cmueller: remove the "httpBindingRef" look up in Camel 3.0</t>
  </si>
  <si>
    <t>validateParameters(uri, parameters, "httpClient.");
 // TODO cmueller: remove the "httpBindingRef" look up in Camel 3.0
 HttpBinding httpBinding = resolveAndRemoveReferenceParameter(parameters, "httpBindingRef", HttpBinding.class);
 if (httpBinding == null) {
 httpBinding = resolveAndRemoveReferenceParameter(parameters, "httpBinding", HttpBinding.class);
 }
 // TODO cmueller: remove the "httpContextRef" look up in Camel 3.0
 HttpContext httpContext = resolveAndRemoveReferenceParameter(parameters, "httpContextRef", HttpContext.class);
 if (httpContext == null) {
 httpContext = resolveAndRemoveReferenceParameter(parameters, "httpContext", HttpContext.class);
 }
X509HostnameVerifier x509HostnameVerifier = resolveAndRemoveReferenceParameter(parameters, "x509HostnameVerifier", X509HostnameVerifier.class);</t>
  </si>
  <si>
    <t xml:space="preserve">validateParameters(uri, parameters, "httpClient.");
 HttpBinding httpBinding = resolveAndRemoveReferenceParameter(parameters, "httpBinding", HttpBinding.class);
 HttpContext httpContext = resolveAndRemoveReferenceParameter(parameters, "httpContext", HttpContext.class);
X509HostnameVerifier x509HostnameVerifier = resolveAndRemoveReferenceParameter(parameters, "x509HostnameVerifier", X509HostnameVerifier.class);
</t>
  </si>
  <si>
    <t>// TODO cmueller: remove the "httpContextRef" look up in Camel 3.0</t>
  </si>
  <si>
    <t>// TODO: Fix me</t>
  </si>
  <si>
    <t>context.startRoute("foo");
 // TODO: Fix me
int after = mbsc.queryNames(new ObjectName("org.apache.camel" + ":type=consumers,*"), null).size();</t>
  </si>
  <si>
    <t xml:space="preserve">context.startRoute("foo");
int after = mbsc.queryNames(new ObjectName("org.apache.camel" + ":type=consumers,*"), null).size();
</t>
  </si>
  <si>
    <t>// TODO should we start it?</t>
  </si>
  <si>
    <t>if (Component.class.isAssignableFrom(type)) {
 Component&lt;E&gt; answer = (Component&lt;E&gt;) context.getInjector().newInstance(type);
 // lets add the component using the prefix
 context.addComponent(scheme, answer);
 // TODO should we start it?
 return answer;
}</t>
  </si>
  <si>
    <t xml:space="preserve">if (Component.class.isAssignableFrom(type)) {
 return (Component&lt;E&gt;)context.getInjector().newInstance(type);
}
</t>
  </si>
  <si>
    <t>// TODO: find model from camel-core and enrich to generate a .json</t>
  </si>
  <si>
    <t>}
 getLog().debug("Java types found " + javaTypes);
 // TODO: find model from camel-core and enrich to generate a .json
if (count &gt; 0) {</t>
  </si>
  <si>
    <t xml:space="preserve">}
 // find camel-core and grab the data format model from there, and enrich this model with information from this artifact
 // and create json schema model file for this data format
 try {
 Artifact camelCore = findCamelCoreArtifact(project);
 if (camelCore != null) {
 File core = camelCore.getFile();
 URL url = new URL("file", null, core.getAbsolutePath());
 URLClassLoader loader = new URLClassLoader(new URL[]{url});
 for (String name : javaTypes.keySet()) {
 InputStream is = loader.getResourceAsStream("org/apache/camel/model/dataformat/" + name + ".json");
 if (is != null) {
 String json = loadText(is);
 if (json != null) {
 DataFormatModel dataFormatModel = new DataFormatModel();
 dataFormatModel.setName(name);
 dataFormatModel.setDescription(project.getDescription());
 dataFormatModel.setJavaType(javaTypes.get(name));
 dataFormatModel.setGroupId(project.getGroupId());
 dataFormatModel.setArtifactId(project.getArtifactId());
 dataFormatModel.setVersion(project.getVersion());
 List&lt;Map&lt;String, String&gt;&gt; rows = JSonSchemaHelper.parseJsonSchema("model", json, false);
 for (Map&lt;String, String&gt; row : rows) {
 if (row.containsKey("label")) {
 dataFormatModel.setLabel(row.get("label"));
 } else {
 dataFormatModel.setLabel("");
 }
 }
 getLog().debug("Model " + dataFormatModel);
 // build json schema for the data format
 String properties = after(json, " \"properties\": {");
 String schema = createParameterJsonSchema(dataFormatModel, properties);
 getLog().debug("JSon schema\n" + schema);
 // write this to the directory
 File dir = new File(schemaOutDir, schemaSubDirectory(dataFormatModel.getJavaType()));
 dir.mkdirs();
 File out = new File(dir, name + ".json");
 FileOutputStream fos = new FileOutputStream(out, false);
 fos.write(schema.getBytes());
 fos.close();
 getLog().info("Generated " + out + " containing JSon schema for " + name + " data format");
 }
 }
 }
 }
 } catch (Exception e) {
 throw new MojoExecutionException("Error loading data formation model from camel-core. Reason: " + e, e);
 }
if (count &gt; 0) {
</t>
  </si>
  <si>
    <t>// TODO: should be base path and a lot more</t>
  </si>
  <si>
    <t>for (VerbDefinition verb : verbs) {
 // TODO: should be base path and a lot more
// the method must be in lower case
String method = verb.asVerb().toLowerCase(Locale.US);</t>
  </si>
  <si>
    <t xml:space="preserve">for (VerbDefinition verb : verbs) {
// the method must be in lower case
String method = verb.asVerb().toLowerCase(Locale.US);
</t>
  </si>
  <si>
    <t>// TODO: Support ordering of interceptors</t>
  </si>
  <si>
    <t>this.definition = outputDefinition;
 // TODO: Support ordering of interceptors
 // wrap the output with the interceptors
Processor target = nextProcessor;</t>
  </si>
  <si>
    <t xml:space="preserve">this.definition = outputDefinition;
 this.routeContext = routeContext;
 this.camelContext = routeContext.getCamelContext();
Processor target = nextProcessor;
</t>
  </si>
  <si>
    <t>// TODO: support when with CAMEL-5977</t>
  </si>
  <si>
    <t>getProcessor().process(exchange);
 // TODO: support when with CAMEL-5977
 /*
try {</t>
  </si>
  <si>
    <t xml:space="preserve">getProcessor().process(exchange);
try {
</t>
  </si>
  <si>
    <t>public TabularData explain(boolean allOptions) {
 // TODO: not yet implemented
 return null;
}</t>
  </si>
  <si>
    <t xml:space="preserve">public TabularData explain(boolean allOptions) {
 String dataFormatName = getName();
 if (dataFormatName != null) {
 try {
 TabularData answer = new TabularDataSupport(CamelOpenMBeanTypes.explainDataFormatTabularType());
 String json = camelContext.explainDataFormatJson(dataFormatName, dataFormat, allOptions);
 List&lt;Map&lt;String, String&gt;&gt; rows = JsonSchemaHelper.parseJsonSchema("properties", json, true);
 for (Map&lt;String, String&gt; row : rows) {
 String name = row.get("name");
 String kind = row.get("kind");
 String label = row.get("label") != null ? row.get("label") : "";
 String type = row.get("type");
 String javaType = row.get("javaType");
 String deprecated = row.get("deprecated") != null ? row.get("deprecated") : "";
 String value = row.get("value") != null ? row.get("value") : "";
 String defaultValue = row.get("defaultValue") != null ? row.get("defaultValue") : "";
 String description = row.get("description") != null ? row.get("description") : "";
 CompositeType ct = CamelOpenMBeanTypes.explainDataFormatsCompositeType();
 CompositeData data = new CompositeDataSupport(ct,
 new String[]{"option", "kind", "label", "type", "java type", "deprecated", "value", "default value", "description"},
 new Object[]{name, kind, label, type, javaType, deprecated, value, defaultValue, description});
 answer.put(data);
 }
 return answer;
 } catch (Exception e) {
 throw ObjectHelper.wrapRuntimeCamelException(e);
 }
 } else {
 return null;
 }
}
</t>
  </si>
  <si>
    <t>// TODO: must be named</t>
  </si>
  <si>
    <t>public Consumer createConsumer(Processor processor) throws Exception {
 // TODO: must be named
 /*
SqlProcessingStrategy proStrategy = new ElsqlSqlProcessingStrategy(elsqlName, elSql);</t>
  </si>
  <si>
    <t xml:space="preserve">public Consumer createConsumer(Processor processor) throws Exception {
SqlProcessingStrategy proStrategy = new ElsqlSqlProcessingStrategy(elsqlName, elSql);
</t>
  </si>
  <si>
    <t>//TODO use the type converter to do this kind of thing</t>
  </si>
  <si>
    <t>}
 //TODO use the type converter to do this kind of thing
public static org.apache.cxf.message.Message getCxfInMessage(org.apache.camel.Exchange exchange, boolean isClient) {</t>
  </si>
  <si>
    <t xml:space="preserve">}
public static org.apache.cxf.message.Message getCxfInMessage(org.apache.camel.Exchange exchange, boolean isClient) {
</t>
  </si>
  <si>
    <t>public void process(Exchange exchange) throws Exception {
 // TODO: is there a way to avoid copy-pasting the reconnect logic?
connectIfNecessary();</t>
  </si>
  <si>
    <t xml:space="preserve">public void process(Exchange exchange) throws Exception {
connectIfNecessary();
</t>
  </si>
  <si>
    <t>// TODO: we should implement this using a polling http client.</t>
  </si>
  <si>
    <t>protected Endpoint&lt;HttpExchange&gt; createEndpoint(String uri, String remaining, Map parameters) throws Exception {
 return new HttpEndpoint(uri, this, new URI(uri)) {
 // TODO: we should implement this using a polling http client.
 @Override
 public Consumer&lt;HttpExchange&gt; createConsumer(Processor processor) throws Exception {
 throw new RuntimeCamelException("Not implemented. You can only produce to a http endpoint.");
 }
 };
}</t>
  </si>
  <si>
    <t xml:space="preserve">protected Endpoint&lt;HttpExchange&gt; createEndpoint(String uri, String remaining, Map parameters) throws Exception {
 return new HttpEndpoint(uri, this, new URI(uri));
}
</t>
  </si>
  <si>
    <t>// TODO provide parameter values for delete</t>
  </si>
  <si>
    <t>}
 // TODO provide parameter values for delete
 @Ignore
@Test</t>
  </si>
  <si>
    <t>}
 // TODO provide parameter values for get
 @Ignore
@Test</t>
  </si>
  <si>
    <t>// TODO provide parameter values for insert</t>
  </si>
  <si>
    <t>}
 // TODO provide parameter values for insert
 @Ignore
@Test</t>
  </si>
  <si>
    <t>}
 // TODO provide parameter values for insert
 @Ignore
 @Test
 public void testInsert_1() throws Exception {
final Map&lt;String, Object&gt; headers = new HashMap&lt;String, Object&gt;();</t>
  </si>
  <si>
    <t xml:space="preserve">}
 private File uploadTestFile() {
 File fileMetadata = new File();
 fileMetadata.setTitle(UPLOAD_FILE.getName());
 FileContent mediaContent = new FileContent(null, UPLOAD_FILE);
final Map&lt;String, Object&gt; headers = new HashMap&lt;String, Object&gt;();
</t>
  </si>
  <si>
    <t>// TODO provide parameter values for patch</t>
  </si>
  <si>
    <t>}
 // TODO provide parameter values for patch
@Ignore</t>
  </si>
  <si>
    <t xml:space="preserve">}
@Ignore
</t>
  </si>
  <si>
    <t>// TODO provide parameter values for touch</t>
  </si>
  <si>
    <t>}
 // TODO provide parameter values for touch
 @Ignore
@Test</t>
  </si>
  <si>
    <t xml:space="preserve">}
@Test
</t>
  </si>
  <si>
    <t>// TODO provide parameter values for trash</t>
  </si>
  <si>
    <t>}
 // TODO provide parameter values for trash
 @Ignore
@Test</t>
  </si>
  <si>
    <t>// TODO provide parameter values for update</t>
  </si>
  <si>
    <t>public void testTrash() throws Exception {
 // using String message body for single parameter "fileId"
 final com.google.api.services.drive.Drive.Files.Trash result = requestBody("direct://TRASH", null);
 assertNotNull("trash result", result);
 LOG.debug("trash: " + result);
 }
 // TODO provide parameter values for untrash
 @Ignore
 @Test
 public void testUntrash() throws Exception {
 // using String message body for single parameter "fileId"
 final com.google.api.services.drive.Drive.Files.Untrash result = requestBody("direct://UNTRASH", null);
 assertNotNull("untrash result", result);
 LOG.debug("untrash: " + result);
 }
 // TODO provide parameter values for update
 @Ignore
@Test</t>
  </si>
  <si>
    <t xml:space="preserve">public void testTrash() throws Exception {
 File testFile = uploadTestFile();
 String fileId = testFile.getId();
 assertNotNull("trash result", requestBody("direct://TRASH", fileId));
 assertNotNull("untrash result", requestBody("direct://UNTRASH", fileId));
 }
@Test
</t>
  </si>
  <si>
    <t>}
 // TODO provide parameter values for update
 @Ignore
@Test</t>
  </si>
  <si>
    <t>// TODO: Better custom keybindings, remove temporary navigation hacks.</t>
  </si>
  <si>
    <t>static void initKeyMap() {
 // TODO: Better custom keybindings, remove temporary navigation hacks.
 KeyMap km = CodeMirror.cloneKeyMap("vim");
 for (String s : new String[] {
 "A", "C", "I", "O", "R", "U",
 "Ctrl-C", "Ctrl-O", "Ctrl-P", "Ctrl-S",
 "Ctrl-F", "Ctrl-B", "Ctrl-R"}) {
 km.remove(s);
}</t>
  </si>
  <si>
    <t xml:space="preserve">static void initKeyMap() {
 KeyMap km = KeyMap.create();
 for (String key : new String[] {"A", "C", "I", "O", "R", "U"}) {
 km.propagate(key);
 km.propagate("'" + key.toLowerCase() + "'");
 }
 for (String key : new String[] {
 "Ctrl-C", "Ctrl-O", "Ctrl-P", "Ctrl-S",
 "Ctrl-F", "Ctrl-B", "Ctrl-R"}) {
 km.propagate(key);
}
</t>
  </si>
  <si>
    <t>// TODO: Set avatar's display to none if we get a 404.</t>
  </si>
  <si>
    <t>CommentBoxHeader(AccountInfo author, Timestamp when, boolean isDraft) {
 // TODO: Set avatar's display to none if we get a 404.
 avatar = author == null ? new AvatarImage() : new AvatarImage(author, 26);
initWidget(uiBinder.createAndBindUi(this));</t>
  </si>
  <si>
    <t xml:space="preserve">CommentBoxHeader(AccountInfo author, Timestamp when, boolean isDraft) {
 if (author != null) {
 avatar = new AvatarImage(author, 26);
 avatar.setSize("", "");
 } else {
 avatar = new AvatarImage();
 }
initWidget(uiBinder.createAndBindUi(this));
</t>
  </si>
  <si>
    <t>// TODO: fix setMessage to work without init()</t>
  </si>
  <si>
    <t>.setUploader(user.get().getAccountId())
 // TODO: fix setMessage to work without init()
.setMessage(</t>
  </si>
  <si>
    <t xml:space="preserve">.setUploader(user.get().getAccountId())
.setMessage(
</t>
  </si>
  <si>
    <t>// TODO Support arbitrary label names.</t>
  </si>
  <si>
    <t>for (Map.Entry&lt;String, Short&gt; ent : labels.entrySet()) {
 // TODO Support arbitrary label names.
 LabelType lt = labelTypes.byLabel(ent.getKey());
 String name = lt.getName();
if (change.getStatus().isClosed()) {</t>
  </si>
  <si>
    <t xml:space="preserve">for (Map.Entry&lt;String, Short&gt; ent : labels.entrySet()) {
 String name = ent.getKey();
 LabelType lt = checkNotNull(labelTypes.byLabel(name), name);
if (change.getStatus().isClosed()) {
</t>
  </si>
  <si>
    <t>// TODO: Change to use setInnerHtml</t>
  </si>
  <si>
    <t>summary.setInnerText(message);
 // TODO: Change to use setInnerHtml
 contentPanelMessage.setInnerText(message);
}</t>
  </si>
  <si>
    <t xml:space="preserve">summary.setInnerText(message);
 SafeHtml buf = new SafeHtmlBuilder().append(message).wikify();
 buf = commentLinkProcessor.apply(buf);
 SafeHtml.set(contentPanelMessage, buf);
}
</t>
  </si>
  <si>
    <t>//TODO: Make the buttons functional.</t>
  </si>
  <si>
    <t>import com.google.gwtexpui.globalkey.client.NpTextArea;
import java.sql.Timestamp;
/** An HtmlPanel for displaying and editing a draft */
//TODO: Make the buttons functional.
class DraftBox extends CommentBox {</t>
  </si>
  <si>
    <t xml:space="preserve">import com.google.gwtexpui.globalkey.client.NpTextArea;
/** An HtmlPanel for displaying and editing a draft */
class DraftBox extends CommentBox {
</t>
  </si>
  <si>
    <t>// TODO: Need a resize handler on editArea.</t>
  </si>
  <si>
    <t>DraftBoxStyle draftStyle;
 private HandlerRegistration messageClick;
 DraftBox(AccountInfo author, Timestamp when, String message,
 CommentLinkProcessor linkProcessor) {
 super(uiBinder, author, when, message, linkProcessor, true);
 setEdit(false);
 // TODO: Need a resize handler on editArea.
}</t>
  </si>
  <si>
    <t xml:space="preserve">DraftBoxStyle draftStyle;
 @UiField
 Button edit;
 @UiField
 Button save;
 @UiField
 Button cancel;
 @UiField
 Button discard;
 private HandlerRegistration messageClick;
 private boolean isNew;
 private PublishedBox replyToBox;
 DraftBox(
 CodeMirrorDemo host,
 PatchSet.Id id,
 CommentInfo info,
 CommentLinkProcessor linkProcessor,
 boolean isNew,
 boolean saveOnInit) {
 super(host, uiBinder, id, info, linkProcessor, true);
 this.isNew = isNew;
 editArea.setText(contentPanelMessage.getText());
 setEdit(isNew &amp;&amp; !saveOnInit);
 setOpen(isNew &amp;&amp; !saveOnInit);
 if (saveOnInit) {
 onSave(null);
 }
 if (isNew) {
 addStyleName(draftStyle.newDraft());
 }
}
</t>
  </si>
  <si>
    <t>// TODO: Make the buttons functional.</t>
  </si>
  <si>
    <t>import com.google.gwt.user.client.ui.HTMLPanel;
import java.sql.Timestamp;
/** An HtmlPanel for displaying a published comment */
// TODO: Make the buttons functional.
class PublishedBox extends CommentBox {</t>
  </si>
  <si>
    <t xml:space="preserve">import com.google.gwt.user.client.ui.HTMLPanel;
/** An HtmlPanel for displaying a published comment */
class PublishedBox extends CommentBox {
</t>
  </si>
  <si>
    <t>// TODO log accounts with duplicate emails</t>
  </si>
  <si>
    <t>return Collections.&lt;AccountSshKey&gt; emptyList();
 } else if (matches.size() &gt; 1) {
 // TODO log accounts with duplicate emails
 return Collections.&lt;AccountSshKey&gt; emptyList();
}</t>
  </si>
  <si>
    <t xml:space="preserve">return Collections.&lt;AccountSshKey&gt; emptyList();
}
</t>
  </si>
  <si>
    <t>// TODO: Implement intraline</t>
  </si>
  <si>
    <t>lineA = colorLines(cmA, lineA, delta);
 } else { // TODO: Implement intraline
 int aLength = current.a().length();
 int bLength = current.b().length();
lineA = colorLines(cmA, lineA, aLength);</t>
  </si>
  <si>
    <t xml:space="preserve">lineA = colorLines(cmA, lineA, delta);
 } else {
 JsArrayString currentA = current.a();
 JsArrayString currentB = current.b();
 int aLength = currentA.length();
 int bLength = currentB.length();
 int origLineA = lineA;
 int origLineB = lineB;
lineA = colorLines(cmA, lineA, aLength);
</t>
  </si>
  <si>
    <t>//TODO: Use InternalUser instead of change owner</t>
  </si>
  <si>
    <t>for (ChangeData cd : internalChangeQuery.byProjectOpen(destProject)) {
 //TODO: Use InternalUser instead of change owner
try (BatchUpdate bu = batchUpdateFactory.create(db, destProject,</t>
  </si>
  <si>
    <t xml:space="preserve">for (ChangeData cd : internalChangeQuery.byProjectOpen(destProject)) {
try (BatchUpdate bu = batchUpdateFactory.create(db, destProject,
</t>
  </si>
  <si>
    <t>// TODO Should be in init so we can cache.</t>
  </si>
  <si>
    <t>}
 // TODO Should be in init so we can cache.
 final Document loginDoc;
 try {
 final String loginPageName = "com/google/gerrit/public/Login.html";
 loginDoc = HtmlDomUtil.parseFile(loginPageName);
 if (loginDoc == null) {
 throw new ServletException("No " + loginPageName + " in CLASSPATH");
 }
 } catch (ServletException e) {
 throw new IOException("bad");
 }
final Document doc = HtmlDomUtil.clone(loginDoc);</t>
  </si>
  <si>
    <t xml:space="preserve">}
final Document doc = HtmlDomUtil.clone(loginDoc);
</t>
  </si>
  <si>
    <t>// FIXME Assign low priority to this group.</t>
  </si>
  <si>
    <t>}
 } else {
 // FIXME Assign low priority to this group.
}</t>
  </si>
  <si>
    <t xml:space="preserve">}
 } else if (batch != null) {
 cap.getPermission(GlobalCapability.PRIORITY, true)
 .getRule(config.resolve(batch), true)
 .setAction(Action.BATCH);
}
</t>
  </si>
  <si>
    <t>// TODO: Support arbitrary labels</t>
  </si>
  <si>
    <t>l = new ArrayList&lt;PatchSetApproval&gt;();
 LabelType lt = c.getLabelTypes().byId(ca.getCategoryId().get());
 if (lt != null) {
 // TODO: Support arbitrary labels
 approvals.put(lt.getName(), l);
 }
}</t>
  </si>
  <si>
    <t>l = new ArrayList&lt;PatchSetApproval&gt;();
 approvals.put(lt.getName(), l);
}</t>
  </si>
  <si>
    <t>// TODO create new change records</t>
  </si>
  <si>
    <t>final Collection&lt;ReceiveCommand&gt; commands) {
 parseCommands(db, commands);
 if (newChange != null) {
 // TODO create new change records
 newChange.setResult(ReceiveCommand.Result.OK);
 }
 for (Map.Entry&lt;Change.Id, ReceiveCommand&gt; e : addByChange.entrySet()) {
 // TODO Append new commits to existing changes
 e.getValue().setResult(ReceiveCommand.Result.OK);
 }
}</t>
  </si>
  <si>
    <t>final Collection&lt;ReceiveCommand&gt; commands) {
 parseCommands(commands);
 createNewChanges(rp);
 appendPatchSets(rp.getRevWalk());
}</t>
  </si>
  <si>
    <t>// TODO Append new commits to existing changes</t>
  </si>
  <si>
    <t xml:space="preserve">final Collection&lt;ReceiveCommand&gt; commands) {
 parseCommands(db, commands);
 if (newChange != null) {
 // TODO create new change records
 newChange.setResult(ReceiveCommand.Result.OK);
 }
 for (Map.Entry&lt;Change.Id, ReceiveCommand&gt; e : addByChange.entrySet()) {
 // TODO Append new commits to existing changes
 e.getValue().setResult(ReceiveCommand.Result.OK);
 }
}
</t>
  </si>
  <si>
    <t>// TODO verify user has signed a CLA for this project</t>
  </si>
  <si>
    <t xml:space="preserve">lookup(ccId, "cc", ccEmail);
 // TODO verify user has signed a CLA for this project
rp = new ReceivePack(repo);
</t>
  </si>
  <si>
    <t>lookup(ccId, "cc", ccEmail);
rp = new ReceivePack(repo);</t>
  </si>
  <si>
    <t>// TODO: remove this code when Guice fixes its issue 745</t>
  </si>
  <si>
    <t xml:space="preserve">ServiceNotEnabledException {
 try {
 // TODO: remove this code when Guice fixes its issue 745
 projectName = URLDecoder.decode(projectName, UTF_8.name());
 } catch (UnsupportedEncodingException e) {
 // leave it encoded
 }
while (projectName.endsWith("/")) {
</t>
  </si>
  <si>
    <t>ServiceNotEnabledException {
while (projectName.endsWith("/")) {</t>
  </si>
  <si>
    <t>// TODO: Handle empty contents</t>
  </si>
  <si>
    <t xml:space="preserve">if (meta == null) {
 return null; // TODO: Handle empty contents
}
</t>
  </si>
  <si>
    <t>if (meta == null) {
 contents = "";
}</t>
  </si>
  <si>
    <t>// TODO: Handle intraline edit.</t>
  </si>
  <si>
    <t xml:space="preserve">}
 } else { // TODO: Handle intraline edit.
 lineA += current.a().length();
 lineB += current.a().length();
}
</t>
  </si>
  <si>
    <t>// TODO Don't write this message on every attempt.</t>
  </si>
  <si>
    <t xml:space="preserve">case MISSING_DEPENDENCY: {
 // TODO Don't write this message on every attempt.
try {
</t>
  </si>
  <si>
    <t>case MISSING_DEPENDENCY: {
try {</t>
  </si>
  <si>
    <t>// TODO Fix in YARN-628.</t>
  </si>
  <si>
    <t xml:space="preserve">} else {
 // TODO Fix in YARN-628.
 throw new IOException((RemoteException) se.getCause());
}
</t>
  </si>
  <si>
    <t>} else {
 throw re;
}</t>
  </si>
  <si>
    <t>// TODO: should use createParents to control intermediate dir creation</t>
  </si>
  <si>
    <t xml:space="preserve">protected void processNonexistentPath(PathData item) throws IOException {
 // TODO: should use createParents to control intermediate dir creation
if (!item.fs.mkdirs(item.path)) {
</t>
  </si>
  <si>
    <t>protected void processNonexistentPath(PathData item) throws IOException {
 // check if parent exists. this is complicated because getParent(a/b/c/) returns a/b/c, but
 // we want a/b
 if (!item.fs.exists(new Path(item.path.toString()).getParent()) &amp;&amp; !createParents) {
 throw new PathNotFoundException(item.toString());
 }
if (!item.fs.mkdirs(item.path)) {</t>
  </si>
  <si>
    <t>// TODO: name length check</t>
  </si>
  <si>
    <t xml:space="preserve">}
 snapshotName = args.removeLast();
 // TODO: name length check
}
</t>
  </si>
  <si>
    <t xml:space="preserve">snapshotName = args.removeLast();
 // TODO: name length check
}
</t>
  </si>
  <si>
    <t>snapshotName = args.removeLast();
}</t>
  </si>
  <si>
    <t>// TODO: new name length check</t>
  </si>
  <si>
    <t xml:space="preserve">oldName = args.removeLast();
 // TODO: new name length check
}
</t>
  </si>
  <si>
    <t>oldName = args.removeLast();
}</t>
  </si>
  <si>
    <t>// reset INodeId. TODO: remove this after inodeId is persisted in fsimage</t>
  </si>
  <si>
    <t xml:space="preserve">LOG.info("Loading image file " + curFile + " using " + compression);
 // reset INodeId. TODO: remove this after inodeId is persisted in fsimage
 namesystem.resetLastInodeIdWithoutChecking(INodeId.LAST_RESERVED_ID);
// load all inodes
LOG.info("Number of files = " + numFiles);
</t>
  </si>
  <si>
    <t>LOG.info("Loading image file " + curFile + " using " + compression);
// load all inodes
LOG.info("Number of files = " + numFiles);</t>
  </si>
  <si>
    <t>// TODO: Weird setup.</t>
  </si>
  <si>
    <t xml:space="preserve">if (application != null) {
 // TODO: Weird setup.
this.rmContext.getDispatcher().getEventHandler().handle(
</t>
  </si>
  <si>
    <t>if (application != null) {
 // Sending APP_REJECTED is fine, since we assume that the
 // RMApp is in NEW state and thus we havne't yet informed the
 // Scheduler about the existence of the application
this.rmContext.getDispatcher().getEventHandler().handle(</t>
  </si>
  <si>
    <t>// TODO: need ZK ACL support in config, also maybe auth!</t>
  </si>
  <si>
    <t xml:space="preserve">ZK_PARENT_ZNODE_DEFAULT);
 // TODO: need ZK ACL support in config, also maybe auth!
 List&lt;ACL&gt; zkAcls = Ids.OPEN_ACL_UNSAFE;
Preconditions.checkArgument(zkQuorum != null,
</t>
  </si>
  <si>
    <t>ZK_PARENT_ZNODE_DEFAULT);
 // Parse ACLs from configuration.
 String zkAclConf = conf.get(ZK_ACL_KEY, ZK_ACL_DEFAULT);
 zkAclConf = HAZKUtil.resolveConfIndirection(zkAclConf);
 List&lt;ACL&gt; zkAcls = HAZKUtil.parseACLs(zkAclConf);
 if (zkAcls.isEmpty()) {
 zkAcls = Ids.CREATOR_ALL_ACL;
 }
 // Parse authentication from configuration.
 String zkAuthConf = conf.get(ZK_AUTH_KEY);
 zkAuthConf = HAZKUtil.resolveConfIndirection(zkAuthConf);
 List&lt;ZKAuthInfo&gt; zkAuths;
 if (zkAuthConf != null) {
 zkAuths = HAZKUtil.parseAuth(zkAuthConf);
 } else {
 zkAuths = Collections.emptyList();
 }
 // Sanity check configuration.
Preconditions.checkArgument(zkQuorum != null,</t>
  </si>
  <si>
    <t>// TODO: we should really just ask for a log roll here</t>
  </si>
  <si>
    <t xml:space="preserve">.getLastWrittenTxId();
 // TODO: we should really just ask for a log roll here
 doSaveNamespace(active);
long start = System.currentTimeMillis();
</t>
  </si>
  <si>
    <t>.getLastWrittenTxId();
 active.getRpcServer().rollEditLog();
long start = System.currentTimeMillis();</t>
  </si>
  <si>
    <t>// TODO: -1 should be reserved for syntax error, 1 should be failure</t>
  </si>
  <si>
    <t xml:space="preserve">}
 // TODO: -1 should be reserved for syntax error, 1 should be failure
 return (numErrors == 0) ? exitCode : -1;
}
</t>
  </si>
  <si>
    <t>}
 return (numErrors == 0) ? exitCode : exitCodeForError();
}</t>
  </si>
  <si>
    <t>// TODO: can we do better here?</t>
  </si>
  <si>
    <t xml:space="preserve">loggers.getEditLogManifest(fromTxnId);
 Map&lt;AsyncLogger, RemoteEditLogManifest&gt; resps;
 try {
 resps = loggers.waitForWriteQuorum(q, selectInputStreamsTimeoutMs);
 } catch (IOException ioe) {
 // TODO: can we do better here?
 throw new RuntimeException(ioe);
 }
LOG.debug("selectInputStream manifests:\n" +
</t>
  </si>
  <si>
    <t>loggers.getEditLogManifest(fromTxnId);
 Map&lt;AsyncLogger, RemoteEditLogManifest&gt; resps =
 loggers.waitForWriteQuorum(q, selectInputStreamsTimeoutMs);
LOG.debug("selectInputStream manifests:\n" +</t>
  </si>
  <si>
    <t>// this could be optimized better</t>
  </si>
  <si>
    <t xml:space="preserve">span(".q", info.getQueuePath().substring(5))._();
 if (info.getQueue() instanceof ParentQueue) {
 // this could be optimized better
 parent.queue = info.getQueue();
 li.
 _(QueueBlock.class);
}
</t>
  </si>
  <si>
    <t>span(".q", info.getQueuePath().substring(5))._();
 csqinfo.qinfo = info;
 if (info.getSubQueues() == null) {
 li.ul("#lq").li()._(LeafQueueInfoBlock.class)._()._();
 } else {
 li._(QueueBlock.class);
}</t>
  </si>
  <si>
    <t>// Workaround for HADOOP-6386</t>
  </si>
  <si>
    <t xml:space="preserve">webServer.start();
 // Workaround for HADOOP-6386
 port = listener.getLocalPort();
 if (port &lt; 0) {
 LOG.warn("Bounds port is " + port + " after webserver start");
 for (int i = 0; i &lt; MAX_RETRIES/2; i++) {
 try {
 webServer.stop();
 } catch (Exception e) {
 LOG.warn("Can't stop web-server", e);
 }
 Thread.sleep(1000);
 listener.setPort(oriPort == 0 ? 0 : (oriPort += 1));
 listener.open();
 Thread.sleep(100);
 webServer.start();
 LOG.info(i + "attempts to restart webserver");
 port = listener.getLocalPort();
 if (port &gt; 0)
 break;
 }
 if (port &lt; 0)
 throw new Exception("listener.getLocalPort() is returning " +
 "less than 0 even after " +MAX_RETRIES+" resets");
 }
 // End of HADOOP-6386 workaround
break;
</t>
  </si>
  <si>
    <t>webServer.start();
break;</t>
  </si>
  <si>
    <t>// End of HADOOP-6386 workaround</t>
  </si>
  <si>
    <t>// TODO: add a new testcase for this</t>
  </si>
  <si>
    <t xml:space="preserve">if (previous.snapshotINode == null) {
 // TODO: add a new testcase for this
previous.snapshotINode = removed.snapshotINode;
</t>
  </si>
  <si>
    <t>if (previous.snapshotINode == null) {
previous.snapshotINode = removed.snapshotINode;</t>
  </si>
  <si>
    <t>// TODO(HA) is this right?</t>
  </si>
  <si>
    <t xml:space="preserve">boolean isInitialized() {
 // TODO(HA) is this right?
 return bpServiceToActive != null &amp;&amp; bpServiceToActive.isInitialized();
}
</t>
  </si>
  <si>
    <t>boolean isInitialized() {
 return bpRegistration != null;
}</t>
  </si>
  <si>
    <t>// TODO: should || all the bp actors probably?</t>
  </si>
  <si>
    <t xml:space="preserve">boolean isAlive() {
 // TODO: should || all the bp actors probably?
 return bpServiceToActive != null &amp;&amp;
 bpServiceToActive.isAlive();
}
</t>
  </si>
  <si>
    <t>boolean isAlive() {
 for (BPServiceActor actor : bpServices) {
 if (actor.isAlive()) {
 return true;
 }
 }
 return false;
}</t>
  </si>
  <si>
    <t>// TODO: we only need to do this once, not on writer switchover.</t>
  </si>
  <si>
    <t xml:space="preserve">NewEpochResponseProto.newBuilder();
 // TODO: we only need to do this once, not on writer switchover.
 scanStorage();
 if (curSegmentTxId != HdfsConstants.INVALID_TXID) {
 builder.setLastSegmentTxId(curSegmentTxId);
}
</t>
  </si>
  <si>
    <t>NewEpochResponseProto.newBuilder();
 EditLogFile latestFile = scanStorageForLatestEdits();
 if (latestFile != null) {
 builder.setLastSegmentTxId(latestFile.getFirstTxId());
}</t>
  </si>
  <si>
    <t>// TODO: Also make logService write the acls to the aggregated file.</t>
  </si>
  <si>
    <t xml:space="preserve">new LogAggregatorAppFinishedEvent(app.appId));
 // TODO: Also make logService write the acls to the aggregated file.
}
</t>
  </si>
  <si>
    <t>new LogAggregatorAppFinishedEvent(app.appId));
 }
 }
 static class AppLogsAggregatedTransition implements
 SingleArcTransition&lt;ApplicationImpl, ApplicationEvent&gt; {
 @Override
 public void transition(ApplicationImpl app, ApplicationEvent event) {
 ApplicationId appId = event.getApplicationID();
 app.context.getApplications().remove(appId);
 app.aclsManager.removeApplication(appId);
}</t>
  </si>
  <si>
    <t>// TODO: This needs to move to per-AppAttempt</t>
  </si>
  <si>
    <t xml:space="preserve">try {
 String clientTokenStr = null;
 if (UserGroupInformation.isSecurityEnabled()) {
 // TODO: This needs to move to per-AppAttempt
 this.rmContext.getClientToAMTokenSecretManager().registerApplication(
 applicationId);
 Token&lt;ClientTokenIdentifier&gt; clientToken = new
 Token&lt;ClientTokenIdentifier&gt;(
 new ClientTokenIdentifier(applicationId),
 this.rmContext.getClientToAMTokenSecretManager());
 clientTokenStr = clientToken.encodeToUrlString();
 LOG.debug("Sending client token as " + clientTokenStr);
 }
// Sanity checks
if (submissionContext.getQueue() == null) {
</t>
  </si>
  <si>
    <t>try {
// Sanity checks
if (submissionContext.getQueue() == null) {</t>
  </si>
  <si>
    <t>// TBD not very clear</t>
  </si>
  <si>
    <t xml:space="preserve">throws AccessControlException, IOException {
 if (exists(dst)) {
 if (isDirectory(dst)) {
 // TBD not very clear
if (null == srcName) {
</t>
  </si>
  <si>
    <t>throws AccessControlException, IOException {
 FileStatus dstFs = getFileStatus(dst);
 try {
 if (dstFs.isDir()) {
if (null == srcName) {</t>
  </si>
  <si>
    <t>// TODO: Need to update the cleanSubtree/destroy methods to clean inode map</t>
  </si>
  <si>
    <t xml:space="preserve">}
 // TODO: Need to update the cleanSubtree/destroy methods to clean inode map
clear();
</t>
  </si>
  <si>
    <t>}
clear();</t>
  </si>
  <si>
    <t>// TODO(HA): What should we do in this case? Shutdown the standby NN?</t>
  </si>
  <si>
    <t xml:space="preserve">} catch (Throwable t) {
 // TODO(HA): What should we do in this case? Shutdown the standby NN?
 LOG.error("Edit log tailer received throwable", t);
 lastError = t;
}
</t>
  </si>
  <si>
    <t>} catch (Throwable t) {
 LOG.error("Error encountered while tailing edits. Shutting down " +
 "standby NN.", t);
 runtime.exit(1);
}</t>
  </si>
  <si>
    <t>//TODO: check ns quota</t>
  </si>
  <si>
    <t xml:space="preserve">}
 /** Create a snapshot of given path. */
 public void createSnapshot(final String snapshotName, final String path,
 final FSDirectory fsdir) throws IOException {
 final INodeDirectorySnapshottable d = INodeDirectorySnapshottable.valueOf(
 fsdir.getINode(path), path);
 //TODO: check ns quota
 final INodeDirectorySnapshotRoot root = d.addSnapshotRoot(snapshotName);
 //TODO: create the remaining subtree
}
</t>
  </si>
  <si>
    <t>}
 /**
 * Create a snapshot of the given path.
 *
 * @param snapshotName The name of the snapshot.
 * @param path The directory path where the snapshot will be taken.
 */
 public void createSnapshot(final String snapshotName, final String path
 ) throws IOException {
 new SnapshotCreation(path).run(snapshotName);
 }
 /**
 * Create a snapshot of subtrees for recursively coping the directory
 * structure from the source directory to the snapshot destination directory.
 * This creation algorithm requires O(N) running time and O(N) memory,
 * where N = # files + # directories + # symlinks.
 */
 class SnapshotCreation {
 /** The source root directory path where the snapshot is taken. */
 final INodeDirectorySnapshottable srcRoot;
 /**
 * Constructor.
 * @param path The path must be a snapshottable directory.
 */
 private SnapshotCreation(final String path) throws IOException {
 srcRoot = INodeDirectorySnapshottable.valueOf(fsdir.getINode(path), path);
 }
 void run(final String name) throws IOException {
 final INodeDirectorySnapshotRoot root = srcRoot.addSnapshotRoot(name);
 processRecursively(srcRoot, root);
 }
 /** Process snapshot creation recursively. */
 private void processRecursively(final INodeDirectory srcDir,
 final INodeDirectory dstDir) throws IOException {
 final List&lt;INode&gt; children = srcDir.getChildren();
 if (children != null) {
 final List&lt;INode&gt; inodes = new ArrayList&lt;INode&gt;(children.size());
 for(final INode c : children) {
 final INode i;
 if (c == null) {
 i = null;
 } else if (c instanceof INodeDirectory) {
 //also handle INodeDirectoryWithQuota
 i = processINodeDirectory((INodeDirectory)c);
 } else if (c instanceof INodeFileUnderConstruction) {
 //TODO: support INodeFileUnderConstruction
 throw new IOException("Not yet supported.");
 } else if (c instanceof INodeFile) {
 i = processINodeFile(srcDir, (INodeFile)c);
 } else if (c instanceof INodeSymlink) {
 i = new INodeSymlink((INodeSymlink)c);
 } else {
 throw new AssertionError("Unknow INode type: " + c.getClass()
 + ", inode = " + c);
 }
 inodes.add(i);
 }
 dstDir.setChildren(inodes);
 }
 }
 /**
 * Create destination INodeDirectory and make the recursive call.
 * @return destination INodeDirectory.
 */
 private INodeDirectory processINodeDirectory(final INodeDirectory srcChild
 ) throws IOException {
 final INodeDirectory dstChild = new INodeDirectory(srcChild);
 dstChild.setChildren(null);
 processRecursively(srcChild, dstChild);
 return dstChild;
 }
 /**
 * Create destination INodeFileSnapshot and update source INode type.
 * @return destination INodeFileSnapshot.
 */
 private INodeFileSnapshot processINodeFile(final INodeDirectory parent,
 final INodeFile file) {
 final INodeFileSnapshot snapshot = new INodeFileSnapshot(
 file, file.computeFileSize(true));
 final INodeFileWithLink srcWithLink;
 //check source INode type
 if (file instanceof INodeFileWithLink) {
 srcWithLink = (INodeFileWithLink)file;
 } else {
 //source is an INodeFile, replace the source.
 srcWithLink = new INodeFileWithLink(file);
 file.removeNode();
 parent.addChild(srcWithLink, false);
 //update block map
 namesystem.getBlockManager().addBlockCollection(srcWithLink);
 }
 //insert the snapshot to src's linked list.
 srcWithLink.insert(snapshot);
 return snapshot;
 }
}</t>
  </si>
  <si>
    <t>//TODO need to get the real port number MAPREDUCE-2666</t>
  </si>
  <si>
    <t xml:space="preserve">TaskAttemptInfo attInfo = getTaskAttemptInfo(aId);
 //TODO need to get the real port number MAPREDUCE-2666
 actualHandler.handle(new TaskAttemptContainerLaunchedEvent(aId, -1));
// send the status update event
sendStatusUpdateEvent(aId, attInfo);
</t>
  </si>
  <si>
    <t>TaskAttemptInfo attInfo = getTaskAttemptInfo(aId);
 actualHandler.handle(new TaskAttemptContainerLaunchedEvent(aId,
 attInfo.getShufflePort()));
// send the status update event
sendStatusUpdateEvent(aId, attInfo);</t>
  </si>
  <si>
    <t>// TODO: this should be more posix-like: ex. "No such file or directory"</t>
  </si>
  <si>
    <t xml:space="preserve">protected void processNonexistentPath(PathData item) throws IOException {
 // TODO: this should be more posix-like: ex. "No such file or directory"
 throw new FileNotFoundException(getFnfText(item.path));
 }
 /**
 * TODO: A crutch until the text is standardized across commands...
 * Eventually an exception that takes the path as an argument will
 * replace custom text, until then, commands can supply custom text
 * for backwards compatibility
 * @param path the thing that doesn't exist
 * @returns String in printf format
 */
 protected String getFnfText(Path path) {
 return path + ": No such file or directory";
}
</t>
  </si>
  <si>
    <t>protected void processNonexistentPath(PathData item) throws IOException {
 throw new PathNotFoundException(item.toString());
}</t>
  </si>
  <si>
    <t>// TODO: Add jobName &amp; other job information that is available</t>
  </si>
  <si>
    <t xml:space="preserve">jobReport.setJobId(request.getJobId());
 jobReport.setJobState(this.jobState);
 jobReport.setUser(this.user);
 // TODO: Add jobName &amp; other job information that is available
resp.setJobReport(jobReport);
</t>
  </si>
  <si>
    <t>jobReport.setJobId(request.getJobId());
 jobReport.setJobState(jobState);
 jobReport.setUser(applicationReport.getUser());
 jobReport.setStartTime(applicationReport.getStartTime());
 jobReport.setDiagnostics(applicationReport.getDiagnostics());
 jobReport.setJobName(applicationReport.getName());
 jobReport.setTrackingUrl(applicationReport.getTrackingUrl());
 jobReport.setFinishTime(applicationReport.getFinishTime());
 GetJobReportResponse resp =
 recordFactory.newRecordInstance(GetJobReportResponse.class);
resp.setJobReport(jobReport);</t>
  </si>
  <si>
    <t>//TODO: add tracking url in JobReport</t>
  </si>
  <si>
    <t xml:space="preserve">String jobFile = MRApps.getJobFile(conf, report.getUser(), oldJobID);
 //TODO: add tracking url in JobReport
 return TypeConverter.fromYarn(report, jobFile, "");
}
</t>
  </si>
  <si>
    <t>String jobFile = MRApps.getJobFile(conf, report.getUser(), oldJobID);
 return TypeConverter.fromYarn(report, jobFile);
}</t>
  </si>
  <si>
    <t>//TODO: do not hardcode snapshot quota value</t>
  </si>
  <si>
    <t xml:space="preserve">checkOwner(path);
 //TODO: do not hardcode snapshot quota value
 snapshotManager.setSnapshottable(path, 256);
getEditLog().logAllowSnapshot(path);
</t>
  </si>
  <si>
    <t>checkOwner(path);
 snapshotManager.setSnapshottable(path);
getEditLog().logAllowSnapshot(path);</t>
  </si>
  <si>
    <t>//TODO: setLocalName breaks created/deleted lists</t>
  </si>
  <si>
    <t>}
 //TODO: setLocalName breaks created/deleted lists
 srcChild.setLocalName(dstIIP.getLastLocalName());
// add src to the destination
 added = addLastINodeNoQuotaCheck(dstIIP, srcChild);
if (added) {</t>
  </si>
  <si>
    <t>}
 srcChild = srcIIP.getLastINode();
 final byte[] dstChildName = dstIIP.getLastLocalName();
 final INode toDst;
 if (withCount == null) {
 srcChild.setLocalName(dstChildName);
 toDst = srcChild;
 } else {
 withCount.getReferredINode().setLocalName(dstChildName);
 final INodeReference ref = new INodeReference(dstIIP.getINode(-2), withCount);
 withCount.setParentReference(ref);
 withCount.incrementReferenceCount();
 toDst = ref;
 }
// add src to the destination
 added = addLastINodeNoQuotaCheck(dstIIP, toDst);
if (added) {</t>
  </si>
  <si>
    <t xml:space="preserve">}
 //TODO: setLocalName breaks created/deleted lists
 srcChild.setLocalName(dstIIP.getLastLocalName());
// add src as dst to complete rename
 if (addLastINodeNoQuotaCheck(dstIIP, srcChild)) {
undoRemoveSrc = false;
</t>
  </si>
  <si>
    <t>}
 srcChild = srcIIP.getLastINode();
 final byte[] dstChildName = dstIIP.getLastLocalName();
 final INode toDst;
 if (withCount == null) {
 srcChild.setLocalName(dstChildName);
 toDst = srcChild;
 } else {
 withCount.getReferredINode().setLocalName(dstChildName);
 final INodeReference ref = new INodeReference(dstIIP.getINode(-2), withCount);
 withCount.setParentReference(ref);
 withCount.incrementReferenceCount();
 toDst = ref;
 }
// add src as dst to complete rename
 if (addLastINodeNoQuotaCheck(dstIIP, toDst)) {
undoRemoveSrc = false;</t>
  </si>
  <si>
    <t>//TODO This should ideally be using it's own class (instead of ClientRMSecurityInfo)</t>
  </si>
  <si>
    <t xml:space="preserve">LOG.info("Connecting to HistoryServer at: " + serviceAddr);
 Configuration myConf = new Configuration(conf);
 //TODO This should ideally be using it's own class (instead of ClientRMSecurityInfo)
myConf.setClass(YarnConfiguration.YARN_SECURITY_INFO,
</t>
  </si>
  <si>
    <t>LOG.info("Connecting to HistoryServer at: " + serviceAddr);
 final Configuration myConf = new Configuration(conf);
myConf.setClass(YarnConfiguration.YARN_SECURITY_INFO,</t>
  </si>
  <si>
    <t>// TODO: will change with factory</t>
  </si>
  <si>
    <t xml:space="preserve">dus(argv, i);
 } else if ("-count".equals(cmd)) {
 // TODO: next two lines are a temporary crutch until this entire
 // block is overhauled
 Count runner = ReflectionUtils.newInstance(Count.class, getConf());
 runner.setCommandName(cmd); // TODO: will change with factory
 exitCode = runner.run(Arrays.copyOfRange(argv, 1, argv.length));
} else if ("-mkdir".equals(cmd)) {
</t>
  </si>
  <si>
    <t>dus(argv, i);
} else if ("-mkdir".equals(cmd)) {</t>
  </si>
  <si>
    <t>// Subject to race conditions but this is the best we can do</t>
  </si>
  <si>
    <t xml:space="preserve">String expectedGroup) throws IOException {
 if (skipSecurity) {
 // Subject to race conditions but this is the best we can do
 FileStatus status =
 rawFilesystem.getFileStatus(new Path(f.getAbsolutePath()));
 checkStat(f, status.getOwner(), status.getGroup(),
 expectedOwner, expectedGroup);
return new FileInputStream(f);
</t>
  </si>
  <si>
    <t>String expectedGroup) throws IOException {
 if (!UserGroupInformation.isSecurityEnabled()) {
return new FileInputStream(f);</t>
  </si>
  <si>
    <t>// TODO: create security tests</t>
  </si>
  <si>
    <t xml:space="preserve">static final String SEGMENT_TXID_PARAM = "segmentTxId";
 // TODO: create security tests
 protected boolean isValidRequestor(String remoteUser, Configuration conf)
throws IOException {
</t>
  </si>
  <si>
    <t>static final String SEGMENT_TXID_PARAM = "segmentTxId";
 protected boolean isValidRequestor(HttpServletRequest request, Configuration conf)
throws IOException {</t>
  </si>
  <si>
    <t>//HACK - fix the way columns are sized..should be saved off and loaded later</t>
  </si>
  <si>
    <t>import javax.swing.table.TableColumnModel;
import org.apache.log4j.Layout;
import org.apache.log4j.PatternLayout;
import org.apache.log4j.chainsaw.color.ColorPanel;
import org.apache.log4j.chainsaw.color.RuleColorizer;
import org.apache.log4j.chainsaw.filter.FilterModel;
import org.apache.log4j.chainsaw.icons.ChainsawIcons;
import org.apache.log4j.chainsaw.icons.LineIconFactory;
import org.apache.log4j.chainsaw.layout.DefaultLayoutFactory;
import org.apache.log4j.chainsaw.layout.EventDetailLayout;
import org.apache.log4j.chainsaw.layout.LayoutEditorPane;
import org.apache.log4j.chainsaw.messages.MessageCenter;
import org.apache.log4j.chainsaw.prefs.LoadSettingsEvent;
import org.apache.log4j.chainsaw.prefs.Profileable;
import org.apache.log4j.chainsaw.prefs.SaveSettingsEvent;
import org.apache.log4j.chainsaw.prefs.SettingsManager;
import org.apache.log4j.helpers.ISO8601DateFormat;
import org.apache.log4j.helpers.LogLog;
import org.apache.log4j.rule.AbstractRule;
import org.apache.log4j.rule.ExpressionRule;
import org.apache.log4j.rule.ExpressionRuleContext;
import org.apache.log4j.rule.Rule;
import org.apache.log4j.spi.LoggingEvent;
import org.apache.log4j.spi.LoggingEventFieldResolver;
/**
 * LogPanel encapsulates all the necessary bits and pieces of a
 * floating window of Events coming from a specific Location.
*
 * This is where most of the Swing components are constructed and laid out.
*/
public class LogPanel extends DockablePanel implements Profileable,
 EventBatchListener {
 private final JFrame preferencesFrame = new JFrame();
 private final JFrame colorFrame = new JFrame();
 private ThrowableRenderPanel throwableRenderPanel;
 private boolean paused = false;
 private final FilterModel filterModel = new FilterModel();
 private final RuleMediator ruleMediator = new RuleMediator();
 final EventContainer tableModel;
 final JEditorPane detail;
 final JSplitPane lowerPanel;
 final DetailPaneUpdater detailPaneUpdater;
 final JPanel upperPanel;
 final JPanel eventsAndStatusPanel;
 final JFrame undockedFrame;
 final DockablePanel externalPanel;
 final Action dockingAction;
 final JSortTable table;
 private final double DEFAULT_SPLIT_LOCATION = .5;
 private final LogPanelPreferenceModel preferenceModel = new LogPanelPreferenceModel();
 private final LogPanelPreferencePanel preferencesPanel = new LogPanelPreferencePanel(preferenceModel);
 private final ColorPanel colorPanel;
 private final JDialog detailDialog = new JDialog((JFrame) null, true);
 final JPanel detailPanel = new JPanel(new BorderLayout());
 private final TableColorizingRenderer renderer;
 String identifier;
 final Map columnDisplayMap = new HashMap();
 final Map colorDisplayMap = new HashMap();
 final Map columnNameKeywordMap = new HashMap();
 final JMenuItem menuItemFocusOn = new JMenuItem("Focus on");
 private double lastSplitLocation = DEFAULT_SPLIT_LOCATION;
 private int previousSplitLocation;
 private int dividerSize;
 // final ColorDisplaySelector colorDisplaySelector;
 ScrollToBottom scrollToBottom;
 private final LogPanelLoggerTreeModel logTreeModel = new LogPanelLoggerTreeModel();
 private Layout detailPaneLayout = new EventDetailLayout();
 private Layout toolTipLayout = detailPaneLayout;
 private Point currentPoint;
 private final JSplitPane nameTreeAndMainPanelSplit;
 private final LoggerNameTreePanel logTreePanel;
 private final ChainsawStatusBar statusBar;
 private final JToolBar undockedToolbar;
 private RuleColorizer colorizer = new RuleColorizer();
 public LogPanel(final ChainsawStatusBar statusBar, final String ident) {
 identifier = ident;
 this.statusBar = statusBar;
 columnNameKeywordMap.put(ChainsawConstants.CLASS_COL_NAME,
 LoggingEventFieldResolver.CLASS_FIELD);
 columnNameKeywordMap.put(ChainsawConstants.FILE_COL_NAME,
 LoggingEventFieldResolver.FILE_FIELD);
 columnNameKeywordMap.put(ChainsawConstants.LEVEL_COL_NAME,
 LoggingEventFieldResolver.LEVEL_FIELD);
 columnNameKeywordMap.put(ChainsawConstants.LINE_COL_NAME,
 LoggingEventFieldResolver.LINE_FIELD);
 columnNameKeywordMap.put(ChainsawConstants.LOGGER_COL_NAME,
 LoggingEventFieldResolver.LOGGER_FIELD);
 columnNameKeywordMap.put(ChainsawConstants.NDC_COL_NAME,
 LoggingEventFieldResolver.NDC_FIELD);
 columnNameKeywordMap.put(ChainsawConstants.PROPERTIES_COL_NAME,
 LoggingEventFieldResolver.PROP_FIELD);
 columnNameKeywordMap.put(ChainsawConstants.MESSAGE_COL_NAME,
 LoggingEventFieldResolver.MSG_FIELD);
 columnNameKeywordMap.put(ChainsawConstants.THREAD_COL_NAME,
 LoggingEventFieldResolver.THREAD_FIELD);
 columnNameKeywordMap.put(ChainsawConstants.THROWABLE_COL_NAME,
 LoggingEventFieldResolver.EXCEPTION_FIELD);
 columnNameKeywordMap.put(ChainsawConstants.TIMESTAMP_COL_NAME,
 LoggingEventFieldResolver.TIMESTAMP_FIELD);
 preferencesFrame.setTitle("'" + ident + "' Log Panel Preferences");
 preferencesFrame.setIconImage(((ImageIcon) ChainsawIcons.ICON_PREFERENCES).getImage());
 preferencesFrame.getContentPane().add(preferencesPanel);
 preferencesFrame.setSize(640, 480);
 preferencesPanel.setOkCancelActionListener(new ActionListener() {
 public void actionPerformed(ActionEvent e) {
 preferencesFrame.setVisible(false);
 }
 });
 preferenceModel.addPropertyChangeListener("levelIcons",
 new PropertyChangeListener() {
 public void propertyChange(PropertyChangeEvent evt) {
 renderer.setLevelUseIcons(((Boolean) evt.getNewValue()).booleanValue());
 table.tableChanged(new TableModelEvent(getModel()));
 }
 });
 setDetailPaneConversionPattern(DefaultLayoutFactory.getDefaultPatternLayout());
 ((EventDetailLayout) toolTipLayout).setConversionPattern(DefaultLayoutFactory.getDefaultPatternLayout());
 preferenceModel.addPropertyChangeListener("detailPaneVisible",
 new PropertyChangeListener() {
 public void propertyChange(PropertyChangeEvent evt) {
 boolean newValue = ((Boolean) evt.getNewValue()).booleanValue();
 if (newValue) {
 showDetailPane();
 } else {
 hideDetailPane();
 }
 }
 });
 preferenceModel.addPropertyChangeListener("logTreePanelVisible",
 new PropertyChangeListener() {
 public void propertyChange(PropertyChangeEvent evt) {
 boolean newValue = ((Boolean) evt.getNewValue()).booleanValue();
 logTreePanel.setVisible(newValue);
 }
 });
 tableModel = new ChainsawCyclicBufferTableModel();
 colorFrame.setTitle("'" + ident + "' Color Filter");
 colorFrame.setIconImage(((ImageIcon) ChainsawIcons.ICON_PREFERENCES).getImage());
 renderer = new TableColorizingRenderer(colorizer);
 preferenceModel.addPropertyChangeListener("toolTips",
 new PropertyChangeListener() {
 public void propertyChange(PropertyChangeEvent evt) {
 renderer.setToolTipsVisible(((Boolean) evt.getNewValue()).booleanValue());
 }
 });
 renderer.setToolTipsVisible(preferenceModel.isToolTips());
 colorPanel = new ColorPanel(colorizer, filterModel);
 colorFrame.getContentPane().add(colorPanel);
 colorPanel.setCloseActionListener(new ActionListener() {
 public void actionPerformed(ActionEvent e) {
 colorFrame.setVisible(false);
 }
 });
 colorizer.addPropertyChangeListener("colorrule",
 new PropertyChangeListener() {
 public void propertyChange(PropertyChangeEvent evt) {
 if (table != null) {
 table.repaint();
 }
 colorPanel.updateColors();
 }
 });
 preferencesFrame.setSize(640, 480);
 table = new JSortTable(tableModel);
 table.getColumnModel().addColumnModelListener(new ChainsawTableColumnModelListener(
 table));
 table.setAutoCreateColumnsFromModel(false);
 throwableRenderPanel = new ThrowableRenderPanel(table);
 preferenceModel.addPropertyChangeListener("visibleColumns",
 new PropertyChangeListener() {
 public void propertyChange(PropertyChangeEvent evt) {
 TableColumnModel columnModel = table.getColumnModel();
 for (int i = 0; i &lt; columnModel.getColumnCount(); i++) {
 TableColumn column = columnModel.getColumn(i);
 if (!preferenceModel.isColumnVisible(
 column.getHeaderValue().toString())) {
 columnModel.removeColumn(column);
 }
 }
 Set columnSet = new HashSet();
 Enumeration enumeration = columnModel.getColumns();
 while (enumeration.hasMoreElements()) {
 TableColumn column = (TableColumn) enumeration.nextElement();
 columnSet.add(column.getHeaderValue());
 }
 for (Iterator iter = ChainsawColumns.getColumnsNames()
 .iterator();
 iter.hasNext();) {
 String column = (String) iter.next();
 if (preferenceModel.isColumnVisible(column) &amp;&amp;
 !columnSet.contains(column)) {
 TableColumn newCol = new TableColumn(ChainsawColumns.getColumnsNames()
 .indexOf(column));
 newCol.setHeaderValue(column);
 columnModel.addColumn(newCol);
 }
 }
 }
 });
 /**
 * We listen for new Key's coming in so we can get them automatically added as columns
 */
 tableModel.addNewKeyListener(new NewKeyListener() {
 public void newKeyAdded(NewKeyEvent e) {
 table.addColumn(new TableColumn(e.getNewModelIndex()));
 }
 });
 tableModel.addPropertyChangeListener("cyclic",
 new PropertyChangeListener() {
 public void propertyChange(PropertyChangeEvent arg0) {
 if (tableModel.isCyclic()) {
 MessageCenter.getInstance().getLogger().warn(
 "Changed to Cyclic Mode. Maximum # events kept: " +
 tableModel.getMaxSize());
 } else {
 MessageCenter.getInstance().getLogger().warn(
 "Changed to Unlimited Mode. Warning, you may run out of memory.");
 }
 }
 });
 table.setRowHeight(20);
 table.setShowGrid(false);
 scrollToBottom = new ScrollToBottom(true);
 // ==========================================
 tableModel.addLoggerNameListener(logTreeModel);
 /**
 * Set the Display rule to use the mediator, the model will add itself as a property
 * change listener and update itself when the rule changes.
 */
 tableModel.setDisplayRule(ruleMediator);
 logTreePanel = new LoggerNameTreePanel(logTreeModel);
 /**
 * Set the LoggerRule to be the LoggerTreePanel, as this visual component
 * is a rule itself, and the RuleMediator will automatically listen
 * when it's rule state changes.
 */
 ruleMediator.setLoggerRule(logTreePanel);
 /***
 * Setup a popup menu triggered for Timestamp column to allow time stamp format changes
 */
 final JPopupMenu dateFormatChangePopup = new JPopupMenu();
 final JRadioButtonMenuItem isoButton = new JRadioButtonMenuItem(new AbstractAction(
 "Use ISO8601Format") {
 public void actionPerformed(ActionEvent e) {
 preferenceModel.setDateFormatPattern("ISO8601");
 }
 });
 final JRadioButtonMenuItem simpleTimeButton = new JRadioButtonMenuItem(new AbstractAction(
 "Use simple time") {
 public void actionPerformed(ActionEvent e) {
 preferenceModel.setDateFormatPattern("HH:mm:ss");
 }
 });
 ButtonGroup dfBG = new ButtonGroup();
 dfBG.add(isoButton);
 dfBG.add(simpleTimeButton);
 isoButton.setSelected(true);
 dateFormatChangePopup.add(isoButton);
 dateFormatChangePopup.add(simpleTimeButton);
 setLayout(new BorderLayout());
 table.getTableHeader().addMouseListener(new MouseAdapter() {
 public void mouseClicked(MouseEvent e) {
 checkEvent(e);
 }
 public void mousePressed(MouseEvent e) {
 checkEvent(e);
 }
 public void mouseReleased(MouseEvent e) {
 checkEvent(e);
 }
 private void checkEvent(MouseEvent e) {
 if (e.isPopupTrigger()) {
 TableColumnModel colModel = table.getColumnModel();
 int index = colModel.getColumnIndexAtX(e.getX());
 int modelIndex = colModel.getColumn(index)
 .getModelIndex();
 if ((modelIndex + 1) == ChainsawColumns.INDEX_TIMESTAMP_COL_NAME) {
 dateFormatChangePopup.show(e.getComponent(),
 e.getX(), e.getY());
 }
 }
 }
 });
 PropertyChangeListener datePrefsChangeListener = new PropertyChangeListener() {
 public void propertyChange(PropertyChangeEvent evt) {
 LogPanelPreferenceModel model = (LogPanelPreferenceModel) evt.getSource();
 isoButton.setSelected(model.isUseISO8601Format());
 simpleTimeButton.setSelected(!model.isUseISO8601Format() &amp;&amp;
 !model.isCustomDateFormat());
 if (model.isUseISO8601Format()) {
 renderer.setDateFormatter(new ISO8601DateFormat());
 } else {
 renderer.setDateFormatter(new SimpleDateFormat(
 model.getDateFormatPattern()));
 }
 table.tableChanged(new TableModelEvent(getModel()));
 }
 };
 PropertyChangeListener loggerPrecisionChangeListener = new PropertyChangeListener() {
 public void propertyChange(PropertyChangeEvent evt) {
 LogPanelPreferenceModel model = (LogPanelPreferenceModel) evt.getSource();
 renderer.setLoggerPrecision(model.getLoggerPrecision());
 table.tableChanged(new TableModelEvent(getModel()));
 }
 };
 preferenceModel.addPropertyChangeListener("loggerPrecision",
 loggerPrecisionChangeListener);
 preferenceModel.addPropertyChangeListener("dateFormatPattern",
 datePrefsChangeListener);
 preferenceModel.addPropertyChangeListener("dateFormatPattern",
 datePrefsChangeListener);
 table.setDefaultRenderer(Object.class, renderer);
 table.addMouseMotionListener(new TableColumnDetailMouseListener(table,
 tableModel));
 //HACK - fix the way columns are sized..should be saved off and loaded later
 table.setAutoResizeMode(JTable.AUTO_RESIZE_OFF);
 detail = new JEditorPane(ChainsawConstants.DETAIL_CONTENT_TYPE, "");
 detail.setEditable(false);
 detailPaneUpdater = new DetailPaneUpdater(this, detail,
 tableModel);
 addPropertyChangeListener("detailPaneConversionPattern",
 detailPaneUpdater);
 upperPanel = new JPanel(new BorderLayout());
 upperPanel.setBorder(BorderFactory.createEmptyBorder(2, 5, 2, 0));
 final JLabel filterLabel = new JLabel("Refine focus on: ");
 filterLabel.setFont(filterLabel.getFont().deriveFont(Font.BOLD));
 JPanel upperLeftPanel = new JPanel(new FlowLayout(FlowLayout.CENTER, 3,
 0));
 upperLeftPanel.add(filterLabel);
 final JTextField filterText = new JTextField();
 filterText.addKeyListener(new ExpressionRuleContext(filterModel,
 filterText));
 ruleMediator.addPropertyChangeListener(new PropertyChangeListener() {
 public void propertyChange(PropertyChangeEvent evt) {
 Rule rule = ruleMediator.getRefinementRule();
 // TODO need to work out how to suspend the DocumentChangeListener reFilter temporarily while this bit updates
 if ((rule != null) &amp;&amp; rule instanceof RefinementFocusRule) {
 RefinementFocusRule refineRule = (RefinementFocusRule) ruleMediator.getRefinementRule();
 filterText.setText(refineRule.getExpression());
 }
 }
 });
 filterText.getDocument().addDocumentListener(new DelayedFilterTextDocumentListener(
 filterText, ruleMediator));
 upperPanel.add(filterText, BorderLayout.CENTER);
 upperPanel.add(upperLeftPanel, BorderLayout.WEST);
 JPanel upperRightPanel = new JPanel(new FlowLayout(FlowLayout.CENTER,
 0, 0));
 upperPanel.add(upperRightPanel, BorderLayout.EAST);
 eventsAndStatusPanel = new JPanel(new BorderLayout());
 final JScrollPane eventsPane = new JScrollPane(table);
 eventsAndStatusPanel.add(eventsPane, BorderLayout.CENTER);
 final JPanel statusLabelPanel = new JPanel();
 statusLabelPanel.setLayout(new BorderLayout());
 statusLabelPanel.add(upperPanel, BorderLayout.CENTER);
 eventsAndStatusPanel.add(statusLabelPanel, BorderLayout.NORTH);
 //set valueisadjusting if holding down a key - don't process setdetail events
 table.addKeyListener(new KeyListener() {
 public void keyTyped(KeyEvent e) {
 }
 public void keyPressed(KeyEvent e) {
 synchronized (detail) {
 table.getSelectionModel().setValueIsAdjusting(true);
 detail.notify();
 }
 }
 public void keyReleased(KeyEvent e) {
 synchronized (detail) {
 table.getSelectionModel().setValueIsAdjusting(false);
 detail.notify();
 }
 }
});</t>
  </si>
  <si>
    <t>import javax.swing.table.TableColumnModel;
/**
 * A LogPanel provides a view to a collection of LoggingEvents.&lt;br&gt;
 * &lt;br&gt;
 * As events are received, the keywords in the 'tab identifier' application
 * preference are replaced with the values from the received event. The
 * main application uses this expression to route received LoggingEvents to
 * individual LogPanels which match each event's resolved expression.&lt;br&gt;
 * &lt;br&gt;
 * The LogPanel's capabilities can be broken up into four areas:&lt;br&gt;
 * - toolbar&lt;br&gt;
 * - logger tree&lt;br&gt;
 * - table&lt;br&gt;
 * - detail panel&lt;br&gt;
 * &lt;br&gt;
 * The toolbar provides 'find' and 'refine focus' features&lt;br&gt;
 * &lt;br&gt;
 * The logger tree displays a tree of the logger hierarchy which can be used
 * to filter the display&lt;br&gt;
 * &lt;br&gt;
 * The table displays the events which pass the filtering rules&lt;br&gt;
 * &lt;br&gt;
 * The detail panel displays information about the currently selected event&lt;br&gt;
 * &lt;br&gt;
 * Here is a complete list of LogPanel's capabilities:&lt;br&gt;
 * &lt;br&gt;
 * - display selected LoggingEvent row number and total LoggingEvent count&lt;br&gt;
 * - pause or unpause reception of LoggingEvents&lt;br&gt;
 * - configure, load and save column settings (displayed columns, order, width)&lt;br&gt;
 * - configure, load and save color rules&lt;br&gt;
 * - filter displayed LoggingEvents based on the logger tree settings&lt;br&gt;
 * - filter displayed LoggingEvents based on a 'refine focus' expression
 * (evaluates only those LoggingEvents which pass the logger tree filter&lt;br&gt;
 * - colorize LoggingEvents based on expressions &lt;br&gt;
 * - hide, show and configure the detail pane and tooltip&lt;br&gt;
 * - configure the formatting of the logger, level and timestamp fields&lt;br&gt;
 * - dock or undock&lt;br&gt;
 * - table displays first line of exception, but when cell is clicked, a
 * popup opens to display the full stack trace&lt;br&gt;
 * - find&lt;br&gt;
 * - scroll to bottom&lt;br&gt;
 * - sort&lt;br&gt;
 * - provide a context menu which can be used to build color or display expressions&lt;br&gt;
 * - hide or show the logger tree&lt;br&gt;
 * - toggle the container storing the LoggingEvents to use either a
 * CyclicBuffer (defaults to max size of 5000, but configurable through
 * CHAINSAW_CAPACITY system property) or ArrayList (no max size)&lt;br&gt;
 * - use the mouse context menu to 'best-fit' columns, define display
 * expression filters based on mouse location and access other capabilities
 *
 * @author Scott Deboy (sdeboy at apache.org)
 * @author Paul Smith (psmith at apache.org)
 *
 * @see org.apache.log4j.spi.LoggingEventFieldResolver
 * @see org.apache.log4j.chainsaw.color.ColorPanel
 * @see org.apache.log4j.rule.ExpressionRule
 * @see org.apache.log4j.chainsaw.LoggerNameTreePanel
 */
public class LogPanel extends DockablePanel implements SettingsListener,
 EventBatchListener {
 private final String identifier;
 private final ChainsawStatusBar statusBar;
 private final JFrame preferencesFrame = new JFrame();
 private final JFrame colorFrame = new JFrame();
 private final JFrame undockedFrame;
 private final DockablePanel externalPanel;
 private final Action dockingAction;
 private final JToolBar undockedToolbar;
 private final JSortTable table;
 private final TableColorizingRenderer renderer;
 private final EventContainer tableModel;
 private final ThrowableRenderPanel throwableRenderPanel;
 private final JEditorPane detail;
 private final JSplitPane lowerPanel;
 private final DetailPaneUpdater detailPaneUpdater;
 private final double DEFAULT_SPLIT_LOCATION = .5;
 private final JPanel detailPanel = new JPanel(new BorderLayout());
 private final int dividerSize;
 private final JSplitPane nameTreeAndMainPanelSplit;
 private final LoggerNameTreePanel logTreePanel;
 private final LogPanelPreferenceModel preferenceModel =
 new LogPanelPreferenceModel();
 private final LogPanelPreferencePanel preferencesPanel =
 new LogPanelPreferencePanel(preferenceModel);
 private final FilterModel filterModel = new FilterModel();
 private final RuleColorizer colorizer = new RuleColorizer();
 private final RuleMediator ruleMediator = new RuleMediator();
 private Layout detailLayout = new EventDetailLayout();
 private int previousSplitLocation;
 private double lastSplitLocation = DEFAULT_SPLIT_LOCATION;
 private Point currentPoint;
 private boolean scroll;
 private boolean bypassScroll;
 private boolean paused = false;
 /**
 * Creates a new LogPanel object. If a LogPanel with this identifier has
 * been loaded previously, reload settings saved on last exit.
*
 * @param statusBar shared status bar, provided by main application
 * @param identifier used to load and save settings
*/
 public LogPanel(final ChainsawStatusBar statusBar, final String identifier) {
 this.identifier = identifier;
 this.statusBar = statusBar;
 setLayout(new BorderLayout());
 scroll = true;
 final Map columnNameKeywordMap = new HashMap();
 columnNameKeywordMap.put(
 ChainsawConstants.CLASS_COL_NAME, LoggingEventFieldResolver.CLASS_FIELD);
 columnNameKeywordMap.put(
 ChainsawConstants.FILE_COL_NAME, LoggingEventFieldResolver.FILE_FIELD);
 columnNameKeywordMap.put(
 ChainsawConstants.LEVEL_COL_NAME, LoggingEventFieldResolver.LEVEL_FIELD);
 columnNameKeywordMap.put(
 ChainsawConstants.LINE_COL_NAME, LoggingEventFieldResolver.LINE_FIELD);
 columnNameKeywordMap.put(
 ChainsawConstants.LOGGER_COL_NAME, LoggingEventFieldResolver.LOGGER_FIELD);
 columnNameKeywordMap.put(
 ChainsawConstants.NDC_COL_NAME, LoggingEventFieldResolver.NDC_FIELD);
 columnNameKeywordMap.put(
 ChainsawConstants.PROPERTIES_COL_NAME,
 LoggingEventFieldResolver.PROP_FIELD);
 columnNameKeywordMap.put(
 ChainsawConstants.MESSAGE_COL_NAME, LoggingEventFieldResolver.MSG_FIELD);
 columnNameKeywordMap.put(
 ChainsawConstants.THREAD_COL_NAME, LoggingEventFieldResolver.THREAD_FIELD);
 columnNameKeywordMap.put(
 ChainsawConstants.THROWABLE_COL_NAME,
 LoggingEventFieldResolver.EXCEPTION_FIELD);
 columnNameKeywordMap.put(
 ChainsawConstants.TIMESTAMP_COL_NAME,
 LoggingEventFieldResolver.TIMESTAMP_FIELD);
 preferencesFrame.setTitle("'" + identifier + "' Log Panel Preferences");
 preferencesFrame.setIconImage(
 ((ImageIcon) ChainsawIcons.ICON_PREFERENCES).getImage());
 preferencesFrame.getContentPane().add(preferencesPanel);
 preferencesFrame.setSize(640, 480);
 preferencesPanel.setOkCancelActionListener(
 new ActionListener() {
 public void actionPerformed(ActionEvent e) {
 preferencesFrame.setVisible(false);
 }
 });
 setDetailPaneConversionPattern(
 DefaultLayoutFactory.getDefaultPatternLayout());
 ((EventDetailLayout) detailLayout).setConversionPattern(
 DefaultLayoutFactory.getDefaultPatternLayout());
 undockedFrame = new JFrame(identifier);
 undockedFrame.setDefaultCloseOperation(
 WindowConstants.DO_NOTHING_ON_CLOSE);
 if (ChainsawIcons.UNDOCKED_ICON != null) {
 undockedFrame.setIconImage(
 new ImageIcon(ChainsawIcons.UNDOCKED_ICON).getImage());
 }
 externalPanel = new DockablePanel();
 externalPanel.setLayout(new BorderLayout());
 undockedFrame.getContentPane().add(externalPanel);
 undockedFrame.addWindowListener(
 new WindowAdapter() {
 public void windowClosing(WindowEvent e) {
 dock();
 }
 });
 undockedToolbar = createDockwindowToolbar();
 externalPanel.add(undockedToolbar, BorderLayout.NORTH);
 undockedFrame.pack();
 /*
 * Menus on which the preferencemodels rely
 */
 /**
 * Setup a popup menu triggered for Timestamp column to allow time stamp
 * format changes
 */
 final JPopupMenu dateFormatChangePopup = new JPopupMenu();
 final JRadioButtonMenuItem isoButton =
 new JRadioButtonMenuItem(
 new AbstractAction("Use ISO8601Format") {
 public void actionPerformed(ActionEvent e) {
 preferenceModel.setDateFormatPattern("ISO8601");
 }
 });
 final JRadioButtonMenuItem simpleTimeButton =
 new JRadioButtonMenuItem(
 new AbstractAction("Use simple time") {
 public void actionPerformed(ActionEvent e) {
 preferenceModel.setDateFormatPattern("HH:mm:ss");
 }
 });
 ButtonGroup dfBG = new ButtonGroup();
 dfBG.add(isoButton);
 dfBG.add(simpleTimeButton);
 isoButton.setSelected(true);
 dateFormatChangePopup.add(isoButton);
 dateFormatChangePopup.add(simpleTimeButton);
 final JCheckBoxMenuItem menuItemToggleToolTips =
 new JCheckBoxMenuItem("Show ToolTips");
 menuItemToggleToolTips.addActionListener(
 new ActionListener() {
 public void actionPerformed(ActionEvent evt) {
 preferenceModel.setToolTips(menuItemToggleToolTips.isSelected());
 }
 });
 menuItemToggleToolTips.setIcon(new ImageIcon(ChainsawIcons.TOOL_TIP));
 final JCheckBoxMenuItem menuItemLoggerTree =
 new JCheckBoxMenuItem("Logger Tree panel");
 menuItemLoggerTree.addActionListener(
 new ActionListener() {
 public void actionPerformed(ActionEvent e) {
 preferenceModel.setLogTreePanelVisible(
 menuItemLoggerTree.isSelected());
 }
 });
 final JCheckBoxMenuItem menuItemScrollBottom =
 new JCheckBoxMenuItem("Scroll to bottom");
 menuItemScrollBottom.addActionListener(
 new ActionListener() {
 public void actionPerformed(ActionEvent evt) {
 preferenceModel.setScrollToBottom(menuItemScrollBottom.isSelected());
 }
 });
 menuItemScrollBottom.setIcon(
 new ImageIcon(ChainsawIcons.SCROLL_TO_BOTTOM));
 final JCheckBoxMenuItem menuItemToggleDetails =
 new JCheckBoxMenuItem("Show Detail Pane");
 menuItemToggleDetails.addActionListener(
 new ActionListener() {
 public void actionPerformed(ActionEvent e) {
 preferenceModel.setDetailPaneVisible(
 menuItemToggleDetails.isSelected());
 }
 });
 menuItemToggleDetails.setIcon(new ImageIcon(ChainsawIcons.INFO));
 /*
 * add preferencemodel listeners
 */
 preferenceModel.addPropertyChangeListener(
 "levelIcons",
 new PropertyChangeListener() {
 public void propertyChange(PropertyChangeEvent evt) {
 renderer.setLevelUseIcons(
 ((Boolean) evt.getNewValue()).booleanValue());
 table.tableChanged(new TableModelEvent(tableModel));
 }
 });
 preferenceModel.addPropertyChangeListener(
 "detailPaneVisible",
 new PropertyChangeListener() {
 public void propertyChange(PropertyChangeEvent evt) {
 boolean newValue = ((Boolean) evt.getNewValue()).booleanValue();
 if (newValue) {
 showDetailPane();
 } else {
 hideDetailPane();
 }
 }
 });
 preferenceModel.addPropertyChangeListener(
 "logTreePanelVisible",
 new PropertyChangeListener() {
 public void propertyChange(PropertyChangeEvent evt) {
 boolean newValue = ((Boolean) evt.getNewValue()).booleanValue();
 logTreePanel.setVisible(newValue);
 }
 });
 preferenceModel.addPropertyChangeListener(
 "toolTips",
 new PropertyChangeListener() {
 public void propertyChange(PropertyChangeEvent evt) {
 renderer.setToolTipsVisible(
 ((Boolean) evt.getNewValue()).booleanValue());
 }
 });
 preferenceModel.addPropertyChangeListener(
 "visibleColumns",
 new PropertyChangeListener() {
 public void propertyChange(PropertyChangeEvent evt) {
 TableColumnModel columnModel = table.getColumnModel();
 for (int i = 0; i &lt; columnModel.getColumnCount(); i++) {
 TableColumn column = columnModel.getColumn(i);
 if (
 !preferenceModel.isColumnVisible(
 column.getHeaderValue().toString())) {
 columnModel.removeColumn(column);
 }
 }
 Set columnSet = new HashSet();
 Enumeration enumeration = columnModel.getColumns();
 while (enumeration.hasMoreElements()) {
 TableColumn column = (TableColumn) enumeration.nextElement();
 columnSet.add(column.getHeaderValue());
 }
 for (
 Iterator iter = ChainsawColumns.getColumnsNames().iterator();
 iter.hasNext();) {
 String column = (String) iter.next();
 if (
 preferenceModel.isColumnVisible(column)
 &amp;&amp; !columnSet.contains(column)) {
 TableColumn newCol =
 new TableColumn(
 ChainsawColumns.getColumnsNames().indexOf(column));
 newCol.setHeaderValue(column);
 columnModel.addColumn(newCol);
 }
 }
 }
 });
 PropertyChangeListener datePrefsChangeListener =
 new PropertyChangeListener() {
 public void propertyChange(PropertyChangeEvent evt) {
 LogPanelPreferenceModel model =
 (LogPanelPreferenceModel) evt.getSource();
 isoButton.setSelected(model.isUseISO8601Format());
 simpleTimeButton.setSelected(
 !model.isUseISO8601Format() &amp;&amp; !model.isCustomDateFormat());
 if (model.isUseISO8601Format()) {
 renderer.setDateFormatter(new ISO8601DateFormat());
 } else {
 renderer.setDateFormatter(
 new SimpleDateFormat(model.getDateFormatPattern()));
 }
 table.tableChanged(new TableModelEvent(tableModel));
 }
 };
 preferenceModel.addPropertyChangeListener(
 "dateFormatPattern", datePrefsChangeListener);
 preferenceModel.addPropertyChangeListener(
 "dateFormatPattern", datePrefsChangeListener);
 preferenceModel.addPropertyChangeListener(
 "loggerPrecision",
 new PropertyChangeListener() {
 public void propertyChange(PropertyChangeEvent evt) {
 LogPanelPreferenceModel model =
 (LogPanelPreferenceModel) evt.getSource();
 renderer.setLoggerPrecision(model.getLoggerPrecision());
 table.tableChanged(new TableModelEvent(tableModel));
 }
 });
 preferenceModel.addPropertyChangeListener(
 "toolTips",
 new PropertyChangeListener() {
 public void propertyChange(PropertyChangeEvent evt) {
 boolean value = ((Boolean) evt.getNewValue()).booleanValue();
 menuItemToggleToolTips.setSelected(value);
 }
 });
 preferenceModel.addPropertyChangeListener(
 "logTreePanelVisible",
 new PropertyChangeListener() {
 public void propertyChange(PropertyChangeEvent evt) {
 boolean value = ((Boolean) evt.getNewValue()).booleanValue();
 menuItemLoggerTree.setSelected(value);
 }
 });
 preferenceModel.addPropertyChangeListener(
 "scrollToBottom",
 new PropertyChangeListener() {
 public void propertyChange(PropertyChangeEvent evt) {
 boolean value = ((Boolean) evt.getNewValue()).booleanValue();
 menuItemScrollBottom.setSelected(value);
 scroll = value;
 }
 });
 preferenceModel.addPropertyChangeListener(
 "detailPaneVisible",
 new PropertyChangeListener() {
 public void propertyChange(PropertyChangeEvent evt) {
 boolean value = ((Boolean) evt.getNewValue()).booleanValue();
 menuItemToggleDetails.setSelected(value);
 }
 });
 /*
 *End of preferenceModel listeners
 */
 tableModel = new ChainsawCyclicBufferTableModel();
 table = new JSortTable(tableModel);
 /*
 * Set the Display rule to use the mediator, the model will add itself as
 * a property change listener and update itself when the rule changes.
 */
 tableModel.setDisplayRule(ruleMediator);
 tableModel.addEventCountListener(
 new EventCountListener() {
 public void eventCountChanged(int currentCount, int totalCount) {
 if (LogPanel.this.isVisible()) {
 statusBar.setSelectedLine(
 table.getSelectedRow() + 1, currentCount, totalCount);
 }
 }
 });
 tableModel.addEventCountListener(
 new EventCountListener() {
 final NumberFormat formatter = NumberFormat.getPercentInstance();
 boolean warning75 = false;
 boolean warning100 = false;
 public void eventCountChanged(int currentCount, int totalCount) {
 if (tableModel.isCyclic()) {
 double percent =
 ((double) totalCount) / ((ChainsawCyclicBufferTableModel) tableModel)
 .getMaxSize();
 String msg = null;
 if ((percent &gt; 0.75) &amp;&amp; (percent &lt; 1.0) &amp;&amp; !warning75) {
 msg =
 "Warning :: " + formatter.format(percent) + " of the '"
 + getIdentifier() + "' buffer has been used";
 warning75 = true;
 } else if ((percent &gt;= 1.0) &amp;&amp; !warning100) {
 msg =
 "Warning :: " + formatter.format(percent) + " of the '"
 + getIdentifier()
 + "' buffer has been used. Older events are being discarded.";
 warning100 = true;
 }
 if (msg != null) {
 MessageCenter.getInstance().getLogger().info(msg);
 }
 }
 }
 });
 /*
 * Logger tree panel
 *
 */
 LogPanelLoggerTreeModel logTreeModel = new LogPanelLoggerTreeModel();
 logTreePanel = new LoggerNameTreePanel(logTreeModel);
 tableModel.addLoggerNameListener(logTreeModel);
 /**
 * Set the LoggerRule to be the LoggerTreePanel, as this visual component
 * is a rule itself, and the RuleMediator will automatically listen when
 * it's rule state changes.
 */
 ruleMediator.setLoggerRule(logTreePanel);
 /*
 * Color rule frame and panel
 */
 colorFrame.setTitle("'" + identifier + "' Color Filter");
 colorFrame.setIconImage(
 ((ImageIcon) ChainsawIcons.ICON_PREFERENCES).getImage());
 final ColorPanel colorPanel = new ColorPanel(colorizer, filterModel);
 colorFrame.getContentPane().add(colorPanel);
 colorPanel.setCloseActionListener(
 new ActionListener() {
 public void actionPerformed(ActionEvent e) {
 colorFrame.setVisible(false);
 }
 });
 colorizer.addPropertyChangeListener(
 "colorrule",
 new PropertyChangeListener() {
 public void propertyChange(PropertyChangeEvent evt) {
 if (table != null) {
 table.repaint();
 }
 colorPanel.updateColors();
 }
 });
 /*
 * Table definition. Actual construction is above (next to tablemodel)
 */
 table.setRowHeight(20);
 table.setShowGrid(false);
 table.getColumnModel().addColumnModelListener(
 new ChainsawTableColumnModelListener());
 table.setAutoCreateColumnsFromModel(false);
 table.addMouseMotionListener(new TableColumnDetailMouseListener());
 table.setAutoResizeMode(JTable.AUTO_RESIZE_OFF);
 //set valueisadjusting if holding down a key - don't process setdetail events
 table.addKeyListener(
 new KeyListener() {
 public void keyTyped(KeyEvent e) {
 }
 public void keyPressed(KeyEvent e) {
 synchronized (detail) {
 table.getSelectionModel().setValueIsAdjusting(true);
 detail.notify();
 }
 }
 public void keyReleased(KeyEvent e) {
 synchronized (detail) {
 table.getSelectionModel().setValueIsAdjusting(false);
 detail.notify();
 }
 }
 });
 table.setSelectionMode(ListSelectionModel.SINGLE_SELECTION);
 table.getSelectionModel().addListSelectionListener(
 new ListSelectionListener() {
 public void valueChanged(ListSelectionEvent evt) {
 if (
 ((evt.getFirstIndex() == evt.getLastIndex())
 &amp;&amp; (evt.getFirstIndex() &gt; 0)) || (evt.getValueIsAdjusting())) {
 return;
 }
 final ListSelectionModel lsm = (ListSelectionModel) evt.getSource();
 if (lsm.isSelectionEmpty()) {
 if (isVisible()) {
 statusBar.setNothingSelected();
 }
 if (detail.getDocument().getDefaultRootElement() != null) {
 detailPaneUpdater.setSelectedRow(-1);
 }
 } else {
 if (table.getSelectedRow() &gt; -1) {
 int selectedRow = table.getSelectedRow();
 if (isVisible()) {
 updateStatusBar();
 }
 try {
 if (tableModel.getRowCount() &gt;= selectedRow) {
 detailPaneUpdater.setSelectedRow(table.getSelectedRow());
 } else {
 detailPaneUpdater.setSelectedRow(-1);
 }
 } catch (Exception e) {
 e.printStackTrace();
 detailPaneUpdater.setSelectedRow(-1);
 }
 }
 }
 }
 });
 renderer = new TableColorizingRenderer(colorizer);
 renderer.setToolTipsVisible(preferenceModel.isToolTips());
 table.setDefaultRenderer(Object.class, renderer);
 /*
 * Throwable popup
 */
 throwableRenderPanel = new ThrowableRenderPanel(table);
 final JDialog detailDialog = new JDialog((JFrame) null, true);
 Container container = detailDialog.getContentPane();
 final JTextArea detailArea = new JTextArea(10, 40);
 detailArea.setEditable(false);
 container.setLayout(new BoxLayout(container, BoxLayout.Y_AXIS));
 container.add(new JScrollPane(detailArea));
 detailDialog.pack();
 throwableRenderPanel.addActionListener(
 new ActionListener() {
 public void actionPerformed(ActionEvent e) {
 Object o =
 table.getValueAt(
 table.getSelectedRow(), table.getSelectedColumn());
 detailDialog.setTitle(
 table.getColumnName(table.getSelectedColumn()) + " detail...");
 if (o instanceof String[]) {
 StringBuffer buf = new StringBuffer();
 String[] ti = (String[]) o;
 buf.append(ti[0]).append("\n");
 for (int i = 1; i &lt; ti.length; i++) {
 buf.append(ti[i]).append("\n ");
 }
 detailArea.setText(buf.toString());
 } else {
 detailArea.setText((o == null) ? "" : o.toString());
 }
 detailDialog.setLocation(LogPanel.this.getLocationOnScreen());
 SwingUtilities.invokeLater(
 new Runnable() {
 public void run() {
 detailDialog.setVisible(true);
 }
});</t>
  </si>
  <si>
    <t>// TODO handle else condition</t>
  </si>
  <si>
    <t xml:space="preserve">} else {
 // TODO handle else condition
}
</t>
  </si>
  <si>
    <t>} else {
 propertyTable.setModel(defaultModel);
 propertyTable.setEnabled(false);
}</t>
  </si>
  <si>
    <t>// hack - but only thing I care about</t>
  </si>
  <si>
    <t xml:space="preserve">resetData();
 } else if (mCurrentElement != TAG_EVENT) {
 mCurrentElement = TAG_EVENT; // hack - but only thing I care about
}
</t>
  </si>
  <si>
    <t>resetData();
 } else if (TAG_NDC.equals(aQName)) {
 mNDC = mBuf.toString();
 } else if (TAG_MESSAGE.equals(aQName)) {
 mMessage = mBuf.toString();
 } else if (TAG_THROWABLE.equals(aQName)) {
 final StringTokenizer st =
 new StringTokenizer(mBuf.toString(), "\n\t");
 mThrowableStrRep = new String[st.countTokens()];
 if (mThrowableStrRep.length &gt; 0) {
 mThrowableStrRep[0] = st.nextToken();
 for (int i = 1; i &lt; mThrowableStrRep.length; i++) {
 mThrowableStrRep[i] = "\t" + st.nextToken();
 }
 }
}</t>
  </si>
  <si>
    <t>// TODO Auto-generated method st</t>
  </si>
  <si>
    <t xml:space="preserve">public void close() {
 // TODO Auto-generated method st
}
</t>
  </si>
  <si>
    <t>public void close() {
 closed = true;
}</t>
  </si>
  <si>
    <t>// FIXME (remove qwIsOurs)</t>
  </si>
  <si>
    <t xml:space="preserve">void closeFile() {
 // FIXME (remove qwIsOurs)
 if(this.qw != null &amp;&amp; this.qwIsOurs) {
try {
</t>
  </si>
  <si>
    <t>void closeFile() {
 if(this.qw != null) {
try {</t>
  </si>
  <si>
    <t>// this should work, shouldn't it?</t>
  </si>
  <si>
    <t xml:space="preserve">} catch (Throwable e) {
 } // this should work, shouldn't it?
}
</t>
  </si>
  <si>
    <t>} catch (Throwable e) {
 li.className = LocationInfo.NA;
 }
}</t>
  </si>
  <si>
    <t>// TODO: Returned available ciphers rather than configured ciphers.</t>
  </si>
  <si>
    <t xml:space="preserve">}
 protected Map&lt;String,Set&lt;Cipher&gt;&gt; getConnectorCiphers() {
 // TODO: Returned available ciphers rather than configured ciphers.
 Map&lt;String,Set&lt;Cipher&gt;&gt; result = new HashMap&lt;&gt;();
Engine e = (Engine) host.getParent();
</t>
  </si>
  <si>
    <t>}
 protected Map&lt;String,Set&lt;String&gt;&gt; getConnectorCiphers() {
 Map&lt;String,Set&lt;String&gt;&gt; result = new HashMap&lt;&gt;();
Engine e = (Engine) host.getParent();</t>
  </si>
  <si>
    <t>// TODO Handle incoming data properly</t>
  </si>
  <si>
    <t xml:space="preserve">} else {
 // Unmask the data
 for (int i = 0; i &lt; payloadLength; i++) {
 inputBuffer[headerLength + i] = (byte)
 ((inputBuffer[headerLength + i] ^ mask[i % 4]) &amp; 0xFF);
 }
 // TODO Handle incoming data properly
 System.out.println(new String(inputBuffer, headerLength,
 (int) payloadLength, Charset.forName("UTF-8")));
}
</t>
  </si>
  <si>
    <t>} else {
 sendPayload(true);
}</t>
  </si>
  <si>
    <t>// TODO Handle partial payloads</t>
  </si>
  <si>
    <t xml:space="preserve">} else {
 // TODO Handle partial payloads
 result = null;
}
</t>
  </si>
  <si>
    <t>} else {
 end = pos;
}</t>
  </si>
  <si>
    <t>// FIXME: Check for null ?</t>
  </si>
  <si>
    <t xml:space="preserve">public void addFilter(InputFilter filter) {
 // FIXME: Check for null ?
InputFilter[] newFilterLibrary =
</t>
  </si>
  <si>
    <t>public void addFilter(InputFilter filter) {
 if (filter == null) {
 throw new NullPointerException(sm.getString("iib.filter.npe"));
 }
InputFilter[] newFilterLibrary =</t>
  </si>
  <si>
    <t>//TODO SERVLET3 - async</t>
  </si>
  <si>
    <t xml:space="preserve">protected void actionInternal(ActionCode actionCode, Object param) {
 if (actionCode == ActionCode.ASYNC_START) {
 //TODO SERVLET3 - async
 async = true;
 } else if (actionCode == ActionCode.ASYNC_COMPLETE) {
 //TODO SERVLET3 - async
 AtomicBoolean dispatch = (AtomicBoolean)param;
 RequestInfo rp = request.getRequestProcessor();
 if ( rp.getStage() != org.apache.coyote.Constants.STAGE_SERVICE ) { //async handling
 dispatch.set(true);
 ((JIoEndpoint)endpoint).processSocketAsync(this.socket, SocketStatus.OPEN);
 } else {
 dispatch.set(false);
}
</t>
  </si>
  <si>
    <t>protected void actionInternal(ActionCode actionCode, Object param) {
 if (actionCode == ActionCode.ASYNC_COMPLETE) {
 if (asyncStateMachine.asyncComplete()) {
 ((JIoEndpoint)endpoint).processSocketAsync(this.socket,
 SocketStatus.OPEN);
}</t>
  </si>
  <si>
    <t>protected void actionInternal(ActionCode actionCode, Object param) {
 if (actionCode == ActionCode.ASYNC_COMPLETE) {
 if (asyncStateMachine.asyncComplete()) {
 ((JIoEndpoint)endpoint).processSocketAsync(this.socket,
 SocketStatus.OPEN);
}</t>
  </si>
  <si>
    <t xml:space="preserve">} else if (actionCode == ActionCode.ASYNC_SETTIMEOUT) {
 //TODO SERVLET3 - async
 if (param==null) return;
long timeout = ((Long)param).longValue();
</t>
  </si>
  <si>
    <t>} else if (actionCode == ActionCode.ASYNC_SETTIMEOUT) {
 if (param == null) return;
long timeout = ((Long)param).longValue();</t>
  </si>
  <si>
    <t>// TODO should fail - throw IOE</t>
  </si>
  <si>
    <t xml:space="preserve">protected Processor createUpgradeProcessor(SocketWrapperBase&lt;?&gt; socket,
 ByteBuffer leftoverInput, UpgradeToken upgradeToken) {
 // TODO should fail - throw IOE
 return null;
}
</t>
  </si>
  <si>
    <t>protected Processor createUpgradeProcessor(SocketWrapperBase&lt;?&gt; socket,
 ByteBuffer leftoverInput, UpgradeToken upgradeToken) throws IOException {
 throw new IOException(sm.getString("ajpprotocol.noUpgradeHandler",
 upgradeToken.getHttpUpgradeHandler().getClass().getName()));
}</t>
  </si>
  <si>
    <t>// TODO This being public is a temporary hack to simplify refactoring</t>
  </si>
  <si>
    <t xml:space="preserve">* the possible need to write HTTP headers, there may be more than one write
* to the OutputBuffer.
*/
 // TODO This being public is a temporary hack to simplify refactoring
 public final LinkedBlockingDeque&lt;ByteBufferHolder&gt; bufferedWrites =
new LinkedBlockingDeque&lt;&gt;();
</t>
  </si>
  <si>
    <t>* the possible need to write HTTP headers, there may be more than one write
* to the OutputBuffer.
*/
 protected final LinkedBlockingDeque&lt;ByteBufferHolder&gt; bufferedWrites =
new LinkedBlockingDeque&lt;&gt;();</t>
  </si>
  <si>
    <t xml:space="preserve">public Object getWriteThreadLock() { return writeThreadLock; }
 // TODO This being public is a temporary hack to simplify refactoring
 public boolean hasMoreDataToFlush() {
return (writeBufferFlipped &amp;&amp; socketWriteBuffer.remaining() &gt; 0) ||
</t>
  </si>
  <si>
    <t>public Object getWriteThreadLock() { return writeThreadLock; }
 protected boolean hasMoreDataToFlush() {
return (writeBufferFlipped &amp;&amp; socketWriteBuffer.remaining() &gt; 0) ||</t>
  </si>
  <si>
    <t>// TODO SERVLET3 - Multipart config</t>
  </si>
  <si>
    <t xml:space="preserve">wrapper.setServletClass(servlet.getServletClass());
 // TODO SERVLET3 - Multipart config
context.addChild(wrapper);
</t>
  </si>
  <si>
    <t>wrapper.setServletClass(servlet.getServletClass());
 MultipartDef multipartdef = servlet.getMultipartDef();
 if (multipartdef != null) {
 if (multipartdef.getMaxFileSize() != null &amp;&amp;
 multipartdef.getMaxRequestSize()!= null &amp;&amp;
 multipartdef.getFileSizeThreshold() != null) {
 wrapper.setMultipartConfig(new MultipartConfigElement(
 multipartdef.getLocation(),
 Long.parseLong(multipartdef.getMaxFileSize()),
 Long.parseLong(multipartdef.getMaxRequestSize()),
 Integer.parseInt(
 multipartdef.getFileSizeThreshold())));
 } else {
 wrapper.setMultipartConfig(new MultipartConfigElement(
 multipartdef.getLocation()));
 }
 }
context.addChild(wrapper);</t>
  </si>
  <si>
    <t>// TODO Log this? Runtime exception? Something else?</t>
  </si>
  <si>
    <t xml:space="preserve">if (oldValue &amp;&amp; !batchingAllowed) {
 // Just disabled batched. Must flush.
 try {
 flushBatch();
 } catch (IOException e) {
 // TODO Log this? Runtime exception? Something else?
 }
}
</t>
  </si>
  <si>
    <t>if (oldValue &amp;&amp; !batchingAllowed) {
 flushBatch();
}</t>
  </si>
  <si>
    <t>// XXX Why do we have to clone ?</t>
  </si>
  <si>
    <t xml:space="preserve">public MBeanInfo getMBeanInfo() {
 // XXX Why do we have to clone ?
 if( info== null ) return null;
 return ((MBeanInfo) info.clone());
}
</t>
  </si>
  <si>
    <t>public MBeanInfo getMBeanInfo() {
 return managedBean.getMBeanInfo();
}</t>
  </si>
  <si>
    <t>//TODO FIXME-- fix - so we can notify of error</t>
  </si>
  <si>
    <t xml:space="preserve">if (log.isDebugEnabled()) log.debug("Unable to write async data.",x);
 //TODO FIXME-- fix - so we can notify of error
 return SocketState.CLOSED;
}
</t>
  </si>
  <si>
    <t>if (log.isDebugEnabled()) log.debug("Unable to write async data.",x);
 status = SocketStatus.ASYNC_WRITE_ERROR;
 request.setAttribute(RequestDispatcher.ERROR_EXCEPTION, x);
}</t>
  </si>
  <si>
    <t xml:space="preserve">if (log.isDebugEnabled()) log.debug("Unable to read async data.",x);
 //TODO FIXME-- fix - so we can notify of error
 return SocketState.CLOSED;
}
</t>
  </si>
  <si>
    <t>if (log.isDebugEnabled()) log.debug("Unable to read async data.",x);
 status = SocketStatus.ASYNC_READ_ERROR;
 request.setAttribute(RequestDispatcher.ERROR_EXCEPTION, x);
}</t>
  </si>
  <si>
    <t xml:space="preserve">if (log.isDebugEnabled()) log.debug("Unable to read async data.",x);
 //TODO FIXME-- fix - so we can notify of error
 return SocketState.CLOSED;
}
</t>
  </si>
  <si>
    <t>// KLUDGE - Make nested RD.forward() using invoker work</t>
  </si>
  <si>
    <t xml:space="preserve">state.hrequest = (HttpServletRequest)current;
 if ("org.apache.catalina.servlets.InvokerHttpRequest".
 equals(current.getClass().getName()))
 break; // KLUDGE - Make nested RD.forward() using invoker work
if (!(current instanceof ServletRequestWrapper))
</t>
  </si>
  <si>
    <t>state.hrequest = (HttpServletRequest)current;
if (!(current instanceof ServletRequestWrapper))</t>
  </si>
  <si>
    <t>// TODO Better (well, any) message</t>
  </si>
  <si>
    <t xml:space="preserve">}
 // TODO Better (well, any) message
 throw new IllegalStateException();
}
</t>
  </si>
  <si>
    <t>}
 throw new IllegalStateException(
 sm.getString("wsRemoteEndpoint.wrongState", this.state));
}</t>
  </si>
  <si>
    <t>// TODO: bug55975: this checks for '"' but not for '\' which also needs escaping</t>
  </si>
  <si>
    <t xml:space="preserve">private static void escapeDoubleQuotes(StringBuffer b, String s, int beginIndex, int endIndex) {
 // TODO: bug55975: this checks for '"' but not for '\' which also needs escaping
 if (s.indexOf('"') == -1) {
b.append(s);
</t>
  </si>
  <si>
    <t>private static void escapeDoubleQuotes(StringBuffer b, String s, int beginIndex, int endIndex) {
 if (s.indexOf('"') == -1 &amp;&amp; s.indexOf('\\') == -1) {
b.append(s);</t>
  </si>
  <si>
    <t>// This workaround for JDK 1.3 compatibility. For JDK 1.4+, use previous (commented) instanceof.</t>
  </si>
  <si>
    <t xml:space="preserve">}
 // This workaround for JDK 1.3 compatibility. For JDK 1.4+, use previous (commented) instanceof.
// try {
// Class subjectClass = Class.forName("javax.security.auth.Subject", true, Thread.currentThread().getContextClassLoader());
// if (subjectClass.isInstance(obj)) {
// principalArray.add(obj);
// }
// } catch (ClassNotFoundException cnfe) {
// // This is JDK 1.3: javax.security.auth.Subject does not exist; do nothing
// }
}
</t>
  </si>
  <si>
    <t>//TODO fix IPv6</t>
  </si>
  <si>
    <t xml:space="preserve">if (address == null) {
 //TODO fix IPv6
 saddr = new InetSocketAddress("127.0.0.1", getPort());
} else {
</t>
  </si>
  <si>
    <t>if (address == null) {
 saddr = new InetSocketAddress("localhost", getPort());
} else {</t>
  </si>
  <si>
    <t>// TODO: Review how to update the SocketWrapper's last accessed time</t>
  </si>
  <si>
    <t xml:space="preserve">}
 // TODO: Review how to update the SocketWrapper's last accessed time
if (!isBlocking() &amp;&amp; length&gt;0) {
</t>
  </si>
  <si>
    <t>}
 wrapper.access();
if (!isBlocking() &amp;&amp; length&gt;0) {</t>
  </si>
  <si>
    <t xml:space="preserve">protected boolean flushBuffer(boolean block) throws IOException {
 // TODO: Review how to update the SocketWrapper's last accessed time
boolean dataLeft = hasMoreDataToFlush();
</t>
  </si>
  <si>
    <t>protected boolean flushBuffer(boolean block) throws IOException {
 wrapper.access();
boolean dataLeft = hasMoreDataToFlush();</t>
  </si>
  <si>
    <t>// FIXME - These need accessors</t>
  </si>
  <si>
    <t xml:space="preserve">/*
 * Licensed to the Apache Software Foundation (ASF) under one or more
 * contributor license agreements. See the NOTICE file distributed with
 * this work for additional information regarding copyright ownership.
 * The ASF licenses this file to You under the Apache License, Version 2.0
 * (the "License"); you may not use this file except in compliance with
 * the License. You may obtain a copy of the License at
 *
 *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javax.net.websocket;
public class CloseReason {
 @SuppressWarnings("unused")
 public CloseReason(CloseReason.CloseCode closeCode, String reasonPhrase) {
 // FIXME - These need accessors
 }
 public interface CloseCode {
 int getCode();
 }
 public enum CloseCodes implements CloseReason.CloseCode {
 NORMAL_CLOSURE(1000),
 GOING_AWAY(1001),
 PROTOCOL_ERROR(1002),
 CANNOT_ACCEPT(1003),
 RESERVED(1004),
 NO_STATUS_CODE(1005),
 CLOSED_ABNORMALLY(1006),
 NOT_CONSISTENT(1007),
 VIOLATED_POLICY(1008),
 TOO_BIG(1009),
 NO_EXTENSION(1010),
 UNEXPECTED_CONDITION(1011),
 TLS_HANDSHAKE_FAILURE(1015);
 private int code;
 CloseCodes(int code) {
 this.code = code;
 }
 @Override
 public int getCode() {
 return code;
 }
 }
}
</t>
  </si>
  <si>
    <t>// FIXME: Implement without comet support</t>
  </si>
  <si>
    <t xml:space="preserve">} else {
 // FIXME: Implement without comet support
begin(request, response);
</t>
  </si>
  <si>
    <t>} else {
 // No Comet support: regular servlet handling
begin(request, response);</t>
  </si>
  <si>
    <t>// FIXME: remove when more stable</t>
  </si>
  <si>
    <t xml:space="preserve">paused = false;
 // FIXME: remove when more stable
 log.warn("The NIO2 connector is currently BETA and should not be used in production");
// Create worker collection
if ( getExecutor() == null ) {
</t>
  </si>
  <si>
    <t>paused = false;
// Create worker collection
if ( getExecutor() == null ) {</t>
  </si>
  <si>
    <t>// Not a very clean solution ...</t>
  </si>
  <si>
    <t xml:space="preserve">this.file_name = file_name;
 fileOwned = false;
 String clazz = file.getClass().getName(); // Not a very clean solution ...
 is_zip = clazz.startsWith("java.util.zip.") || clazz.startsWith("java.util.jar.");
if (file instanceof DataInputStream) {
</t>
  </si>
  <si>
    <t>this.file_name = file_name;
if (file instanceof DataInputStream) {</t>
  </si>
  <si>
    <t>// FIXME: These tests are currently failing. See comment in testResources2() below.</t>
  </si>
  <si>
    <t xml:space="preserve">tomcat.start();
 if (false) {
 // FIXME: These tests are currently failing. See comment in testResources2() below.
assertPageContains("/test/resourceA.jsp",
</t>
  </si>
  <si>
    <t>tomcat.start();
assertPageContains("/test/resourceA.jsp",</t>
  </si>
  <si>
    <t>// TODO - Don't want to have to do this on every connection</t>
  </si>
  <si>
    <t xml:space="preserve">};
 // TODO - Don't want to have to do this on every connection
 Method open = null;
 Method close = null;
 Method error = null;
 Method[] methods = clazzPojo.getMethods();
 for (int i = 0; i &lt; methods.length; i++) {
 if (open == null &amp;&amp;
 methods[i].getAnnotation(WebSocketOpen.class) != null) {
 open = methods[i];
 } else if (close == null &amp;&amp;
 methods[i].getAnnotation(WebSocketClose.class) != null) {
 close = methods[i];
 } else if (error == null &amp;&amp;
 methods[i].getAnnotation(WebSocketError.class) != null) {
 error = methods[i];
 }
}
</t>
  </si>
  <si>
    <t>};
 onOpen = methodMapping.getOnOpen();
 if (onOpen == null) {
 onOpenArgs = null;
 } else {
 onOpenArgs = methodMapping.getOnOpenArgs(path);
 }
 onClose = methodMapping.getOnClose();
 if (onClose == null) {
 onCloseArgs = null;
 } else {
 onCloseArgs = methodMapping.getOnCloseArgs(path);
 }
 onError = methodMapping.getOnError();
 if (onError == null) {
 onErrorArgs = null;
 } else {
 onErrorArgs = methodMapping.getOnErrorArgs(path);
}</t>
  </si>
  <si>
    <t>// TODO Not implemented</t>
  </si>
  <si>
    <t xml:space="preserve">@Override
 protected Object decode(ByteBuffer message) {
 // TODO Not implemented
return null;
</t>
  </si>
  <si>
    <t>@Override
 protected Object decode(ByteBuffer message) throws DecodeException {
 for (Decoder decoder : decoders) {
 if (decoder instanceof Binary) {
 if (((Binary&lt;?&gt;) decoder).willDecode(message)) {
 return ((Binary&lt;?&gt;) decoder).decode(message);
 }
 } else {
 byte[] array = new byte[message.limit() - message.position()];
 message.get(array);
 ByteArrayInputStream bais = new ByteArrayInputStream(array);
 try {
 return ((BinaryStream&lt;?&gt;) decoder).decode(bais);
 } catch (IOException ioe) {
 throw new DecodeException(message, sm.getString(
 "pojoMessageHandlerWhole.decodeIoFail"), ioe);
 }
 }
 }
return null;</t>
  </si>
  <si>
    <t>// TODO Don't create new wrappers on every call</t>
  </si>
  <si>
    <t xml:space="preserve">public RemoteEndpoint.Async getAsyncRemote() {
 // TODO Don't create new wrappers on every call
 return new WsRemoteEndpointAsync(wsRemoteEndpoint);
}
</t>
  </si>
  <si>
    <t>public RemoteEndpoint.Async getAsyncRemote() {
 return remoteEndpointAsync;
}</t>
  </si>
  <si>
    <t xml:space="preserve">public RemoteEndpoint.Basic getBasicRemote() {
 // TODO Don't create new wrappers on every call
 return new WsRemoteEndpointBasic(wsRemoteEndpoint);
}
</t>
  </si>
  <si>
    <t>public RemoteEndpoint.Basic getBasicRemote() {
 return remoteEndpointBasic;
}</t>
  </si>
  <si>
    <t>// TODO: Clean up</t>
  </si>
  <si>
    <t xml:space="preserve">} finally {
 // TODO: Clean up
}
</t>
  </si>
  <si>
    <t>} finally {
 if (jarFile != null) {
 try {
 jarFile.close();
 } catch (IOException e) {
 // Ignore
 }
 }
}</t>
  </si>
  <si>
    <t>// FIXME BUFFER IS BROKEN, 0 doesn't work</t>
  </si>
  <si>
    <t xml:space="preserve">tomcat.start();
 Map&lt;String, List&lt;String&gt;&gt; resHeaders = new HashMap&lt;&gt;();
 ByteChunk slowReader = new ByteChunk();
 slowReader.setLimit(1); // FIXME BUFFER IS BROKEN, 0 doesn't work
 slowReader.setByteOutputChannel(new ByteOutputChannel() {
 long counter = 0;
 long delta = 0;
 @Override
 public void realWriteBytes(byte[] cbuf, int off, int len) throws IOException {
 try {
 if (len == 0)
 return;
 counter += len;
 delta += len;
 if (counter &gt; WRITE_SIZE) {
 System.out.println("ERROR Downloaded more than expected ERROR");
 } else if (counter == WRITE_SIZE) {
 System.out.println("Download complete(" + WRITE_SIZE + " bytes)");
 // } else if (counter &gt; (1966086)) {
 // System.out.println("Download almost complete, missing bytes ("+counter+")");
 } else if (delta &gt; (WRITE_SIZE / 16)) {
 System.out.println("Read " + counter + " bytes.");
 delta = 0;
 Thread.sleep(500);
 }
 } catch (Exception x) {
 throw new IOException(x);
 }
}
</t>
  </si>
  <si>
    <t>tomcat.start();
 SocketFactory factory = SocketFactory.getDefault();
 Socket s = factory.createSocket("localhost", getPort());
 ByteChunk result = new ByteChunk();
 OutputStream os = s.getOutputStream();
 os.write(("GET / HTTP/1.1\r\n" +
 "Host: localhost:" + getPort() + "\r\n" +
 "Connection: close\r\n" +
 "\r\n").getBytes(StandardCharsets.ISO_8859_1));
 os.flush();
 InputStream is = s.getInputStream();
 byte[] buffer = new byte[8192];
 int read = 0;
 int readSinceLastPause = 0;
 int readTotal = 0;
 while (read != -1 &amp;&amp; readTotal &lt; WRITE_SIZE / 2) {
 read = is.read(buffer);
 if (read &gt; 0) {
 result.append(buffer, 0, read);
}</t>
  </si>
  <si>
    <t>// TODO: We can easly do the maintenance here</t>
  </si>
  <si>
    <t xml:space="preserve">try {
 // TODO: We can easly do the maintenance here
Thread.sleep(1000);
</t>
  </si>
  <si>
    <t>try {
Thread.sleep(1000);</t>
  </si>
  <si>
    <t>// TODO Review use of this, hasDataForWrite() and registerWriteInterest()</t>
  </si>
  <si>
    <t xml:space="preserve">public boolean isReadyForWrite() {
 // TODO Review use of this, hasDataForWrite() and registerWriteInterest()
 return !hasDataToWrite();
}
</t>
  </si>
  <si>
    <t>public boolean isReadyForWrite() {
 boolean result = !hasDataToWrite();
 if (!result) {
 registerWriteInterest();
 }
 return result;
}</t>
  </si>
  <si>
    <t>// TODO: There may be other headers.</t>
  </si>
  <si>
    <t xml:space="preserve">}
 // TODO: There may be other headers.
 if (!responseHeaders[1].equals("Connection: Upgrade")) {
return false;
</t>
  </si>
  <si>
    <t>}
 if (!validateHeader(responseHeaders, "Connection: Upgrade")) {
return false;</t>
  </si>
  <si>
    <t>// TODO Need to cache the pojoMethodMapping too</t>
  </si>
  <si>
    <t xml:space="preserve">}
 // TODO Need to cache the pojoMethodMapping too
 Class&lt;?&gt; clazzPojo = pojoMap.get(servletPath);
 if (clazzPojo != null) {
 PojoMethodMapping mapping = pojoMethodMap.get(clazzPojo);
if (mapping != null) {
</t>
  </si>
  <si>
    <t>}
 Class&lt;?&gt; pojo = pojoMap.get(servletPath);
 if (pojo != null) {
 PojoMethodMapping mapping = pojoMethodMap.get(pojo);
if (mapping != null) {</t>
  </si>
  <si>
    <t>// TODO Add extension/transformation support to the client</t>
  </si>
  <si>
    <t xml:space="preserve">}
 // TODO Add extension/transformation support to the client
// Switch to WebSocket
WsRemoteEndpointImplClient wsRemoteEndpointClient = new WsRemoteEndpointImplClient(channel);
</t>
  </si>
  <si>
    <t>}
// Switch to WebSocket
WsRemoteEndpointImplClient wsRemoteEndpointClient = new WsRemoteEndpointImplClient(channel);</t>
  </si>
  <si>
    <t>// TODO Insert the session into the method args</t>
  </si>
  <si>
    <t xml:space="preserve">public void onOpen(Session session) {
 // TODO Insert the session into the method args
 if (onOpen != null) {
try {
</t>
  </si>
  <si>
    <t>public void onOpen(Session session) {
 this.session = session;
 if (methodMapping.getOnOpen() != null) {
try {</t>
  </si>
  <si>
    <t>// TODO Insert throwable</t>
  </si>
  <si>
    <t xml:space="preserve">try {
 // TODO Insert throwable
 onError.invoke(pojo, onErrorArgs);
} catch (IllegalAccessException | IllegalArgumentException
</t>
  </si>
  <si>
    <t>try {
 methodMapping.getOnError().invoke(pojo,
 methodMapping.getOnErrorArgs(
 pathInfo, session, throwable));
} catch (IllegalAccessException | IllegalArgumentException</t>
  </si>
  <si>
    <t>//TODO gotta catch RejectedExecutionException and properly handle it</t>
  </si>
  <si>
    <t xml:space="preserve">getExecutor().execute(proc);
 //TODO gotta catch RejectedExecutionException and properly handle it
} finally {
</t>
  </si>
  <si>
    <t>getExecutor().execute(proc);
} finally {</t>
  </si>
  <si>
    <t>// Hack - Server should be deprecated...</t>
  </si>
  <si>
    <t xml:space="preserve">protected void initInternal() throws LifecycleException {
 if( oname==null ) {
 try {
 // Hack - Server should be deprecated...
 Container engine=this.getContainer();
 domain = engine.getName();
 oname=new ObjectName(domain + ":type=Service");
 Registry.getRegistry(null, null)
 .registerComponent(this, oname, null);
 Executor[] executors = findExecutors();
 for (int i = 0; i &lt; executors.length; i++) {
 ObjectName executorObjectName =
 new ObjectName(domain + ":type=Executor,name=" + executors[i].getName());
 Registry.getRegistry(null, null)
 .registerComponent(executors[i], executorObjectName, null);
 }
 } catch (Exception e) {
 log.error(sm.getString("standardService.register.failed",domain),e);
 }
}
</t>
  </si>
  <si>
    <t>protected void initInternal() throws LifecycleException {
 if (container != null) {
 container.init();
}</t>
  </si>
  <si>
    <t>// FIXME unregister should be here probably -- stop doing that ?</t>
  </si>
  <si>
    <t xml:space="preserve">@Override
 protected void destroyInternal() {
 // FIXME unregister should be here probably -- stop doing that ?
 }
 protected String type;
 protected String domain;
 protected String suffix;
 protected ObjectName oname;
 protected MBeanServer mserver;
 public ObjectName getObjectName() {
 return oname;
}
</t>
  </si>
  <si>
    <t>@Override
 protected void destroyInternal() throws LifecycleException {
 Registry.getRegistry(null, null).unregisterComponent(oname);
 // Destroy our defined Connectors
 synchronized (connectors) {
 for (Connector connector : connectors) {
 try {
 connector.destroy();
 } catch (Exception e) {
 log.error(sm.getString(
 "standardService.connector.destroyfailed",
 connector), e);
 }
 }
 }
 // Destroy any Executors
 for (Executor executor : findExecutors()) {
 executor.destroy();
 }
 if (container != null) {
 container.destroy();
 }
}</t>
  </si>
  <si>
    <t xml:space="preserve">if (status==SocketStatus.TIMEOUT) {
 AsyncContextImpl asyncConImpl = (AsyncContextImpl)request.getAsyncContext();
 //TODO SERVLET3 - async
 //configure settings for timed out
 asyncConImpl.setTimeoutState();
 }
 if (status==SocketStatus.ERROR || status==SocketStatus.DISCONNECT) {
 AsyncContextImpl asyncConImpl = (AsyncContextImpl)request.getAsyncContext();
 //TODO SERVLET3 - async
 //configure settings for timed out
 asyncConImpl.setErrorState(new IOException("Socket error."));
}
</t>
  </si>
  <si>
    <t>if (status==SocketStatus.TIMEOUT) {
 success = true;
 if (!asyncConImpl.timeout()) {
 asyncConImpl.setErrorState(null);
 }
}</t>
  </si>
  <si>
    <t xml:space="preserve">}
 while (success) {
 AsyncContextImpl impl = (AsyncContextImpl)request.getAsyncContext();
 // Calling the container
 if (impl.getState()==AsyncContextImpl.AsyncState.DISPATCHED) {
 // Calling the container
 try {
 impl.complete();
 connector.getService().getContainer().getPipeline().getFirst().invoke(request, response);
 } finally {
 success = false;
 }
 } else if (impl.getState()==AsyncContextImpl.AsyncState.STARTED){
 //TODO SERVLET3 - async
 res.action(ActionCode.ASYNC_START, request.getAsyncContext());
 async = true;
 break;
 } else if (impl.getState()==AsyncContextImpl.AsyncState.NOT_STARTED){
 //TODO SERVLET3 - async
 async = false;
 break;
 } else if (impl.getState()==AsyncContextImpl.AsyncState.ERROR_DISPATCHING) {
 async = false;
 success = false;
 connector.getService().getContainer().getPipeline().getFirst().invoke(request, response);
 } else {
 try {
 connector.getService().getContainer().getPipeline().getFirst().invoke(request, response);
 } catch (RuntimeException x) {
 impl.setErrorState(x);
 }
}
</t>
  </si>
  <si>
    <t>}
 if (request.isAsyncDispatching()) {
 success = true;
 connector.getService().getContainer().getPipeline().getFirst().invoke(request, response);
 Throwable t = (Throwable) request.getAttribute(
 Globals.EXCEPTION_ATTR);
 if (t != null) {
 asyncConImpl.setErrorState(t);
}</t>
  </si>
  <si>
    <t xml:space="preserve">} else if (actionCode == ActionCode.ASYNC_COMPLETE) {
 //TODO SERVLET3 - async - that is bit hacky -
 AtomicBoolean dispatch = (AtomicBoolean)param;
 RequestInfo rp = request.getRequestProcessor();
 if ( rp.getStage() != org.apache.coyote.Constants.STAGE_SERVICE ) { //async handling
 dispatch.set(true);
 endpoint.getHandler().asyncDispatch(this.socket, SocketStatus.STOP);
 } else {
 dispatch.set(false);
}
</t>
  </si>
  <si>
    <t>} else if (actionCode == ActionCode.ASYNC_COMPLETE) {
 if (asyncComplete()) {
 endpoint.processSocketAsync(this.socket, SocketStatus.OPEN);
}</t>
  </si>
  <si>
    <t xml:space="preserve">} else if (actionCode == ActionCode.ASYNC_SETTIMEOUT) {
 //TODO SERVLET3 - async
if (param==null) return;
</t>
  </si>
  <si>
    <t>} else if (actionCode == ActionCode.ASYNC_SETTIMEOUT) {
if (param==null) return;</t>
  </si>
  <si>
    <t xml:space="preserve">} else if (actionCode == ActionCode.ASYNC_COMPLETE) {
 //TODO SERVLET3 - async
 AtomicBoolean dispatch = (AtomicBoolean)param;
 RequestInfo rp = request.getRequestProcessor();
 if ( rp.getStage() != org.apache.coyote.Constants.STAGE_SERVICE ) { //async handling
 dispatch.set(true);
 endpoint.processSocket(this.socket, SocketStatus.STOP, true);
 } else {
 dispatch.set(false);
}
</t>
  </si>
  <si>
    <t>} else if (actionCode == ActionCode.ASYNC_COMPLETE) {
 if (asyncComplete()) {
 endpoint.processSocket(this.socket, SocketStatus.OPEN, true);
}</t>
  </si>
  <si>
    <t>//TODO SERVLET3 - async - that is bit hacky -</t>
  </si>
  <si>
    <t>// FIXME: would need some specific statistics gathering</t>
  </si>
  <si>
    <t xml:space="preserve">public int getKeepAliveCount() {
 return 0;
 // FIXME: would need some specific statistics gathering
}
</t>
  </si>
  <si>
    <t>public int getKeepAliveCount() {
 // For this connector, only the overall connection count is relevant
 return -1;
}</t>
  </si>
  <si>
    <t>//TODO - is this async aware</t>
  </si>
  <si>
    <t xml:space="preserve">public SemaphoreValve() {
 super(false); //TODO - is this async aware
}
</t>
  </si>
  <si>
    <t>public SemaphoreValve() {
 super(true);
}</t>
  </si>
  <si>
    <t>// Replace "\$" with some special char. XXX hack!</t>
  </si>
  <si>
    <t xml:space="preserve">i += 2;
 } else if (ch == '$') {
 // Replace "\$" with some special char. XXX hack!
 buf.append(Constants.ESC);
 i += 2;
} else {
</t>
  </si>
  <si>
    <t>i += 2;
} else {</t>
  </si>
  <si>
    <t>// XXX ESC replacement hack</t>
  </si>
  <si>
    <t xml:space="preserve">attr.getEL().getMapName(), false);
 // XXX ESC replacement hack
 if (replaceESC) {
 v = "(" + v + ").replace(" + Constants.ESCStr + ", '$')";
 }
if (encode) {
</t>
  </si>
  <si>
    <t>attr.getEL().getMapName(), false);
if (encode) {</t>
  </si>
  <si>
    <t>// XXX hack: Replace ESC with '$'</t>
  </si>
  <si>
    <t xml:space="preserve">attrValue, c[0], mapName, false);
 // XXX hack: Replace ESC with '$'
 if (replaceESC) {
 attrValue = "(" + attrValue + ").replace("
 + Constants.ESCStr + ", '$')";
 }
}
</t>
  </si>
  <si>
    <t>attrValue, c[0], mapName, false);
}</t>
  </si>
  <si>
    <t>// TODO: Implement compression of sent messages</t>
  </si>
  <si>
    <t xml:space="preserve">} else {
 // TODO: Implement compression of sent messages
 compressedParts.add(messagePart);
}
</t>
  </si>
  <si>
    <t>} else {
 List&lt;MessagePart&gt; compressedParts = new ArrayList&lt;&gt;();
 ByteBuffer uncompressedPayload = uncompressedPart.getPayload();
 SendHandler uncompressedIntermediateHandler =
 uncompressedPart.getIntermediateHandler();
 // Need to reset the deflater at the start of every message
 if (deflaterResetRequired) {
 deflater.reset();
 deflaterResetRequired = false;
 firstCompressedFrameWritten = false;
 }
 deflater.setInput(uncompressedPayload.array(),
 uncompressedPayload.arrayOffset() + uncompressedPayload.position(),
 uncompressedPayload.remaining());
 int flush = (uncompressedPart.isFin() ? Deflater.SYNC_FLUSH : Deflater.NO_FLUSH);
 boolean deflateRequired = true;
 while(deflateRequired) {
 ByteBuffer compressedPayload = writeBuffer;
 int written = deflater.deflate(compressedPayload.array(),
 compressedPayload.arrayOffset() + compressedPayload.position(),
 compressedPayload.remaining(), flush);
 compressedPayload.position(compressedPayload.position() + written);
 if (!uncompressedPart.isFin() &amp;&amp; compressedPayload.hasRemaining() &amp;&amp; deflater.needsInput()) {
 // This message part has been fully processed by the
 // deflater. Fire the send handler for this message part
 // and move on to the next message part.
 break;
 }
 // If this point is reached, a new compressed message part
 // will be created...
 MessagePart compressedPart;
 // .. and a new writeBuffer will be required.
 writeBuffer = ByteBuffer.allocate(Constants.DEFAULT_BUFFER_SIZE);
 // Flip the compressed payload ready for writing
 compressedPayload.flip();
 boolean fin = uncompressedPart.isFin();
 boolean full = compressedPayload.limit() == compressedPayload.capacity();
 boolean needsInput = deflater.needsInput();
 if (fin &amp;&amp; !full &amp;&amp; needsInput) {
 // End of compressed message. Drop EOM bytes and output.
 compressedPayload.limit(compressedPayload.limit() - EOM_BYTES.length);
 compressedPart = new MessagePart(true, getRsv(uncompressedPart),
 opCode, compressedPayload, uncompressedIntermediateHandler,
 uncompressedIntermediateHandler);
 deflaterResetRequired = true;
 deflateRequired = false;
 } else if (full &amp;&amp; !needsInput) {
 // Write buffer full and input message not fully read.
 // Output and start new compressed part.
 compressedPart = new MessagePart(false, getRsv(uncompressedPart),
 opCode, compressedPayload, uncompressedIntermediateHandler,
 uncompressedIntermediateHandler);
 } else if (!fin &amp;&amp; full &amp;&amp; needsInput) {
 // Write buffer full and input message not fully read.
 // Output and get more data.
 compressedPart = new MessagePart(false, getRsv(uncompressedPart),
 opCode, compressedPayload, uncompressedIntermediateHandler,
 uncompressedIntermediateHandler);
 deflateRequired = false;
 } else if (fin &amp;&amp; full &amp;&amp; needsInput) {
 // Write buffer full. Input fully read. Deflater may be
 // in one of four states:
 // - output complete (just happened to align with end of
 // buffer
 // - in middle of EOM bytes
 // - about to write EOM bytes
 // - more data to write
 int eomBufferWritten = deflater.deflate(EOM_BUFFER, 0, EOM_BUFFER.length, Deflater.SYNC_FLUSH);
 if (eomBufferWritten &lt; EOM_BUFFER.length) {
 // EOM has just been completed
 compressedPayload.limit(compressedPayload.limit() - EOM_BYTES.length + eomBufferWritten);
 compressedPart = new MessagePart(true,
 getRsv(uncompressedPart), opCode, compressedPayload,
 uncompressedIntermediateHandler, uncompressedIntermediateHandler);
 deflaterResetRequired = true;
 deflateRequired = false;
 } else {
 // More data to write
 // Copy bytes to new write buffer
 writeBuffer.put(EOM_BUFFER, 0, eomBufferWritten);
 compressedPart = new MessagePart(false,
 getRsv(uncompressedPart), opCode, compressedPayload,
 uncompressedIntermediateHandler, uncompressedIntermediateHandler);
 }
 } else {
 throw new IllegalStateException("Should never happen");
 }
 // Add the newly created compressed part to the set of parts
 // to pass on to the next transformation.
 compressedParts.add(compressedPart);
 }
 SendHandler uncompressedEndHandler = uncompressedPart.getEndHandler();
 int size = compressedParts.size();
 if (size &gt; 0) {
 compressedParts.get(size - 1).setEndHandler(uncompressedEndHandler);
 }
 allCompressedParts.addAll(compressedParts);
}</t>
  </si>
  <si>
    <t>// TODO implement %nn decoding</t>
  </si>
  <si>
    <t xml:space="preserve">}
 // TODO implement %nn decoding
 return input;
}
</t>
  </si>
  <si>
    <t>}
 StringBuilder result = new StringBuilder(input.length());
 while (start != -1) {
 // Found the start of a %nn sequence. Copy everything form the last
 // end to this start to the output.
 result.append(input.substring(end, start));
 // Advance the end 3 characters: %nn
 end = start + 3;
 while (end &lt;input.length() &amp;&amp; input.charAt(end) == '%') {
 end += 3;
 }
 result.append(decode(input.substring(start, end), charset));
 start = input.indexOf('%', end);
 }
 // Append the remaining text
 result.append(input.substring(end));
 return result.toString();
 }
 private static String decode(String percentSequence, Charset charset) {
 byte[] bytes = new byte[percentSequence.length()/3];
 for (int i = 0; i &lt; bytes.length; i += 3) {
 bytes[i] = (byte) (HexUtils.getDec(percentSequence.charAt(1 + 3 * i)) &lt;&lt; 4 +
 HexUtils.getDec(percentSequence.charAt(2 + 3 * i)));
 }
 return new String(bytes, charset);
}</t>
  </si>
  <si>
    <t>//TODO temporary workaround, Jaspic should be enabled by default</t>
  </si>
  <si>
    <t xml:space="preserve">if (authMethod != null &amp;&amp; authMethod.contains("JASPIC")) {
 //TODO temporary workaround, Jaspic should be enabled by default
 authenticator = configureDefaultJaspicAuthModules();
}
</t>
  </si>
  <si>
    <t>if (authMethod != null &amp;&amp; authMethod.contains("JASPIC")) {
 authenticator = new JaspicAuthenticator();
}</t>
  </si>
  <si>
    <t>// TODO: Possible shutdown?</t>
  </si>
  <si>
    <t xml:space="preserve">} catch (InterruptedException e) {
 // TODO: Possible shutdown?
}
</t>
  </si>
  <si>
    <t>} catch (InterruptedException e) {
 // Possible shutdown / rst or similar. Use an
 // IOException to signal to the client that further I/O
 // isn't possible for this Stream.
 throw new IOException(e);
}</t>
  </si>
  <si>
    <t>// TODO Should never happen</t>
  </si>
  <si>
    <t xml:space="preserve">} else {
 // TODO Should never happen
throw new IllegalStateException();
</t>
  </si>
  <si>
    <t>} else {
 // Should never happen
throw new IllegalStateException();</t>
  </si>
  <si>
    <t>// TODO Non-blocking reads are not yet implemented for APR.</t>
  </si>
  <si>
    <t xml:space="preserve">Tomcat tomcat = getTomcatInstance();
 // TODO Non-blocking reads are not yet implemented for APR.
 if (tomcat.getConnector().getProtocolHandlerClassName().equals(
 "org.apache.coyote.http11.Http11AprProtocol")) {
 return;
 }
// Must have a real docBase - just use temp
 StandardContext ctx = (StandardContext) tomcat.addContext("", System.getProperty("java.io.tmpdir"));
NBReadServlet servlet = new NBReadServlet();
</t>
  </si>
  <si>
    <t>Tomcat tomcat = getTomcatInstance();
// Must have a real docBase - just use temp
 StandardContext ctx = (StandardContext) tomcat.addContext("",
 System.getProperty("java.io.tmpdir"));
NBReadServlet servlet = new NBReadServlet();</t>
  </si>
  <si>
    <t>// TODO - Get this form elsewhere</t>
  </si>
  <si>
    <t xml:space="preserve">Container engine=this.getContainer();
 if (engine == null) {
 // TODO - Get this form elsewhere
 domain = "Catalina";
 } else {
 domain = engine.getName();
 }
 oname=new ObjectName(domain + ":type=Service,serviceName="+name);
 this.controller=oname;
Registry.getRegistry(null, null)
</t>
  </si>
  <si>
    <t>Container engine=this.getContainer();
 domain = engine.getName();
 oname=new ObjectName(domain + ":type=Service");
Registry.getRegistry(null, null)</t>
  </si>
  <si>
    <t>// TODO: add this</t>
  </si>
  <si>
    <t xml:space="preserve">if (addSessionCookie) {
 // TODO: add this
}
</t>
  </si>
  <si>
    <t>if (addSessionCookie) {
 cookies.add(new Cookie(sessionCookieName, sessionId));
}</t>
  </si>
  <si>
    <t>// TODO: Remove this before release</t>
  </si>
  <si>
    <t xml:space="preserve">throws DeploymentException {
 // TODO: Remove this before release
 /*
 * This is a temporary hack to allow the WebSocket EA TCK to work. This
 * has been confirmed as non-compliant with the EG lead so the TCK will
 * have to change. For now, we need the TCK to work.
 */
 if (Endpoint.class.isAssignableFrom(annotatedEndpointClass)) {
 return connectToServer(
 (Class&lt;? extends Endpoint&gt;) annotatedEndpointClass,
 Builder.create().build(), path);
 }
 // End of TCK hack
Object pojo;
</t>
  </si>
  <si>
    <t>throws DeploymentException {
Object pojo;</t>
  </si>
  <si>
    <t>// End of TCK hack</t>
  </si>
  <si>
    <t>// FIXME: Add HTML filtering</t>
  </si>
  <si>
    <t xml:space="preserve">for (int j = 0; j &lt; pendingMessages.length; j++) {
 // FIXME: Add HTML filtering
 writer.println(pendingMessages[j] + "&lt;br/&gt;");
}
</t>
  </si>
  <si>
    <t>for (int j = 0; j &lt; pendingMessages.length; j++) {
 writer.println("&lt;div&gt;"+filter(pendingMessages[j]) + "&lt;/div&gt;");
}</t>
  </si>
  <si>
    <t>// TODO Faking non-blocking reads is not yet implemented for BIO.</t>
  </si>
  <si>
    <t xml:space="preserve">Tomcat tomcat = getTomcatInstance();
 // TODO Faking non-blocking reads is not yet implemented for BIO.
 if (tomcat.getConnector().getProtocolHandlerClassName().equals(
 "org.apache.coyote.http11.Http11Protocol")) {
 return;
 }
// TODO Non-blocking reads are not yet implemented for APR.
if (tomcat.getConnector().getProtocolHandlerClassName().equals(
</t>
  </si>
  <si>
    <t>Tomcat tomcat = getTomcatInstance();
// TODO Non-blocking reads are not yet implemented for APR.
if (tomcat.getConnector().getProtocolHandlerClassName().equals(</t>
  </si>
  <si>
    <t>// TODO we should play nice and only set this if it's null</t>
  </si>
  <si>
    <t xml:space="preserve">}
 // TODO we should play nice and only set this if it's null
 JspFactory.setDefaultFactory(factory);
}
</t>
  </si>
  <si>
    <t>}
 if (JspFactory.getDefaultFactory() == null) {
 JspFactory.setDefaultFactory(factory);
 }
}</t>
  </si>
  <si>
    <t>// TODO CLOSE_NOW ?</t>
  </si>
  <si>
    <t xml:space="preserve">}
 // TODO CLOSE_NOW ?
 if (dispatches != null) {
DispatchType nextDispatch = dispatches.next();
</t>
  </si>
  <si>
    <t>}
 if (status == SocketStatus.CLOSE_NOW) {
 setErrorState(ErrorState.CLOSE_NOW, null);
 state = SocketState.CLOSED;
 } else if (dispatches != null) {
DispatchType nextDispatch = dispatches.next();</t>
  </si>
  <si>
    <t>// TODO DISCONNECT ?</t>
  </si>
  <si>
    <t xml:space="preserve">state = dispatch(nextDispatch.getSocketStatus());
 // TODO DISCONNECT ?
} else if (isAsync()) {
</t>
  </si>
  <si>
    <t>state = dispatch(nextDispatch.getSocketStatus());
} else if (isAsync()) {</t>
  </si>
  <si>
    <t>// TODO: Handle this</t>
  </si>
  <si>
    <t xml:space="preserve">} catch (IOException ioe) {
 // TODO: Handle this
}
</t>
  </si>
  <si>
    <t>} catch (IOException ioe) {
 setErrorState(ErrorState.CLOSE_CONNECTION_NOW, ioe);
}</t>
  </si>
  <si>
    <t>//Not sure how this is really different than none</t>
  </si>
  <si>
    <t xml:space="preserve">} else if (encoding.equalsIgnoreCase("entity")) {
 //Not sure how this is really different than none
 retVal = value;
} else {
</t>
  </si>
  <si>
    <t>} else if (encoding.equalsIgnoreCase("entity")) {
 retVal = HttpMessages.filter(value);
} else {</t>
  </si>
  <si>
    <t>// FIXME: Improve parsing to check for CRLF</t>
  </si>
  <si>
    <t xml:space="preserve">}
 if (buf[pos] == Constants.CR) {
 // FIXME: Improve parsing to check for CRLF
 } else if (buf[pos] == Constants.LF) {
eol = true;
</t>
  </si>
  <si>
    <t>}
 if (buf[pos] == Constants.CR || buf[pos] == Constants.LF) {
 parseCRLF(false);
eol = true;</t>
  </si>
  <si>
    <t>// Small hack until the Servlet API provides a way to do this.</t>
  </si>
  <si>
    <t xml:space="preserve">wrapper.invalidate();
 // Small hack until the Servlet API provides a way to do this.
 ServletRequest inner = req;
 // Unwrap the request
 while (inner instanceof ServletRequestWrapper) {
 inner = ((ServletRequestWrapper) inner).getRequest();
 }
 if (inner instanceof RequestFacade) {
 ((RequestFacade) inner).doUpgrade(inbound);
 } else {
 resp.sendError(HttpServletResponse.SC_INTERNAL_SERVER_ERROR,
 sm.getString("servlet.reqUpgradeFail"));
 }
}
</t>
  </si>
  <si>
    <t>wrapper.invalidate();
 req.upgrade(wsHandler);
}</t>
  </si>
  <si>
    <t>// Unquoted ETag - shouldn't happen - TODO complain</t>
  </si>
  <si>
    <t xml:space="preserve">headers.setValue("Content-Encoding").setString("gzip");
 // Ensure eTag for compressed content is different to eTag for
 // uncompressed content
 MessageBytes eTagHeader = headers.getValue(Constants.ETAG);
 if (eTagHeader != null) {
 String eTag = eTagHeader.toString();
 int len = eTag.length();
 if (len &gt; 1 &amp;&amp; eTag.charAt(len - 1) == '"') {
 // Add compression marker before closing quote
 eTag = eTag.substring(0, len -1) + "-gz\"";
 } else {
 // Unquoted ETag - shouldn't happen - TODO complain
 eTag = eTag + "-gz";
 }
 eTagHeader.setString(eTag);
 }
}
</t>
  </si>
  <si>
    <t>headers.setValue("Content-Encoding").setString("gzip");
 // Make Proxies happy via Vary (from mod_deflate)
 headers.setValue("Vary").setString("Accept-Encoding");
}</t>
  </si>
  <si>
    <t>headers.setValue("Content-Encoding").setString("gzip");
 // Make Proxies happy via Vary (from mod_deflate)
 headers.setValue("Vary").setString("Accept-Encoding");
}</t>
  </si>
  <si>
    <t>// TODO Is this approach still required?</t>
  </si>
  <si>
    <t xml:space="preserve">synchronized (BufferPool.class) {
 if ( instance == null ) {
 BufferPoolAPI pool = null;
 Class&lt;?&gt; clazz = null;
 try {
 // TODO Is this approach still required?
 clazz = Class.forName("org.apache.catalina.tribes.io.BufferPool15Impl");
 pool = (BufferPoolAPI)clazz.newInstance();
 } catch ( Throwable x ) {
 log.warn("Unable to initilize BufferPool, not pooling XByteBuffer objects:"+x.getMessage());
 if ( log.isDebugEnabled() ) log.debug("Unable to initilize BufferPool, not pooling XByteBuffer objects:",x);
 }
 if (pool != null) {
 pool.setMaxSize(DEFAULT_POOL_SIZE);
 log.info("Created a buffer pool with max size:"+DEFAULT_POOL_SIZE+" bytes of type:"+(clazz!=null?clazz.getName():"null"));
 instance = new BufferPool(pool);
 }
 }//end if
 }//sync
 }//end if
return instance;
</t>
  </si>
  <si>
    <t>synchronized (BufferPool.class) {
 if (instance == null) {
 BufferPoolAPI pool = new BufferPool15Impl();
 pool.setMaxSize(DEFAULT_POOL_SIZE);
 log.info("Created a buffer pool with max size:" +
 DEFAULT_POOL_SIZE + " bytes of type: " +
 pool.getClass().getName());
 instance = new BufferPool(pool);
 }
 }
 }
return instance;</t>
  </si>
  <si>
    <t>// TODO Better logging</t>
  </si>
  <si>
    <t xml:space="preserve">} catch (IOException e) {
 // TODO Better logging
 e.printStackTrace();
}
</t>
  </si>
  <si>
    <t>} catch (IOException e) {
 log.warn(sm.getString("c2bConverter.recycleFailed"), e);
 try {
 init();
 } catch (IOException ignore) {
 // Should never happen since this means encoding is invalid and
 // in that case, the constructor will have failed.
 }
}</t>
  </si>
  <si>
    <t>//TODO this is not yet being used</t>
  </si>
  <si>
    <t xml:space="preserve">cancelledKey(key); //we don't support any keys without attachments
 } else if ( ka.getError() != null) {
 cancelledKey(key);//TODO this is not yet being used
} else if ((ka.interestOps()&amp;SelectionKey.OP_READ) == SelectionKey.OP_READ ||
</t>
  </si>
  <si>
    <t>cancelledKey(key); //we don't support any keys without attachments
} else if ((ka.interestOps()&amp;SelectionKey.OP_READ) == SelectionKey.OP_READ ||</t>
  </si>
  <si>
    <t>// TODO: Not supported.</t>
  </si>
  <si>
    <t xml:space="preserve">public SocketState onData() throws IOException {
 // Must be start the start of a frame
 // Read the first byte
 int i = processor.read();
 fin = (i &amp; 0x80) &gt; 0;
 rsv1 = (i &amp; 0x40) &gt; 0;
 rsv2 = (i &amp; 0x20) &gt; 0;
 rsv3 = (i &amp; 0x10) &gt; 0;
 if (rsv1 || rsv2 || rsv3) {
 // TODO: Not supported.
 }
 opCode = (i &amp; 0x0F);
validateOpCode(opCode);
</t>
  </si>
  <si>
    <t>public SocketState onData() throws IOException {
 // Must be start the start of a frame or series of frames
 WsInputStream wsIs = new WsInputStream(processor);
 WsFrameHeader header = wsIs.getFrameHeader();
 byte opCode = header.getOpCode();
validateOpCode(opCode);</t>
  </si>
  <si>
    <t>// TODO: Better message</t>
  </si>
  <si>
    <t xml:space="preserve">validateOpCode(opCode);
 // Read the next byte
 i = processor.read();
 // Client data must be masked and this isn't
 if ((i &amp; 0x80) == 0) {
 // TODO: Better message
 throw new IOException();
}
</t>
  </si>
  <si>
    <t>validateOpCode(opCode);
 if (opCode == Constants.OPCODE_BINARY) {
 onBinaryData(wsIs);
 } else if (opCode == Constants.OPCODE_TEXT) {
 InputStreamReader r =
 new InputStreamReader(wsIs, B2CConverter.UTF_8);
 onTextData(r);
 } else {
 // TODO i18n
 throw new IOException("OpCode " + opCode + " not supported");
}</t>
  </si>
  <si>
    <t>// TODO: Per frame extension handling is not currently supported.</t>
  </si>
  <si>
    <t xml:space="preserve">}
 payloadLength = i &amp; 0x7F;
 if (payloadLength == 126) {
 byte[] extended = new byte[2];
 processor.read(extended);
 payloadLength = Conversions.byteArrayToLong(extended);
 } else if (payloadLength == 127) {
 byte[] extended = new byte[8];
 processor.read(extended);
 payloadLength = Conversions.byteArrayToLong(extended);
 }
 byte[] mask = new byte[4];
 processor.read(mask);
 if (opCode == 1 || opCode == 2) {
 WsInputStream wsIs = new WsInputStream(processor, mask,
 payloadLength);
 if (opCode == 2) {
 onBinaryData(wsIs);
 } else {
 InputStreamReader r =
 new InputStreamReader(wsIs, B2CConverter.UTF_8);
 onTextData(r);
 }
 }
 // TODO: Doesn't currently handle multi-frame messages. That will need
 // some refactoring.
 // TODO: Per frame extension handling is not currently supported.
 // TODO: Handle other control frames.
 // TODO: Handle control frames appearing in the middle of a multi-frame
 // message
return SocketState.UPGRADED;
</t>
  </si>
  <si>
    <t>}
return SocketState.UPGRADED;</t>
  </si>
  <si>
    <t>// TODO: Handle other control frames.</t>
  </si>
  <si>
    <t xml:space="preserve">}
 payloadLength = i &amp; 0x7F;
 if (payloadLength == 126) {
 byte[] extended = new byte[2];
 processor.read(extended);
 payloadLength = Conversions.byteArrayToLong(extended);
 } else if (payloadLength == 127) {
 byte[] extended = new byte[8];
 processor.read(extended);
 payloadLength = Conversions.byteArrayToLong(extended);
 }
 byte[] mask = new byte[4];
 processor.read(mask);
 if (opCode == 1 || opCode == 2) {
 WsInputStream wsIs = new WsInputStream(processor, mask,
 payloadLength);
 if (opCode == 2) {
 onBinaryData(wsIs);
 } else {
 InputStreamReader r =
 new InputStreamReader(wsIs, B2CConverter.UTF_8);
 onTextData(r);
 }
 }
 // TODO: Doesn't currently handle multi-frame messages. That will need
 // some refactoring.
 // TODO: Per frame extension handling is not currently supported.
 // TODO: Handle other control frames.
 // TODO: Handle control frames appearing in the middle of a multi-frame
 // message
return SocketState.UPGRADED;
</t>
  </si>
  <si>
    <t>/* FIXME: need to do something reasonable here!! */</t>
  </si>
  <si>
    <t xml:space="preserve">} catch (Throwable ex) {
 /* FIXME: need to do something reasonable here!! */
log.fatal("Exception initializing page context", ex);
</t>
  </si>
  <si>
    <t>} catch (Throwable ex) {
 ExceptionUtils.handleThrowable(ex);
log.fatal("Exception initializing page context", ex);</t>
  </si>
  <si>
    <t>// TODO Handle wrapped listeners</t>
  </si>
  <si>
    <t xml:space="preserve">}
 // TODO Handle wrapped listeners
 if (listener.equals(textMessageHandler)) {
textMessageHandler = null;
</t>
  </si>
  <si>
    <t>}
 MessageHandler wrapped = null;
 if (listener instanceof PojoMessageHandlerBase) {
 wrapped =
 ((PojoMessageHandlerBase&lt;?&gt;) listener).getWrappedHandler();
 }
 if (wrapped == null) {
 wrapped = listener;
 }
 boolean removed = false;
 if (wrapped.equals(textMessageHandler) ||
 listener.equals(textMessageHandler)) {
textMessageHandler = null;</t>
  </si>
  <si>
    <t>// quick hack</t>
  </si>
  <si>
    <t xml:space="preserve">}
 // quick hack
 String validating=config.getInitParameter( "validating");
 if( "false".equals( validating )) ParserUtils.validating=false;
String keepgen = config.getInitParameter("keepgenerated");
</t>
  </si>
  <si>
    <t>}
String keepgen = config.getInitParameter("keepgenerated");</t>
  </si>
  <si>
    <t>// TODO: Invert the call semantics between between breakdown() and finalize()</t>
  </si>
  <si>
    <t xml:space="preserve">public void breakdown() {
 // TODO: Invert the call semantics between between breakdown() and finalize()
 try {
 finalize();
 } catch (Throwable t) {
 log.error("Call to finalize() failed", t);
 }
 }
 @Override
 public void finalize() throws Throwable {
if (this.rpcChannel != null) {
</t>
  </si>
  <si>
    <t>public void breakdown() {
if (this.rpcChannel != null) {</t>
  </si>
  <si>
    <t>// Merge fragment into application - conflict == application wins</t>
  </si>
  <si>
    <t xml:space="preserve">}
 // Merge fragments in order - conflict == error
 WebXml mergedFragments = new WebXml();
 for (WebXml fragment : orderedFragments) {
 ok = mergedFragments.merge(fragment, false);
 if (ok == false) {
 break;
 }
 }
 // Merge fragment into application - conflict == application wins
if (ok) {
</t>
  </si>
  <si>
    <t>}
 // Merge fragment into application
if (ok) {</t>
  </si>
  <si>
    <t>// TODO SERVLET3 - ASync support</t>
  </si>
  <si>
    <t xml:space="preserve">context.addFilterDef(filterDef);
 // TODO SERVLET3 - ASync support
}
</t>
  </si>
  <si>
    <t>context.addFilterDef(filterDef);
 }
 public void addServlet(String servletName, String description,
 String className, Map&lt;String, String&gt; initParameters,
 int loadOnStartup)
 throws IllegalArgumentException, IllegalStateException {
 if (context.findFilterDef(servletName) != null) {
 throw new IllegalArgumentException(sm.getString(
 "applicationContext.addServlet.iae", servletName,
 getContextPath()));
 }
 if (context.initialized) {
 //TODO Spec breaking enhancement to ignore this restriction
 throw new IllegalStateException(
 sm.getString("applicationContext.addServlet.ise",
 getContextPath()));
 }
 Wrapper wrapper = context.createWrapper();
 wrapper.setName(servletName);
 // Description is ignored
 wrapper.setServletClass(className);
 for (Map.Entry&lt;String,String&gt; initParam : initParameters.entrySet()) {
 wrapper.addInitParameter(initParam.getKey(), initParam.getValue());
 }
 wrapper.setLoadOnStartup(loadOnStartup);
 context.addChild(wrapper);
}</t>
  </si>
  <si>
    <t>//todo, determine if we even need these</t>
  </si>
  <si>
    <t xml:space="preserve">ep.setHandler(cHandler);
 //todo, determine if we even need these
 ep.getSocketProperties().setRxBufSize(Math.max(ep.getSocketProperties().getRxBufSize(),getMaxHttpHeaderSize()));
 ep.getSocketProperties().setTxBufSize(Math.max(ep.getSocketProperties().getTxBufSize(),getMaxHttpHeaderSize()));
try {
</t>
  </si>
  <si>
    <t>ep.setHandler(cHandler);
try {</t>
  </si>
  <si>
    <t>// TODO - Rewrite this to use the Servlet 3 file upload API</t>
  </si>
  <si>
    <t xml:space="preserve">String message = "";
 // TODO - Rewrite this to use the Servlet 3 file upload API
 Part part = request.getPart("deployWar");
 // Get the tempdir
 File tempdir = (File) getServletContext().getAttribute
 (ServletContext.TEMPDIR);
 // Create a new file upload handler
 DiskFileItemFactory factory = new DiskFileItemFactory();
 factory.setRepository(tempdir.getCanonicalFile());
 ServletFileUpload upload = new ServletFileUpload();
 upload.setFileItemFactory(factory);
 // Set upload parameters
 upload.setSizeMax(-1);
 // Parse the request
String basename = null;
</t>
  </si>
  <si>
    <t>String message = "";
 Part warPart = null;
 String filename = null;
String basename = null;</t>
  </si>
  <si>
    <t>// TODO - Review this debug hack</t>
  </si>
  <si>
    <t xml:space="preserve">public void onOpen(Session session) {
 // TODO - Review this debug hack
 System.out.println("EchoEndpoint onOpen() called");
 // TODO Auto-generated method stub
}
</t>
  </si>
  <si>
    <t>public void onOpen(Session session) {
 RemoteEndpoint remoteEndpoint = session.getRemote();
 session.addMessageHandler(new EchoMessageHandler&lt;&gt;(remoteEndpoint));
 }
 private static class EchoMessageHandler&lt;T&gt;
 implements javax.websocket.MessageHandler.Basic&lt;String&gt; {
 private final RemoteEndpoint remoteEndpoint;
 private EchoMessageHandler(RemoteEndpoint remoteEndpoint) {
 this.remoteEndpoint = remoteEndpoint;
 }
 @Override
 public void onMessage(String message) {
 try {
 remoteEndpoint.sendString(message);
 } catch (IOException e) {
 // TODO Auto-generated catch block
 e.printStackTrace();
 }
 }
}</t>
  </si>
  <si>
    <t>// TODO: Do more than just record this</t>
  </si>
  <si>
    <t xml:space="preserve">}
 // TODO: Do more than just record this
 maxStreamId = lastStreamId;
}
</t>
  </si>
  <si>
    <t>// TODO Implement periodic pruning of closed streams</t>
  </si>
  <si>
    <t xml:space="preserve">}
 // TODO Implement periodic pruning of closed streams
Stream result = new Stream(key, this);
</t>
  </si>
  <si>
    <t>}
 pruneClosedStreams();
Stream result = new Stream(key, this);</t>
  </si>
  <si>
    <t>// TODO needs to be correct value</t>
  </si>
  <si>
    <t xml:space="preserve">byte[] fixedPayload = new byte[8];
 // TODO needs to be correct value
 ByteUtil.set31Bits(fixedPayload, 0, (2 &lt;&lt; 31) - 1);
ByteUtil.setFourBytes(fixedPayload, 4, ce.getError().getCode());
</t>
  </si>
  <si>
    <t>byte[] fixedPayload = new byte[8];
 ByteUtil.set31Bits(fixedPayload, 0, maxProcessedStreamId);
ByteUtil.setFourBytes(fixedPayload, 4, ce.getError().getCode());</t>
  </si>
  <si>
    <t>// ToDo: Why doesn't remove repositories?</t>
  </si>
  <si>
    <t xml:space="preserve">loader.stop();
 // ToDo: Why doesn't remove repositories?
repos = loader.getLoaderRepositories();
</t>
  </si>
  <si>
    <t>loader.stop();
repos = loader.getLoaderRepositories();</t>
  </si>
  <si>
    <t>// TODO: Handle default ports</t>
  </si>
  <si>
    <t xml:space="preserve">request.getMimeHeaders().addValue(":path").duplicate(request.decodedURI());
 // TODO: Handle default ports
 request.getMimeHeaders().addValue(":authority").setString(
 request.serverName().getString() + ":" + request.getServerPort());
push(handler, request, this);
</t>
  </si>
  <si>
    <t>request.getMimeHeaders().addValue(":path").duplicate(request.decodedURI());
 // Authority needs to include the port only if a non-standard port is
 // being used.
 if (!(request.scheme().equals("http") &amp;&amp; request.getServerPort() == 80) &amp;&amp;
 !(request.scheme().equals("https") &amp;&amp; request.getServerPort() == 443)) {
 request.getMimeHeaders().addValue(":authority").setString(
 request.serverName().getString() + ":" + request.getServerPort());
 } else {
 request.getMimeHeaders().addValue(":authority").duplicate(request.serverName());
 }
push(handler, request, this);</t>
  </si>
  <si>
    <t>// TODO - handle this - ISE?</t>
  </si>
  <si>
    <t xml:space="preserve">if (closed) {
 // TODO - handle this - ISE?
}
</t>
  </si>
  <si>
    <t>if (closed) {
 throw new IOException("Closed");
}</t>
  </si>
  <si>
    <t>// FIXME: why isn't this just equalsIgnoreCase?</t>
  </si>
  <si>
    <t xml:space="preserve">* @param path the full path of the resource being accessed
* @return &lt;code&gt;true&lt;/code&gt; if the resource specified is under a special path
*/
 private static final boolean isSpecialPath(final String path) {
 // FIXME: why isn't this just equalsIgnoreCase?
 return path.toUpperCase(Locale.ENGLISH).startsWith("/WEB-INF")
 || path.toUpperCase(Locale.ENGLISH).startsWith("/META-INF");
}
</t>
  </si>
  <si>
    <t>* @param path the full path of the resource being accessed
* @return &lt;code&gt;true&lt;/code&gt; if the resource specified is under a special path
*/
 private final boolean isSpecialPath(final String path) {
 return !allowSpecialPaths &amp;&amp; (
 path.toUpperCase(Locale.ENGLISH).startsWith("/WEB-INF") ||
 path.toUpperCase(Locale.ENGLISH).startsWith("/META-INF"));
}</t>
  </si>
  <si>
    <t>// TODO: This is almost certainly wrong and needs to be decoded</t>
  </si>
  <si>
    <t xml:space="preserve">case ":path": {
 coyoteRequest.requestURI().setString(value);
 // TODO: This is almost certainly wrong and needs to be decoded
 coyoteRequest.decodedURI().setString(value);
break;
</t>
  </si>
  <si>
    <t>case ":path": {
 int queryStart = value.indexOf('?');
 if (queryStart == -1) {
 coyoteRequest.requestURI().setString(value);
 coyoteRequest.decodedURI().setString(coyoteRequest.getURLDecoder().convert(value, false));
 } else {
 String uri = value.substring(0, queryStart);
 String query = value.substring(queryStart + 1);
 coyoteRequest.requestURI().setString(uri);
 coyoteRequest.decodedURI().setString(coyoteRequest.getURLDecoder().convert(uri, false));
 coyoteRequest.queryString().setString(coyoteRequest.getURLDecoder().convert(query, true));
 }
break;</t>
  </si>
  <si>
    <t>// TODO Add support for extensions to the client side code</t>
  </si>
  <si>
    <t xml:space="preserve">public WsFrameClient(ByteBuffer response, AsyncChannelWrapper channel,
 WsSession wsSession) {
 // TODO Add support for extensions to the client side code
 super(wsSession, null);
this.response = response;
</t>
  </si>
  <si>
    <t>public WsFrameClient(ByteBuffer response, AsyncChannelWrapper channel,
 WsSession wsSession, Transformation transformation) {
 super(wsSession, transformation);
this.response = response;</t>
  </si>
  <si>
    <t>//hack, somehow this is not being set above</t>
  </si>
  <si>
    <t xml:space="preserve">if (log.isTraceEnabled()) log.trace("Requesting id:"+key+" result:"+entry.getValue());
 if ( entry.getValue() != null &amp;&amp; entry.getValue() instanceof ReplicatedMapEntry ) {
 ReplicatedMapEntry val = (ReplicatedMapEntry)entry.getValue();
 //hack, somehow this is not being set above
 val.setOwner(getMapOwner());
 }
return entry.getValue();
</t>
  </si>
  <si>
    <t>if (log.isTraceEnabled()) log.trace("Requesting id:"+key+" result:"+entry.getValue());
return entry.getValue();</t>
  </si>
  <si>
    <t>// TODO byte[], Reader, InputStream</t>
  </si>
  <si>
    <t xml:space="preserve">results.add(result);
 // TODO byte[], Reader, InputStream
} else {
</t>
  </si>
  <si>
    <t>results.add(result);
 // Relatively simple cases - handler needs wrapping but no decoder to
 // convert it to one of the types expected by the frame handling code
 } else if (byte[].class.isAssignableFrom(target)) {
 MessageHandlerResult result = new MessageHandlerResult(
 new PojoMessageHandlerWholeBinary(listener,
 getOnMessageMethod(listener), null,
 endpointConfig, null, new Object[1], 0, true, -1,
 false),
 MessageHandlerResultType.BINARY);
 results.add(result);
 } else if (InputStream.class.isAssignableFrom(target)) {
 MessageHandlerResult result = new MessageHandlerResult(
 new PojoMessageHandlerWholeBinary(listener,
 getOnMessageMethod(listener), null,
 endpointConfig, null, new Object[1], 0, true, -1,
 true),
 MessageHandlerResultType.BINARY);
 results.add(result);
 } else if (Reader.class.isAssignableFrom(target)) {
 MessageHandlerResult result = new MessageHandlerResult(
 new PojoMessageHandlerWholeText(listener,
 getOnMessageMethod(listener), null,
 endpointConfig, null, new Object[1], 0, true, -1),
 MessageHandlerResultType.BINARY);
 results.add(result);
} else {</t>
  </si>
  <si>
    <t>// TODO: Should never be received by a server</t>
  </si>
  <si>
    <t xml:space="preserve">}
 private void readPushPromiseFrame(int streamId, int flags, int payloadSize) throws IOException {
 // TODO: Should never be received by a server
 swallow(payloadSize);
}
</t>
  </si>
  <si>
    <t>}
 private void readPushPromiseFrame(int streamId) throws IOException {
 throw new Http2Exception(sm.getString("http2Parser.processFramePushPromise",
 connectionId, Integer.valueOf(streamId)), 0, ErrorCode.PROTOCOL_ERROR);
}</t>
  </si>
  <si>
    <t>// TODO: Something went wrong. Log an error.</t>
  </si>
  <si>
    <t xml:space="preserve">} else {
 // TODO: Something went wrong. Log an error.
return null;
</t>
  </si>
  <si>
    <t>} else {
 // Error will be logged further up the call stack
return null;</t>
  </si>
  <si>
    <t>// TODO Log this?</t>
  </si>
  <si>
    <t xml:space="preserve">} catch (IOException e) {
 // TODO Log this?
}
</t>
  </si>
  <si>
    <t>} catch (IOException e) {
 log.warn(sm.getString("wsSession.expireFailed"), e);
}</t>
  </si>
  <si>
    <t>// TODO Log invalid header</t>
  </si>
  <si>
    <t xml:space="preserve">if (index == -1) {
 // TODO Log invalid header
return;
</t>
  </si>
  <si>
    <t>if (index == -1) {
 log.warn(sm.getString("wsWebSocketContainer.invalidHeader", line));
return;</t>
  </si>
  <si>
    <t>// TODO discuss a better way to get user roles</t>
  </si>
  <si>
    <t xml:space="preserve">if (digestInfo.validate(request)) {
 // TODO discuss a better way to get user roles
 principal = (GenericPrincipal) digestInfo.authenticate(realm);
}
</t>
  </si>
  <si>
    <t>if (digestInfo.validate(request)) {
 principal = digestInfo.authenticate(realm);
}</t>
  </si>
  <si>
    <t>// TODO no need to send the entry data.</t>
  </si>
  <si>
    <t xml:space="preserve">} else if ( entry.isCopy() ) {
 // TODO no need to send the entry data.
 backup = publishEntryInfo(key, entry.getValue());
}
</t>
  </si>
  <si>
    <t>} else if ( entry.isCopy() ) {
 backup = getMapMembers();
 if (backup.length &gt; 0) {
 msg = new MapMessage(getMapContextName(), MapMessage.MSG_NOTIFY_MAPMEMBER,false,
 (Serializable)key,null,null,channel.getLocalMember(false),backup);
 getChannel().send(backup, msg, getChannelSendOptions());
 }
}</t>
  </si>
  <si>
    <t>// FIXME - findLoadedResource()</t>
  </si>
  <si>
    <t xml:space="preserve">}
 return (null); // FIXME - findLoadedResource()
}
</t>
  </si>
  <si>
    <t>}
 return null;
}</t>
  </si>
  <si>
    <t>// This should probably be called later</t>
  </si>
  <si>
    <t xml:space="preserve">}
 // This should probably be called later
 if( defaultHost != null ) {
mapper.setDefaultHostName(defaultHost);
</t>
  </si>
  <si>
    <t>}
 if(found) {
mapper.setDefaultHostName(defaultHost);</t>
  </si>
  <si>
    <t>// Workaround for a&amp;b&amp;c encoding</t>
  </si>
  <si>
    <t xml:space="preserve">}
 do {
 boolean noEq=false;
 int valStart=-1;
 int valEnd=-1;
 int nameStart=pos;
 int nameEnd=ByteChunk.indexOf(bytes, nameStart, end, '=' );
 // Workaround for a&amp;b&amp;c encoding
 int nameEnd2=ByteChunk.indexOf(bytes, nameStart, end, '&amp;' );
 if( (nameEnd2!=-1 ) &amp;&amp;
 ( nameEnd==-1 || nameEnd &gt; nameEnd2) ) {
 nameEnd=nameEnd2;
 noEq=true;
 valStart=nameEnd;
 valEnd=nameEnd;
 if(log.isDebugEnabled()) {
 log.debug("no equal " + nameStart + " " + nameEnd + " " +
 new String(bytes, nameStart, nameEnd-nameStart,
 DEFAULT_CHARSET));
 }
 }
 if( nameEnd== -1 ) {
 nameEnd=end;
}
</t>
  </si>
  <si>
    <t>}
 int decodeFailCount = 0;
 int pos = start;
 int end = start + len;
 while(pos &lt; end) {
 parameterCount ++;
 if (limit &gt; -1 &amp;&amp; parameterCount &gt;= limit) {
 log.warn(sm.getString("parameters.maxCountFail",
 Integer.valueOf(limit)));
 break;
}</t>
  </si>
  <si>
    <t>// TODO - Make this configurable</t>
  </si>
  <si>
    <t xml:space="preserve">log(result);
 // TODO - Make this configurable
if (result.length() &lt;= maxLogMessageBufferSize) {
</t>
  </si>
  <si>
    <t>log(result);
if (result.length() &lt;= maxLogMessageBufferSize) {</t>
  </si>
  <si>
    <t>// FIXME - "*" entries are not handled</t>
  </si>
  <si>
    <t xml:space="preserve">}
 // Process each comma-delimited language specification
 int length = parser.getLength();
 while (true) {
 // Extract the next comma-delimited entry
 int start = parser.getIndex();
 if (start &gt;= length) {
 break;
 }
 int end = parser.findChar(',');
 String entry = parser.extract(start, end).trim();
 parser.advance(); // For the following entry
 // Extract the quality factor for this entry
 double quality = 1.0;
 int semi = entry.indexOf(";q=");
 if (semi &gt;= 0) {
 try {
 String strQuality = entry.substring(semi + 3);
 if (strQuality.length() &lt;= 5) {
 quality = Double.parseDouble(strQuality);
 } else {
 quality = 0.0;
 }
 } catch (NumberFormatException e) {
 quality = 0.0;
 }
 entry = entry.substring(0, semi);
 }
 // Skip entries we are not going to keep track of
 if (quality &lt; 0.00005)
 {
 continue; // Zero (or effectively zero) quality factors
 }
 if ("*".equals(entry))
 {
 continue; // FIXME - "*" entries are not handled
 }
 // Extract the language and country for this entry
 String language = null;
 String country = null;
 String variant = null;
 int dash = entry.indexOf('-');
 if (dash &lt; 0) {
 language = entry;
 country = "";
 variant = "";
 } else {
 language = entry.substring(0, dash);
 country = entry.substring(dash + 1);
 int vDash = country.indexOf('-');
 if (vDash &gt; 0) {
 String cTemp = country.substring(0, vDash);
 variant = country.substring(vDash + 1);
 country = cTemp;
 } else {
 variant = "";
 }
 }
 if (!isAlpha(language) || !isAlpha(country) || !isAlpha(variant)) {
 continue;
 }
// Add a new Locale to the list of Locales for this quality level
 Locale locale = new Locale(language, country, variant);
 Double key = new Double(-quality); // Reverse the order
ArrayList&lt;Locale&gt; values = locales.get(key);
</t>
  </si>
  <si>
    <t>}
 for (AcceptLanguage acceptLanguage : acceptLanguages) {
// Add a new Locale to the list of Locales for this quality level
 Double key = new Double(-acceptLanguage.getQuality()); // Reverse the order
ArrayList&lt;Locale&gt; values = locales.get(key);</t>
  </si>
  <si>
    <t>// TODO: Do something with these headers</t>
  </si>
  <si>
    <t xml:space="preserve">}
 // TODO: Do something with these headers
}
</t>
  </si>
  <si>
    <t>}
 switch(name) {
 case ":method": {
 coyoteRequest.method().setString(value);
 break;
 }
 case ":path": {
 coyoteRequest.requestURI().setString(value);
 // TODO: This is almost certainly wrong and needs to be decoded
 coyoteRequest.decodedURI().setString(value);
 break;
 }
 case ":authority": {
 int i = value.lastIndexOf(':');
 if (i &gt; -1) {
 coyoteRequest.serverName().setString(value.substring(0, i));
 coyoteRequest.setServerPort(Integer.parseInt(value.substring(i + 1)));
 } else {
 coyoteRequest.serverName().setString(value);
 boolean secure = Boolean.parseBoolean(handler.getProperty("secure"));
 if (secure) {
 coyoteRequest.setServerPort(443);
 } else {
 coyoteRequest.setServerPort(80);
 }
 }
 break;
 }
 default: {
 // Assume other HTTP header
 coyoteRequest.getMimeHeaders().addValue(name).setString(value);
 }
 }
 }
 void writeHeaders() {
 // Format the frames.
 // TODO
 }
 void flushData() {
 // TODO
}</t>
  </si>
  <si>
    <t>// FIXME: temporary, investigate apparent sendfile issue</t>
  </si>
  <si>
    <t xml:space="preserve">enabledProtocols = sslUtil.getEnableableProtocols(sslContext);
 // FIXME: temporary, investigate apparent sendfile issue
 useSendfile = false;
}
</t>
  </si>
  <si>
    <t>enabledProtocols = sslUtil.getEnableableProtocols(sslContext);
}</t>
  </si>
  <si>
    <t>// This should be a connection error</t>
  </si>
  <si>
    <t xml:space="preserve">} catch (Http2Exception ce) {
 // This should be a connection error
if (log.isDebugEnabled()) {
</t>
  </si>
  <si>
    <t>} catch (Http2Exception ce) {
 // Really ConnectionError
if (log.isDebugEnabled()) {</t>
  </si>
  <si>
    <t>// TODO SERVLET3 - dispatcher</t>
  </si>
  <si>
    <t xml:space="preserve">public DispatcherType getDispatcherType() {
 // TODO SERVLET3 - dispatcher
 if (internalDispatcherType==null) {
return DispatcherType.REQUEST;
</t>
  </si>
  <si>
    <t>public DispatcherType getDispatcherType() {
 if (internalDispatcherType == null) {
return DispatcherType.REQUEST;</t>
  </si>
  <si>
    <t>// TODO fix character encoding</t>
  </si>
  <si>
    <t xml:space="preserve">request.getResponse().sendAcknowledgement();
 // TODO fix character encoding
 // if (characterEncoding != null) {
 // request.setCharacterEncoding(characterEncoding);
 // }
String username = request.getParameter(Constants.FORM_USERNAME);
</t>
  </si>
  <si>
    <t>request.getResponse().sendAcknowledgement();
 if (characterEncoding != null) {
 request.setCharacterEncoding(characterEncoding);
 }
String username = request.getParameter(Constants.FORM_USERNAME);</t>
  </si>
  <si>
    <t>// FIXME: Why this ActionCode is not implemented for AJP?</t>
  </si>
  <si>
    <t xml:space="preserve">case DISPATCH_EXECUTE: {
 // FIXME: Why this ActionCode is not implemented for AJP?
break;
</t>
  </si>
  <si>
    <t>case DISPATCH_EXECUTE: {
 getEndpoint().executeNonBlockingDispatches(socketWrapper);
break;</t>
  </si>
  <si>
    <t>// TODO conditional</t>
  </si>
  <si>
    <t xml:space="preserve">if (conditional) {
 // TODO conditional
}
</t>
  </si>
  <si>
    <t>if (conditional) {
 if (etag != null) {
 setHeader("if-none-match", etag);
 } else if (lastModified != null) {
 setHeader("if-modified-since", lastModified);
 }
}</t>
  </si>
  <si>
    <t>// FIXME: setId trigger session Listener, but only chance to register manager with correct id!</t>
  </si>
  <si>
    <t xml:space="preserve">fireLifecycleEvent("Before session migration", catalinaSession);
 // FIXME: setId trigger session Listener, but only chance to register manager with correct id!
 catalinaSession.setId(newSessionID);
// FIXME: Why we remove change data from other running request?
// setId also trigger resetDeltaRequest!!
if (catalinaSession instanceof DeltaSession)
</t>
  </si>
  <si>
    <t>fireLifecycleEvent("Before session migration", catalinaSession);
 catalinaSession.setId(newSessionID, false);
// FIXME: Why we remove change data from other running request?
// setId also trigger resetDeltaRequest!!
if (catalinaSession instanceof DeltaSession)</t>
  </si>
  <si>
    <t>// TODO Decoder handling</t>
  </si>
  <si>
    <t xml:space="preserve">} else {
 // TODO Decoder handling
}
</t>
  </si>
  <si>
    <t>} else {
 // More complex case - listener that requires a decoder
 DecoderMatch decoderMatch;
 try {
 decoderMatch = new DecoderMatch(target,
 endpointConfig.getDecoders());
 } catch (DeploymentException e) {
 throw new IllegalArgumentException(e);
 }
 Method m = getOnMessageMethod(listener);
 if (decoderMatch.getBinaryDecoders().size() &gt; 0) {
 MessageHandlerResult result = new MessageHandlerResult(
 new PojoMessageHandlerWholeBinary(listener, m,
 endpointConfig,
 decoderMatch.getBinaryDecoders()),
 MessageHandlerResultType.BINARY);
 results.add(result);
 }
 if (decoderMatch.getTextDecoders().size() &gt; 0) {
 MessageHandlerResult result = new MessageHandlerResult(
 new PojoMessageHandlerWholeText(listener, m,
 endpointConfig, decoderMatch.getTextDecoders()),
 MessageHandlerResultType.TEXT);
 results.add(result);
 }
}</t>
  </si>
  <si>
    <t>// TODO: next read() should throw exception !!</t>
  </si>
  <si>
    <t xml:space="preserve">}
 if (frameError) {
 closeStreamOnEnd("frame error");
 // TODO: next read() should throw exception !!
 error = true;
 }
getIn().close();
</t>
  </si>
  <si>
    <t>}
getIn().close();</t>
  </si>
  <si>
    <t>// TODO Implement a streamELResolver</t>
  </si>
  <si>
    <t xml:space="preserve">public ELResolver getStreamELResolver() {
 // TODO Implement a streamELResolver
 return null;
}
</t>
  </si>
  <si>
    <t>public ELResolver getStreamELResolver() {
 return new StreamELResolverImpl();
}</t>
  </si>
  <si>
    <t>// TODO Should some resources be excluded from caching?</t>
  </si>
  <si>
    <t xml:space="preserve">protected WebResource getResource(String path) {
 // TODO Should some resources be excluded from caching?
CachedResource cacheEntry = resourceCache.get(path);
</t>
  </si>
  <si>
    <t>protected WebResource getResource(String path) {
 if (noCache(path)) {
 return root.getResourceInternal(path);
 }
CachedResource cacheEntry = resourceCache.get(path);</t>
  </si>
  <si>
    <t>// TODO Review this once the additional resolvers have been implemented</t>
  </si>
  <si>
    <t xml:space="preserve">context.setPropertyResolved(false);
 // TODO Review this once the additional resolvers have been implemented
int start;
</t>
  </si>
  <si>
    <t>context.setPropertyResolved(false);
int start;</t>
  </si>
  <si>
    <t>// TODO Handle this</t>
  </si>
  <si>
    <t xml:space="preserve">}
 void writeHeaders() {
 try {
 handler.writeHeaders(this, coyoteResponse);
 } catch (IOException e) {
 // TODO Handle this
 e.printStackTrace();
 }
}
</t>
  </si>
  <si>
    <t>}
 void writeHeaders() throws IOException {
 handler.writeHeaders(this, coyoteResponse);
}</t>
  </si>
  <si>
    <t>// TODO: Create multiple SSLContexts based on SSLHostConfig(s)</t>
  </si>
  <si>
    <t xml:space="preserve">sslImplementation = SSLImplementation.getInstance(getSslImplementationName());
 // TODO: Create multiple SSLContexts based on SSLHostConfig(s)
 SSLUtil sslUtil = sslImplementation.getSSLUtil(this);
 SSLContext sslContext = sslUtil.createSSLContext();
 sslContext.init(wrap(sslUtil.getKeyManagers()),
 sslUtil.getTrustManagers(), null);
 SSLSessionContext sessionContext =
 sslContext.getServerSessionContext();
 if (sessionContext != null) {
 sslUtil.configureSessionContext(sessionContext);
}
</t>
  </si>
  <si>
    <t>sslImplementation = SSLImplementation.getInstance(getSslImplementationName());
 for (SSLHostConfig sslHostConfig : sslHostConfigs.values()) {
 SSLUtil sslUtil = sslImplementation.getSSLUtil(this, sslHostConfig);
 SSLContext sslContext = sslUtil.createSSLContext();
 sslContext.init(wrap(sslUtil.getKeyManagers()),
 sslUtil.getTrustManagers(), null);
 SSLSessionContext sessionContext =
 sslContext.getServerSessionContext();
 if (sessionContext != null) {
 sslUtil.configureSessionContext(sessionContext);
 }
 SSLContextWrapper sslContextWrapper = new SSLContextWrapper(sslContext, sslUtil);
 sslContexts.put(sslHostConfig.getHostName(), sslContextWrapper);
}</t>
  </si>
  <si>
    <t>// TODO: should this use the JarFactory abstraction?</t>
  </si>
  <si>
    <t xml:space="preserve">} else {
 // TODO: should this use the JarFactory abstraction?
 URL entryUrl = new URL("jar:" + url.toExternalForm() + "!/" + entryName);
return entryUrl.openStream();
</t>
  </si>
  <si>
    <t>} else {
 URL entryUrl = JarFactory.getJarEntryURL(url, entryName);
return entryUrl.openStream();</t>
  </si>
  <si>
    <t>//TODO notify poller</t>
  </si>
  <si>
    <t xml:space="preserve">throws IOException, IllegalStateException {
 //add it to the registered set
 for (CometEvent.CometOperation co : operations ) {
 if ( !cometOperations.contains(co) ) {
 cometOperations.add(co);
 //TODO notify poller
}
</t>
  </si>
  <si>
    <t>throws IOException, IllegalStateException {
 synchronized (cometOperations) {
 //add it to the registered set
 for (CometEvent.CometOperation co : operations) {
 if (!cometOperations.contains(co)) {
 cometOperations.add(co);
 request.action(ActionCode.ACTION_COMET_REGISTER, co);
 }
}</t>
  </si>
  <si>
    <t>// TODO Implement non-blocking writes</t>
  </si>
  <si>
    <t>private void writeToSocket() throws IOException {
 // TODO Implement non-blocking writes
 if (Socket.sendbb(socket, 0, bbuf.position()) &lt; 0) {
 throw new IOException();
}</t>
  </si>
  <si>
    <t>private void writeToSocket() throws IOException {
 if (!flipped) {
 flipped = true;
 bbuf.flip();
}</t>
  </si>
  <si>
    <t>throw (Exception) cause;
 }
 else {
 // TODO deal with errors!
throw e;</t>
  </si>
  <si>
    <t>throw (Exception) cause;
 } else {
 // do not handle errors!
throw e;</t>
  </si>
  <si>
    <t>assertNotNull(backoff);
 // TODO continue from here
Double cf = (Double) mbeanServer.getAttribute(on, "CollisionAvoidanceFactor");</t>
  </si>
  <si>
    <t>assertNotNull(backoff);
 mbeanServer.setAttribute(on, new Attribute("CollisionAvoidanceFactor", Double.valueOf("1.5")));
Double cf = (Double) mbeanServer.getAttribute(on, "CollisionAvoidanceFactor");</t>
  </si>
  <si>
    <t>reply.send(siOutMessage);
 }
 }
 //TODO We need to clean the channel when shutdown the endpoint
}</t>
  </si>
  <si>
    <t>private RecipientList recipientList;
public MethodInfo(CamelContext camelContext, Class&lt;?&gt; type, Method method, List&lt;ParameterInfo&gt; parameters, List&lt;ParameterInfo&gt; bodyParameters,</t>
  </si>
  <si>
    <t>public static List&lt;String&gt; splitOgnl(String ognl) {
List&lt;String&gt; methods = new ArrayList&lt;String&gt;();</t>
  </si>
  <si>
    <t>question/discussion</t>
  </si>
  <si>
    <t>assertEquals("Bonjour", name.value);
 Person client2 = ss.getSoap2();
Holder&lt;String&gt; personId2 = new Holder&lt;String&gt;();</t>
  </si>
  <si>
    <t>if( clazz.isArray() || elements.size() &gt; 1 ) {
 // TODO: we could support arrays one day soon.
 throw new IllegalStateException("We don't support injecting array values.");
} else {</t>
  </si>
  <si>
    <t>swagger.path(opPath, path);
 // TODO: add model parser for swagger annotations in the model/schema
}</t>
  </si>
  <si>
    <t>} else {
 LOG.debug("Unsupported type of FTPFile: " + ftpFile + " (not a file or directory). Is skipped.");
}</t>
  </si>
  <si>
    <t>if (endpointFile.length() &gt; 0) {
 // TODO windows or unix slashes. Maybe we should replace all \ to /
 baseDir = endpointFile + (endpointFile.endsWith("/") ? "" : "/");
}</t>
  </si>
  <si>
    <t>ChannelPipeline pipeline = Channels.pipeline();
 // TODO: on demand use configuration
 SslHandler sslHandler = configureServerSSLOnDemand();
if (sslHandler != null) {</t>
  </si>
  <si>
    <t>protected void onExchange(Exchange exchange) throws Exception {
 Resource resource = getResource();
 // getResourceAsInputStream also considers the content cache
 Reader reader = new InputStreamReader(getResourceAsInputStream());
StringWriter buffer = new StringWriter();</t>
  </si>
  <si>
    <t>startServices(components.values());
 // the route definitions is only started once, even if Camel is stopped
 if (routeDefinitionInitiated.compareAndSet(false, true)) {
 // TODO: we should re-create route defs on start, people should use suspend/resume for hot restart
 startRouteDefinitions(routeDefinitions);
 }
// start routes
doStartRoutes(routeServices, true);</t>
  </si>
  <si>
    <t>startServices(components.values());
 // start the route definitions before the routes is started
 startRouteDefinitions(routeDefinitions);
// start routes
doStartRoutes(routeServices, true);</t>
  </si>
  <si>
    <t>from("cxf:bean:reportIncident")
 .convertBodyTo(InputReportIncident.class) // TODO remove?
.setHeader(Exchange.FILE_NAME, constant("request-${date:now:yyyy-MM-dd-HHmmssSSS}"))</t>
  </si>
  <si>
    <t>if (!success) {
 // TODO: Should we not have better exception for this?
 throw new RuntimeCamelException("Error sending file: " + fileName);
}</t>
  </si>
  <si>
    <t>}
 // TODO: Add a cache
}</t>
  </si>
  <si>
    <t>Yes</t>
  </si>
  <si>
    <t>No</t>
  </si>
  <si>
    <t>Total</t>
  </si>
  <si>
    <t>Percent</t>
  </si>
  <si>
    <t>SATD Comment Helpful?</t>
  </si>
  <si>
    <t>Description (11.11%)</t>
  </si>
  <si>
    <t>Helpful</t>
  </si>
  <si>
    <t>Prescription (20.67%)</t>
  </si>
  <si>
    <t>Not Helpful</t>
  </si>
  <si>
    <t>Action-Needed (38.89%)</t>
  </si>
  <si>
    <t>Suggestion (13.56%)</t>
  </si>
  <si>
    <t>Question/Discussion (15.78%)</t>
  </si>
  <si>
    <t>SATD Repayment Type</t>
  </si>
  <si>
    <t>Helpfulness</t>
  </si>
  <si>
    <t>J2</t>
  </si>
  <si>
    <t>J1</t>
  </si>
  <si>
    <t>Description</t>
  </si>
  <si>
    <t>Prescription</t>
  </si>
  <si>
    <t>Action-Needed</t>
  </si>
  <si>
    <t>Suggestion</t>
  </si>
  <si>
    <t>Question/Discussion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</si>
</sst>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vertical="top"/>
    </xf>
    <xf borderId="0" fillId="3" fontId="2" numFmtId="0" xfId="0" applyAlignment="1" applyFill="1" applyFont="1">
      <alignment readingOrder="0" vertical="center"/>
    </xf>
    <xf borderId="0" fillId="3" fontId="2" numFmtId="0" xfId="0" applyAlignment="1" applyFont="1">
      <alignment readingOrder="0" vertical="top"/>
    </xf>
    <xf borderId="0" fillId="4" fontId="2" numFmtId="0" xfId="0" applyAlignment="1" applyFill="1" applyFont="1">
      <alignment readingOrder="0" vertical="top"/>
    </xf>
    <xf borderId="0" fillId="5" fontId="2" numFmtId="0" xfId="0" applyAlignment="1" applyFill="1" applyFont="1">
      <alignment readingOrder="0" vertical="center"/>
    </xf>
    <xf borderId="0" fillId="5" fontId="2" numFmtId="0" xfId="0" applyAlignment="1" applyFont="1">
      <alignment readingOrder="0" vertical="top"/>
    </xf>
    <xf borderId="0" fillId="3" fontId="2" numFmtId="0" xfId="0" applyAlignment="1" applyFont="1">
      <alignment readingOrder="0"/>
    </xf>
    <xf borderId="0" fillId="5" fontId="3" numFmtId="0" xfId="0" applyAlignment="1" applyFont="1">
      <alignment horizontal="left" readingOrder="0"/>
    </xf>
    <xf borderId="0" fillId="5" fontId="2" numFmtId="0" xfId="0" applyAlignment="1" applyFont="1">
      <alignment vertical="top"/>
    </xf>
    <xf borderId="0" fillId="5" fontId="2" numFmtId="0" xfId="0" applyAlignment="1" applyFont="1">
      <alignment vertical="center"/>
    </xf>
    <xf borderId="0" fillId="3" fontId="2" numFmtId="0" xfId="0" applyAlignment="1" applyFont="1">
      <alignment vertical="top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top"/>
    </xf>
    <xf borderId="0" fillId="3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6" fontId="3" numFmtId="0" xfId="0" applyAlignment="1" applyFill="1" applyFont="1">
      <alignment horizontal="left" readingOrder="0"/>
    </xf>
    <xf borderId="0" fillId="0" fontId="2" numFmtId="0" xfId="0" applyFont="1"/>
    <xf borderId="0" fillId="0" fontId="2" numFmtId="10" xfId="0" applyFont="1" applyNumberFormat="1"/>
    <xf borderId="0" fillId="7" fontId="2" numFmtId="0" xfId="0" applyFill="1" applyFont="1"/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 vertical="top"/>
    </xf>
    <xf borderId="0" fillId="4" fontId="1" numFmtId="0" xfId="0" applyAlignment="1" applyFont="1">
      <alignment horizontal="center" readingOrder="0" vertical="top"/>
    </xf>
    <xf borderId="0" fillId="10" fontId="2" numFmtId="0" xfId="0" applyAlignment="1" applyFill="1" applyFont="1">
      <alignment readingOrder="0" vertical="top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Helpful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Distribution!$I$2:$I$6</c:f>
            </c:strRef>
          </c:cat>
          <c:val>
            <c:numRef>
              <c:f>Distribution!$J$2:$J$6</c:f>
              <c:numCache/>
            </c:numRef>
          </c:val>
        </c:ser>
        <c:ser>
          <c:idx val="1"/>
          <c:order val="1"/>
          <c:tx>
            <c:v>Not Helpful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Distribution!$I$2:$I$6</c:f>
            </c:strRef>
          </c:cat>
          <c:val>
            <c:numRef>
              <c:f>Distribution!$K$2:$K$6</c:f>
              <c:numCache/>
            </c:numRef>
          </c:val>
        </c:ser>
        <c:axId val="935655890"/>
        <c:axId val="1978879732"/>
      </c:barChart>
      <c:catAx>
        <c:axId val="9356558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879732"/>
      </c:catAx>
      <c:valAx>
        <c:axId val="1978879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6558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Distribution!$O$2:$O$3</c:f>
            </c:strRef>
          </c:cat>
          <c:val>
            <c:numRef>
              <c:f>Distribution!$P$2:$P$3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7</xdr:row>
      <xdr:rowOff>180975</xdr:rowOff>
    </xdr:from>
    <xdr:ext cx="66579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695325</xdr:colOff>
      <xdr:row>10</xdr:row>
      <xdr:rowOff>38100</xdr:rowOff>
    </xdr:from>
    <xdr:ext cx="4248150" cy="2628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41.5"/>
    <col customWidth="1" min="3" max="3" width="35.25"/>
    <col customWidth="1" min="4" max="4" width="35.0"/>
    <col customWidth="1" min="5" max="6" width="15.88"/>
    <col customWidth="1" min="7" max="7" width="18.63"/>
    <col customWidth="1" min="8" max="8" width="42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</row>
    <row r="2">
      <c r="A2" s="3">
        <v>1.0</v>
      </c>
      <c r="B2" s="3" t="s">
        <v>9</v>
      </c>
      <c r="C2" s="4" t="s">
        <v>10</v>
      </c>
      <c r="D2" s="4" t="s">
        <v>11</v>
      </c>
      <c r="E2" s="5" t="s">
        <v>12</v>
      </c>
      <c r="F2" s="5" t="s">
        <v>13</v>
      </c>
      <c r="G2" s="6" t="s">
        <v>14</v>
      </c>
      <c r="H2" s="7" t="s">
        <v>15</v>
      </c>
      <c r="I2" s="8">
        <v>2.0</v>
      </c>
    </row>
    <row r="3">
      <c r="A3" s="3">
        <v>2.0</v>
      </c>
      <c r="B3" s="3" t="s">
        <v>16</v>
      </c>
      <c r="C3" s="4" t="s">
        <v>17</v>
      </c>
      <c r="D3" s="4" t="s">
        <v>18</v>
      </c>
      <c r="E3" s="5" t="s">
        <v>12</v>
      </c>
      <c r="F3" s="5" t="s">
        <v>19</v>
      </c>
      <c r="G3" s="6" t="s">
        <v>20</v>
      </c>
      <c r="H3" s="7" t="s">
        <v>21</v>
      </c>
      <c r="I3" s="8">
        <v>3.0</v>
      </c>
    </row>
    <row r="4">
      <c r="A4" s="3">
        <v>3.0</v>
      </c>
      <c r="B4" s="3" t="s">
        <v>22</v>
      </c>
      <c r="C4" s="4" t="s">
        <v>23</v>
      </c>
      <c r="D4" s="4" t="s">
        <v>24</v>
      </c>
      <c r="E4" s="5" t="s">
        <v>25</v>
      </c>
      <c r="F4" s="5" t="s">
        <v>19</v>
      </c>
      <c r="G4" s="6" t="s">
        <v>26</v>
      </c>
      <c r="H4" s="7" t="s">
        <v>27</v>
      </c>
      <c r="I4" s="8">
        <v>5.0</v>
      </c>
    </row>
    <row r="5">
      <c r="A5" s="3">
        <v>4.0</v>
      </c>
      <c r="B5" s="3" t="s">
        <v>22</v>
      </c>
      <c r="C5" s="4" t="s">
        <v>23</v>
      </c>
      <c r="D5" s="4" t="s">
        <v>24</v>
      </c>
      <c r="E5" s="5" t="s">
        <v>25</v>
      </c>
      <c r="F5" s="5" t="s">
        <v>19</v>
      </c>
      <c r="G5" s="6" t="s">
        <v>26</v>
      </c>
      <c r="H5" s="7" t="s">
        <v>27</v>
      </c>
      <c r="I5" s="8">
        <v>6.0</v>
      </c>
    </row>
    <row r="6">
      <c r="A6" s="3">
        <v>5.0</v>
      </c>
      <c r="B6" s="3" t="s">
        <v>28</v>
      </c>
      <c r="C6" s="4" t="s">
        <v>29</v>
      </c>
      <c r="D6" s="4" t="s">
        <v>30</v>
      </c>
      <c r="E6" s="5" t="s">
        <v>31</v>
      </c>
      <c r="F6" s="5" t="s">
        <v>19</v>
      </c>
      <c r="G6" s="6" t="s">
        <v>32</v>
      </c>
      <c r="H6" s="7" t="s">
        <v>33</v>
      </c>
      <c r="I6" s="8">
        <v>8.0</v>
      </c>
    </row>
    <row r="7">
      <c r="A7" s="3">
        <v>6.0</v>
      </c>
      <c r="B7" s="3" t="s">
        <v>34</v>
      </c>
      <c r="C7" s="4" t="s">
        <v>35</v>
      </c>
      <c r="D7" s="4" t="s">
        <v>36</v>
      </c>
      <c r="E7" s="5" t="s">
        <v>12</v>
      </c>
      <c r="F7" s="5" t="s">
        <v>13</v>
      </c>
      <c r="G7" s="6" t="s">
        <v>37</v>
      </c>
      <c r="H7" s="7" t="s">
        <v>38</v>
      </c>
      <c r="I7" s="8">
        <v>9.0</v>
      </c>
    </row>
    <row r="8">
      <c r="A8" s="3">
        <v>7.0</v>
      </c>
      <c r="B8" s="3" t="s">
        <v>39</v>
      </c>
      <c r="C8" s="4" t="s">
        <v>40</v>
      </c>
      <c r="D8" s="4" t="s">
        <v>41</v>
      </c>
      <c r="E8" s="5" t="s">
        <v>42</v>
      </c>
      <c r="F8" s="5" t="s">
        <v>13</v>
      </c>
      <c r="G8" s="6" t="s">
        <v>43</v>
      </c>
      <c r="H8" s="7" t="s">
        <v>44</v>
      </c>
      <c r="I8" s="8">
        <v>10.0</v>
      </c>
    </row>
    <row r="9">
      <c r="A9" s="3">
        <v>8.0</v>
      </c>
      <c r="B9" s="3" t="s">
        <v>45</v>
      </c>
      <c r="C9" s="4" t="s">
        <v>46</v>
      </c>
      <c r="D9" s="4" t="s">
        <v>47</v>
      </c>
      <c r="E9" s="5" t="s">
        <v>42</v>
      </c>
      <c r="F9" s="5" t="s">
        <v>13</v>
      </c>
      <c r="G9" s="6" t="s">
        <v>48</v>
      </c>
      <c r="H9" s="7" t="s">
        <v>44</v>
      </c>
      <c r="I9" s="8">
        <v>11.0</v>
      </c>
    </row>
    <row r="10">
      <c r="A10" s="3">
        <v>9.0</v>
      </c>
      <c r="B10" s="3" t="s">
        <v>49</v>
      </c>
      <c r="C10" s="4" t="s">
        <v>50</v>
      </c>
      <c r="D10" s="4" t="s">
        <v>51</v>
      </c>
      <c r="E10" s="5" t="s">
        <v>31</v>
      </c>
      <c r="F10" s="5" t="s">
        <v>19</v>
      </c>
      <c r="G10" s="6" t="s">
        <v>52</v>
      </c>
      <c r="H10" s="7" t="s">
        <v>53</v>
      </c>
      <c r="I10" s="8">
        <v>12.0</v>
      </c>
    </row>
    <row r="11">
      <c r="A11" s="3">
        <v>10.0</v>
      </c>
      <c r="B11" s="3" t="s">
        <v>54</v>
      </c>
      <c r="C11" s="4" t="s">
        <v>55</v>
      </c>
      <c r="D11" s="4" t="s">
        <v>56</v>
      </c>
      <c r="E11" s="5" t="s">
        <v>12</v>
      </c>
      <c r="F11" s="5" t="s">
        <v>19</v>
      </c>
      <c r="G11" s="6" t="s">
        <v>43</v>
      </c>
      <c r="H11" s="7" t="s">
        <v>57</v>
      </c>
      <c r="I11" s="8">
        <v>13.0</v>
      </c>
    </row>
    <row r="12">
      <c r="A12" s="3">
        <v>11.0</v>
      </c>
      <c r="B12" s="3" t="s">
        <v>58</v>
      </c>
      <c r="C12" s="4" t="s">
        <v>59</v>
      </c>
      <c r="D12" s="4" t="s">
        <v>60</v>
      </c>
      <c r="E12" s="5" t="s">
        <v>61</v>
      </c>
      <c r="F12" s="5" t="s">
        <v>13</v>
      </c>
      <c r="G12" s="6" t="s">
        <v>43</v>
      </c>
      <c r="H12" s="7" t="s">
        <v>44</v>
      </c>
      <c r="I12" s="8">
        <v>16.0</v>
      </c>
    </row>
    <row r="13">
      <c r="A13" s="3">
        <v>12.0</v>
      </c>
      <c r="B13" s="3" t="s">
        <v>62</v>
      </c>
      <c r="C13" s="4" t="s">
        <v>63</v>
      </c>
      <c r="D13" s="4" t="s">
        <v>64</v>
      </c>
      <c r="E13" s="5" t="s">
        <v>12</v>
      </c>
      <c r="F13" s="5" t="s">
        <v>19</v>
      </c>
      <c r="G13" s="6" t="s">
        <v>65</v>
      </c>
      <c r="H13" s="7" t="s">
        <v>66</v>
      </c>
      <c r="I13" s="8">
        <v>20.0</v>
      </c>
    </row>
    <row r="14">
      <c r="A14" s="3">
        <v>13.0</v>
      </c>
      <c r="B14" s="3" t="s">
        <v>67</v>
      </c>
      <c r="C14" s="4" t="s">
        <v>68</v>
      </c>
      <c r="D14" s="4" t="s">
        <v>69</v>
      </c>
      <c r="E14" s="5" t="s">
        <v>31</v>
      </c>
      <c r="F14" s="5" t="s">
        <v>19</v>
      </c>
      <c r="G14" s="6" t="s">
        <v>70</v>
      </c>
      <c r="H14" s="7" t="s">
        <v>71</v>
      </c>
      <c r="I14" s="8">
        <v>22.0</v>
      </c>
    </row>
    <row r="15">
      <c r="A15" s="3">
        <v>14.0</v>
      </c>
      <c r="B15" s="3" t="s">
        <v>72</v>
      </c>
      <c r="C15" s="4" t="s">
        <v>73</v>
      </c>
      <c r="D15" s="4" t="s">
        <v>74</v>
      </c>
      <c r="E15" s="5" t="s">
        <v>12</v>
      </c>
      <c r="F15" s="5" t="s">
        <v>19</v>
      </c>
      <c r="G15" s="6" t="s">
        <v>75</v>
      </c>
      <c r="H15" s="9" t="s">
        <v>76</v>
      </c>
      <c r="I15" s="8">
        <v>25.0</v>
      </c>
    </row>
    <row r="16">
      <c r="A16" s="3">
        <v>15.0</v>
      </c>
      <c r="B16" s="3" t="s">
        <v>77</v>
      </c>
      <c r="C16" s="4" t="s">
        <v>78</v>
      </c>
      <c r="D16" s="4" t="s">
        <v>79</v>
      </c>
      <c r="E16" s="5" t="s">
        <v>31</v>
      </c>
      <c r="F16" s="5" t="s">
        <v>19</v>
      </c>
      <c r="G16" s="6" t="s">
        <v>80</v>
      </c>
      <c r="H16" s="7" t="s">
        <v>81</v>
      </c>
      <c r="I16" s="8">
        <v>26.0</v>
      </c>
    </row>
    <row r="17">
      <c r="A17" s="3">
        <v>16.0</v>
      </c>
      <c r="B17" s="3" t="s">
        <v>82</v>
      </c>
      <c r="C17" s="4" t="s">
        <v>83</v>
      </c>
      <c r="D17" s="4" t="s">
        <v>84</v>
      </c>
      <c r="E17" s="5" t="s">
        <v>12</v>
      </c>
      <c r="F17" s="5" t="s">
        <v>19</v>
      </c>
      <c r="G17" s="6" t="s">
        <v>43</v>
      </c>
      <c r="H17" s="7" t="s">
        <v>85</v>
      </c>
      <c r="I17" s="8">
        <v>32.0</v>
      </c>
    </row>
    <row r="18">
      <c r="A18" s="3">
        <v>17.0</v>
      </c>
      <c r="B18" s="3" t="s">
        <v>86</v>
      </c>
      <c r="C18" s="4" t="s">
        <v>87</v>
      </c>
      <c r="D18" s="4" t="s">
        <v>88</v>
      </c>
      <c r="E18" s="5" t="s">
        <v>31</v>
      </c>
      <c r="F18" s="5" t="s">
        <v>19</v>
      </c>
      <c r="G18" s="6" t="s">
        <v>89</v>
      </c>
      <c r="H18" s="7" t="s">
        <v>90</v>
      </c>
      <c r="I18" s="8">
        <v>34.0</v>
      </c>
    </row>
    <row r="19">
      <c r="A19" s="3">
        <v>18.0</v>
      </c>
      <c r="B19" s="3" t="s">
        <v>91</v>
      </c>
      <c r="C19" s="4" t="s">
        <v>92</v>
      </c>
      <c r="D19" s="4" t="s">
        <v>93</v>
      </c>
      <c r="E19" s="5" t="s">
        <v>25</v>
      </c>
      <c r="F19" s="5" t="s">
        <v>13</v>
      </c>
      <c r="G19" s="6" t="s">
        <v>43</v>
      </c>
      <c r="H19" s="7" t="s">
        <v>94</v>
      </c>
      <c r="I19" s="8">
        <v>36.0</v>
      </c>
    </row>
    <row r="20">
      <c r="A20" s="3">
        <v>19.0</v>
      </c>
      <c r="B20" s="3" t="s">
        <v>95</v>
      </c>
      <c r="C20" s="4" t="s">
        <v>96</v>
      </c>
      <c r="D20" s="4" t="s">
        <v>97</v>
      </c>
      <c r="E20" s="5" t="s">
        <v>42</v>
      </c>
      <c r="F20" s="5" t="s">
        <v>19</v>
      </c>
      <c r="G20" s="6" t="s">
        <v>98</v>
      </c>
      <c r="H20" s="7" t="s">
        <v>99</v>
      </c>
      <c r="I20" s="8">
        <v>38.0</v>
      </c>
    </row>
    <row r="21">
      <c r="A21" s="3">
        <v>20.0</v>
      </c>
      <c r="B21" s="3" t="s">
        <v>100</v>
      </c>
      <c r="C21" s="4" t="s">
        <v>101</v>
      </c>
      <c r="D21" s="4" t="s">
        <v>102</v>
      </c>
      <c r="E21" s="5" t="s">
        <v>12</v>
      </c>
      <c r="F21" s="5" t="s">
        <v>19</v>
      </c>
      <c r="G21" s="6" t="s">
        <v>103</v>
      </c>
      <c r="H21" s="7" t="s">
        <v>104</v>
      </c>
      <c r="I21" s="8">
        <v>42.0</v>
      </c>
    </row>
    <row r="22">
      <c r="A22" s="3">
        <v>21.0</v>
      </c>
      <c r="B22" s="3" t="s">
        <v>105</v>
      </c>
      <c r="C22" s="4" t="s">
        <v>106</v>
      </c>
      <c r="D22" s="4" t="s">
        <v>107</v>
      </c>
      <c r="E22" s="5" t="s">
        <v>25</v>
      </c>
      <c r="F22" s="5" t="s">
        <v>19</v>
      </c>
      <c r="G22" s="6" t="s">
        <v>43</v>
      </c>
      <c r="H22" s="7" t="s">
        <v>108</v>
      </c>
      <c r="I22" s="8">
        <v>43.0</v>
      </c>
    </row>
    <row r="23">
      <c r="A23" s="3">
        <v>22.0</v>
      </c>
      <c r="B23" s="3" t="s">
        <v>109</v>
      </c>
      <c r="C23" s="4" t="s">
        <v>110</v>
      </c>
      <c r="D23" s="4" t="s">
        <v>111</v>
      </c>
      <c r="E23" s="5" t="s">
        <v>61</v>
      </c>
      <c r="F23" s="5" t="s">
        <v>13</v>
      </c>
      <c r="G23" s="6" t="s">
        <v>112</v>
      </c>
      <c r="H23" s="10"/>
      <c r="I23" s="8">
        <v>44.0</v>
      </c>
    </row>
    <row r="24">
      <c r="A24" s="3">
        <v>23.0</v>
      </c>
      <c r="B24" s="3" t="s">
        <v>113</v>
      </c>
      <c r="C24" s="4" t="s">
        <v>114</v>
      </c>
      <c r="D24" s="4" t="s">
        <v>115</v>
      </c>
      <c r="E24" s="5" t="s">
        <v>12</v>
      </c>
      <c r="F24" s="5" t="s">
        <v>19</v>
      </c>
      <c r="G24" s="6" t="s">
        <v>116</v>
      </c>
      <c r="H24" s="7" t="s">
        <v>117</v>
      </c>
      <c r="I24" s="8">
        <v>47.0</v>
      </c>
    </row>
    <row r="25">
      <c r="A25" s="3">
        <v>24.0</v>
      </c>
      <c r="B25" s="3" t="s">
        <v>118</v>
      </c>
      <c r="C25" s="4" t="s">
        <v>119</v>
      </c>
      <c r="D25" s="4" t="s">
        <v>120</v>
      </c>
      <c r="E25" s="5" t="s">
        <v>61</v>
      </c>
      <c r="F25" s="5" t="s">
        <v>19</v>
      </c>
      <c r="G25" s="6" t="s">
        <v>121</v>
      </c>
      <c r="H25" s="7" t="s">
        <v>122</v>
      </c>
      <c r="I25" s="8">
        <v>51.0</v>
      </c>
    </row>
    <row r="26">
      <c r="A26" s="3">
        <v>25.0</v>
      </c>
      <c r="B26" s="3" t="s">
        <v>123</v>
      </c>
      <c r="C26" s="4" t="s">
        <v>124</v>
      </c>
      <c r="D26" s="4" t="s">
        <v>125</v>
      </c>
      <c r="E26" s="5" t="s">
        <v>42</v>
      </c>
      <c r="F26" s="5" t="s">
        <v>19</v>
      </c>
      <c r="G26" s="6" t="s">
        <v>126</v>
      </c>
      <c r="H26" s="7" t="s">
        <v>127</v>
      </c>
      <c r="I26" s="8">
        <v>53.0</v>
      </c>
    </row>
    <row r="27">
      <c r="A27" s="3">
        <v>26.0</v>
      </c>
      <c r="B27" s="3" t="s">
        <v>128</v>
      </c>
      <c r="C27" s="4" t="s">
        <v>129</v>
      </c>
      <c r="D27" s="4" t="s">
        <v>130</v>
      </c>
      <c r="E27" s="5" t="s">
        <v>61</v>
      </c>
      <c r="F27" s="5" t="s">
        <v>19</v>
      </c>
      <c r="G27" s="6" t="s">
        <v>131</v>
      </c>
      <c r="H27" s="7" t="s">
        <v>132</v>
      </c>
      <c r="I27" s="8">
        <v>55.0</v>
      </c>
    </row>
    <row r="28">
      <c r="A28" s="3">
        <v>27.0</v>
      </c>
      <c r="B28" s="3" t="s">
        <v>133</v>
      </c>
      <c r="C28" s="4" t="s">
        <v>134</v>
      </c>
      <c r="D28" s="4" t="s">
        <v>135</v>
      </c>
      <c r="E28" s="5" t="s">
        <v>12</v>
      </c>
      <c r="F28" s="5" t="s">
        <v>19</v>
      </c>
      <c r="G28" s="6" t="s">
        <v>136</v>
      </c>
      <c r="H28" s="7" t="s">
        <v>137</v>
      </c>
      <c r="I28" s="8">
        <v>57.0</v>
      </c>
    </row>
    <row r="29">
      <c r="A29" s="3">
        <v>28.0</v>
      </c>
      <c r="B29" s="3" t="s">
        <v>138</v>
      </c>
      <c r="C29" s="4" t="s">
        <v>139</v>
      </c>
      <c r="D29" s="4" t="s">
        <v>140</v>
      </c>
      <c r="E29" s="5" t="s">
        <v>61</v>
      </c>
      <c r="F29" s="5" t="s">
        <v>19</v>
      </c>
      <c r="G29" s="6" t="s">
        <v>141</v>
      </c>
      <c r="H29" s="7" t="s">
        <v>142</v>
      </c>
      <c r="I29" s="8">
        <v>58.0</v>
      </c>
    </row>
    <row r="30">
      <c r="A30" s="3">
        <v>29.0</v>
      </c>
      <c r="B30" s="3" t="s">
        <v>143</v>
      </c>
      <c r="C30" s="4" t="s">
        <v>144</v>
      </c>
      <c r="D30" s="4" t="s">
        <v>145</v>
      </c>
      <c r="E30" s="5" t="s">
        <v>31</v>
      </c>
      <c r="F30" s="5" t="s">
        <v>19</v>
      </c>
      <c r="G30" s="6" t="s">
        <v>146</v>
      </c>
      <c r="H30" s="7" t="s">
        <v>147</v>
      </c>
      <c r="I30" s="8">
        <v>59.0</v>
      </c>
    </row>
    <row r="31">
      <c r="A31" s="3">
        <v>30.0</v>
      </c>
      <c r="B31" s="3" t="s">
        <v>148</v>
      </c>
      <c r="C31" s="4" t="s">
        <v>149</v>
      </c>
      <c r="D31" s="4" t="s">
        <v>150</v>
      </c>
      <c r="E31" s="5" t="s">
        <v>31</v>
      </c>
      <c r="F31" s="5" t="s">
        <v>19</v>
      </c>
      <c r="G31" s="6" t="s">
        <v>151</v>
      </c>
      <c r="H31" s="7" t="s">
        <v>152</v>
      </c>
      <c r="I31" s="8">
        <v>60.0</v>
      </c>
    </row>
    <row r="32">
      <c r="A32" s="3">
        <v>31.0</v>
      </c>
      <c r="B32" s="3" t="s">
        <v>153</v>
      </c>
      <c r="C32" s="4" t="s">
        <v>154</v>
      </c>
      <c r="D32" s="4" t="s">
        <v>155</v>
      </c>
      <c r="E32" s="5" t="s">
        <v>31</v>
      </c>
      <c r="F32" s="5" t="s">
        <v>19</v>
      </c>
      <c r="G32" s="6" t="s">
        <v>156</v>
      </c>
      <c r="H32" s="7" t="s">
        <v>157</v>
      </c>
      <c r="I32" s="8">
        <v>61.0</v>
      </c>
    </row>
    <row r="33">
      <c r="A33" s="3">
        <v>32.0</v>
      </c>
      <c r="B33" s="3" t="s">
        <v>158</v>
      </c>
      <c r="C33" s="4" t="s">
        <v>159</v>
      </c>
      <c r="D33" s="4" t="s">
        <v>160</v>
      </c>
      <c r="E33" s="5" t="s">
        <v>12</v>
      </c>
      <c r="F33" s="5" t="s">
        <v>19</v>
      </c>
      <c r="G33" s="6" t="s">
        <v>161</v>
      </c>
      <c r="H33" s="7" t="s">
        <v>162</v>
      </c>
      <c r="I33" s="8">
        <v>63.0</v>
      </c>
    </row>
    <row r="34">
      <c r="A34" s="3">
        <v>33.0</v>
      </c>
      <c r="B34" s="3" t="s">
        <v>163</v>
      </c>
      <c r="C34" s="4" t="s">
        <v>164</v>
      </c>
      <c r="D34" s="4" t="s">
        <v>165</v>
      </c>
      <c r="E34" s="5" t="s">
        <v>12</v>
      </c>
      <c r="F34" s="5" t="s">
        <v>19</v>
      </c>
      <c r="G34" s="6" t="s">
        <v>166</v>
      </c>
      <c r="H34" s="10"/>
      <c r="I34" s="8">
        <v>64.0</v>
      </c>
    </row>
    <row r="35">
      <c r="A35" s="3">
        <v>34.0</v>
      </c>
      <c r="B35" s="3" t="s">
        <v>167</v>
      </c>
      <c r="C35" s="4" t="s">
        <v>168</v>
      </c>
      <c r="D35" s="4" t="s">
        <v>169</v>
      </c>
      <c r="E35" s="5" t="s">
        <v>12</v>
      </c>
      <c r="F35" s="5" t="s">
        <v>19</v>
      </c>
      <c r="G35" s="6" t="s">
        <v>170</v>
      </c>
      <c r="H35" s="7" t="s">
        <v>171</v>
      </c>
      <c r="I35" s="8">
        <v>71.0</v>
      </c>
    </row>
    <row r="36">
      <c r="A36" s="3">
        <v>35.0</v>
      </c>
      <c r="B36" s="3" t="s">
        <v>167</v>
      </c>
      <c r="C36" s="4" t="s">
        <v>172</v>
      </c>
      <c r="D36" s="4" t="s">
        <v>173</v>
      </c>
      <c r="E36" s="5" t="s">
        <v>12</v>
      </c>
      <c r="F36" s="5" t="s">
        <v>19</v>
      </c>
      <c r="G36" s="6" t="s">
        <v>170</v>
      </c>
      <c r="H36" s="7" t="s">
        <v>171</v>
      </c>
      <c r="I36" s="8">
        <v>73.0</v>
      </c>
    </row>
    <row r="37">
      <c r="A37" s="3">
        <v>36.0</v>
      </c>
      <c r="B37" s="3" t="s">
        <v>174</v>
      </c>
      <c r="C37" s="4" t="s">
        <v>175</v>
      </c>
      <c r="D37" s="4" t="s">
        <v>176</v>
      </c>
      <c r="E37" s="5" t="s">
        <v>25</v>
      </c>
      <c r="F37" s="5" t="s">
        <v>19</v>
      </c>
      <c r="G37" s="6" t="s">
        <v>177</v>
      </c>
      <c r="H37" s="7" t="s">
        <v>178</v>
      </c>
      <c r="I37" s="8">
        <v>75.0</v>
      </c>
    </row>
    <row r="38">
      <c r="A38" s="3">
        <v>37.0</v>
      </c>
      <c r="B38" s="3" t="s">
        <v>179</v>
      </c>
      <c r="C38" s="4" t="s">
        <v>180</v>
      </c>
      <c r="D38" s="4" t="s">
        <v>181</v>
      </c>
      <c r="E38" s="5" t="s">
        <v>31</v>
      </c>
      <c r="F38" s="5" t="s">
        <v>13</v>
      </c>
      <c r="G38" s="6" t="s">
        <v>182</v>
      </c>
      <c r="H38" s="7" t="s">
        <v>183</v>
      </c>
      <c r="I38" s="8">
        <v>76.0</v>
      </c>
    </row>
    <row r="39">
      <c r="A39" s="3">
        <v>38.0</v>
      </c>
      <c r="B39" s="3" t="s">
        <v>184</v>
      </c>
      <c r="C39" s="4" t="s">
        <v>185</v>
      </c>
      <c r="D39" s="4" t="s">
        <v>186</v>
      </c>
      <c r="E39" s="5" t="s">
        <v>12</v>
      </c>
      <c r="F39" s="5" t="s">
        <v>19</v>
      </c>
      <c r="G39" s="6" t="s">
        <v>187</v>
      </c>
      <c r="H39" s="7" t="s">
        <v>188</v>
      </c>
      <c r="I39" s="8">
        <v>78.0</v>
      </c>
    </row>
    <row r="40">
      <c r="A40" s="3">
        <v>39.0</v>
      </c>
      <c r="B40" s="3" t="s">
        <v>189</v>
      </c>
      <c r="C40" s="4" t="s">
        <v>190</v>
      </c>
      <c r="D40" s="4" t="s">
        <v>191</v>
      </c>
      <c r="E40" s="5" t="s">
        <v>31</v>
      </c>
      <c r="F40" s="5" t="s">
        <v>19</v>
      </c>
      <c r="G40" s="6" t="s">
        <v>192</v>
      </c>
      <c r="H40" s="7" t="s">
        <v>193</v>
      </c>
      <c r="I40" s="8">
        <v>79.0</v>
      </c>
    </row>
    <row r="41">
      <c r="A41" s="3">
        <v>40.0</v>
      </c>
      <c r="B41" s="3" t="s">
        <v>194</v>
      </c>
      <c r="C41" s="4" t="s">
        <v>195</v>
      </c>
      <c r="D41" s="4" t="s">
        <v>196</v>
      </c>
      <c r="E41" s="5" t="s">
        <v>61</v>
      </c>
      <c r="F41" s="5" t="s">
        <v>19</v>
      </c>
      <c r="G41" s="6" t="s">
        <v>197</v>
      </c>
      <c r="H41" s="7" t="s">
        <v>198</v>
      </c>
      <c r="I41" s="8">
        <v>80.0</v>
      </c>
    </row>
    <row r="42">
      <c r="A42" s="3">
        <v>41.0</v>
      </c>
      <c r="B42" s="3" t="s">
        <v>199</v>
      </c>
      <c r="C42" s="4" t="s">
        <v>200</v>
      </c>
      <c r="D42" s="4" t="s">
        <v>201</v>
      </c>
      <c r="E42" s="5" t="s">
        <v>25</v>
      </c>
      <c r="F42" s="5" t="s">
        <v>19</v>
      </c>
      <c r="G42" s="6" t="s">
        <v>202</v>
      </c>
      <c r="H42" s="7" t="s">
        <v>203</v>
      </c>
      <c r="I42" s="8">
        <v>81.0</v>
      </c>
    </row>
    <row r="43">
      <c r="A43" s="3">
        <v>42.0</v>
      </c>
      <c r="B43" s="3" t="s">
        <v>204</v>
      </c>
      <c r="C43" s="4" t="s">
        <v>205</v>
      </c>
      <c r="D43" s="4" t="s">
        <v>206</v>
      </c>
      <c r="E43" s="5" t="s">
        <v>25</v>
      </c>
      <c r="F43" s="5" t="s">
        <v>19</v>
      </c>
      <c r="G43" s="6" t="s">
        <v>207</v>
      </c>
      <c r="H43" s="7" t="s">
        <v>208</v>
      </c>
      <c r="I43" s="8">
        <v>84.0</v>
      </c>
    </row>
    <row r="44">
      <c r="A44" s="3">
        <v>43.0</v>
      </c>
      <c r="B44" s="3" t="s">
        <v>209</v>
      </c>
      <c r="C44" s="4" t="s">
        <v>210</v>
      </c>
      <c r="D44" s="4" t="s">
        <v>211</v>
      </c>
      <c r="E44" s="5" t="s">
        <v>12</v>
      </c>
      <c r="F44" s="5" t="s">
        <v>19</v>
      </c>
      <c r="G44" s="6" t="s">
        <v>52</v>
      </c>
      <c r="H44" s="6" t="s">
        <v>212</v>
      </c>
      <c r="I44" s="8">
        <v>85.0</v>
      </c>
    </row>
    <row r="45">
      <c r="A45" s="3">
        <v>44.0</v>
      </c>
      <c r="B45" s="3" t="s">
        <v>213</v>
      </c>
      <c r="C45" s="4" t="s">
        <v>214</v>
      </c>
      <c r="D45" s="4" t="s">
        <v>215</v>
      </c>
      <c r="E45" s="5" t="s">
        <v>12</v>
      </c>
      <c r="F45" s="5" t="s">
        <v>19</v>
      </c>
      <c r="G45" s="6" t="s">
        <v>216</v>
      </c>
      <c r="H45" s="7" t="s">
        <v>217</v>
      </c>
      <c r="I45" s="8">
        <v>102.0</v>
      </c>
    </row>
    <row r="46">
      <c r="A46" s="3">
        <v>45.0</v>
      </c>
      <c r="B46" s="3" t="s">
        <v>218</v>
      </c>
      <c r="C46" s="4" t="s">
        <v>219</v>
      </c>
      <c r="D46" s="4" t="s">
        <v>220</v>
      </c>
      <c r="E46" s="5" t="s">
        <v>31</v>
      </c>
      <c r="F46" s="5" t="s">
        <v>19</v>
      </c>
      <c r="G46" s="6" t="s">
        <v>221</v>
      </c>
      <c r="H46" s="7" t="s">
        <v>222</v>
      </c>
      <c r="I46" s="8">
        <v>105.0</v>
      </c>
    </row>
    <row r="47">
      <c r="A47" s="3">
        <v>46.0</v>
      </c>
      <c r="B47" s="3" t="s">
        <v>223</v>
      </c>
      <c r="C47" s="4" t="s">
        <v>224</v>
      </c>
      <c r="D47" s="4" t="s">
        <v>225</v>
      </c>
      <c r="E47" s="5" t="s">
        <v>12</v>
      </c>
      <c r="F47" s="5" t="s">
        <v>19</v>
      </c>
      <c r="G47" s="6" t="s">
        <v>226</v>
      </c>
      <c r="H47" s="7" t="s">
        <v>227</v>
      </c>
      <c r="I47" s="8">
        <v>106.0</v>
      </c>
    </row>
    <row r="48">
      <c r="A48" s="3">
        <v>47.0</v>
      </c>
      <c r="B48" s="3" t="s">
        <v>228</v>
      </c>
      <c r="C48" s="4" t="s">
        <v>229</v>
      </c>
      <c r="D48" s="4" t="s">
        <v>230</v>
      </c>
      <c r="E48" s="5" t="s">
        <v>25</v>
      </c>
      <c r="F48" s="5" t="s">
        <v>19</v>
      </c>
      <c r="G48" s="6" t="s">
        <v>231</v>
      </c>
      <c r="H48" s="7" t="s">
        <v>232</v>
      </c>
      <c r="I48" s="8">
        <v>109.0</v>
      </c>
    </row>
    <row r="49">
      <c r="A49" s="3">
        <v>48.0</v>
      </c>
      <c r="B49" s="3" t="s">
        <v>233</v>
      </c>
      <c r="C49" s="4" t="s">
        <v>234</v>
      </c>
      <c r="D49" s="4" t="s">
        <v>235</v>
      </c>
      <c r="E49" s="5" t="s">
        <v>61</v>
      </c>
      <c r="F49" s="5" t="s">
        <v>13</v>
      </c>
      <c r="G49" s="6" t="s">
        <v>236</v>
      </c>
      <c r="H49" s="7" t="s">
        <v>237</v>
      </c>
      <c r="I49" s="8">
        <v>111.0</v>
      </c>
    </row>
    <row r="50">
      <c r="A50" s="3">
        <v>49.0</v>
      </c>
      <c r="B50" s="3" t="s">
        <v>238</v>
      </c>
      <c r="C50" s="4" t="s">
        <v>239</v>
      </c>
      <c r="D50" s="4" t="s">
        <v>240</v>
      </c>
      <c r="E50" s="5" t="s">
        <v>25</v>
      </c>
      <c r="F50" s="5" t="s">
        <v>19</v>
      </c>
      <c r="G50" s="6" t="s">
        <v>241</v>
      </c>
      <c r="H50" s="7" t="s">
        <v>242</v>
      </c>
      <c r="I50" s="8">
        <v>113.0</v>
      </c>
    </row>
    <row r="51">
      <c r="A51" s="3">
        <v>50.0</v>
      </c>
      <c r="B51" s="3" t="s">
        <v>243</v>
      </c>
      <c r="C51" s="4" t="s">
        <v>244</v>
      </c>
      <c r="D51" s="4" t="s">
        <v>245</v>
      </c>
      <c r="E51" s="5" t="s">
        <v>42</v>
      </c>
      <c r="F51" s="5" t="s">
        <v>19</v>
      </c>
      <c r="G51" s="6" t="s">
        <v>246</v>
      </c>
      <c r="H51" s="7" t="s">
        <v>247</v>
      </c>
      <c r="I51" s="8">
        <v>115.0</v>
      </c>
    </row>
    <row r="52">
      <c r="A52" s="3">
        <v>51.0</v>
      </c>
      <c r="B52" s="3" t="s">
        <v>248</v>
      </c>
      <c r="C52" s="4" t="s">
        <v>249</v>
      </c>
      <c r="D52" s="4" t="s">
        <v>250</v>
      </c>
      <c r="E52" s="5" t="s">
        <v>25</v>
      </c>
      <c r="F52" s="5" t="s">
        <v>19</v>
      </c>
      <c r="G52" s="6" t="s">
        <v>251</v>
      </c>
      <c r="H52" s="7" t="s">
        <v>252</v>
      </c>
      <c r="I52" s="8">
        <v>117.0</v>
      </c>
    </row>
    <row r="53">
      <c r="A53" s="3">
        <v>52.0</v>
      </c>
      <c r="B53" s="3" t="s">
        <v>253</v>
      </c>
      <c r="C53" s="4" t="s">
        <v>254</v>
      </c>
      <c r="D53" s="4" t="s">
        <v>255</v>
      </c>
      <c r="E53" s="5" t="s">
        <v>12</v>
      </c>
      <c r="F53" s="5" t="s">
        <v>19</v>
      </c>
      <c r="G53" s="6" t="s">
        <v>256</v>
      </c>
      <c r="H53" s="7" t="s">
        <v>257</v>
      </c>
      <c r="I53" s="8">
        <v>123.0</v>
      </c>
    </row>
    <row r="54">
      <c r="A54" s="3">
        <v>53.0</v>
      </c>
      <c r="B54" s="3" t="s">
        <v>258</v>
      </c>
      <c r="C54" s="4" t="s">
        <v>259</v>
      </c>
      <c r="D54" s="4" t="s">
        <v>260</v>
      </c>
      <c r="E54" s="5" t="s">
        <v>61</v>
      </c>
      <c r="F54" s="5" t="s">
        <v>19</v>
      </c>
      <c r="G54" s="6" t="s">
        <v>261</v>
      </c>
      <c r="H54" s="7" t="s">
        <v>262</v>
      </c>
      <c r="I54" s="8">
        <v>124.0</v>
      </c>
    </row>
    <row r="55">
      <c r="A55" s="3">
        <v>54.0</v>
      </c>
      <c r="B55" s="3" t="s">
        <v>263</v>
      </c>
      <c r="C55" s="4" t="s">
        <v>264</v>
      </c>
      <c r="D55" s="4" t="s">
        <v>265</v>
      </c>
      <c r="E55" s="5" t="s">
        <v>61</v>
      </c>
      <c r="F55" s="5" t="s">
        <v>13</v>
      </c>
      <c r="G55" s="6" t="s">
        <v>266</v>
      </c>
      <c r="H55" s="7" t="s">
        <v>183</v>
      </c>
      <c r="I55" s="8">
        <v>125.0</v>
      </c>
    </row>
    <row r="56">
      <c r="A56" s="3">
        <v>55.0</v>
      </c>
      <c r="B56" s="3" t="s">
        <v>267</v>
      </c>
      <c r="C56" s="4" t="s">
        <v>268</v>
      </c>
      <c r="D56" s="4" t="s">
        <v>269</v>
      </c>
      <c r="E56" s="5" t="s">
        <v>42</v>
      </c>
      <c r="F56" s="5" t="s">
        <v>19</v>
      </c>
      <c r="G56" s="6" t="s">
        <v>270</v>
      </c>
      <c r="H56" s="7" t="s">
        <v>271</v>
      </c>
      <c r="I56" s="8">
        <v>141.0</v>
      </c>
    </row>
    <row r="57">
      <c r="A57" s="3">
        <v>56.0</v>
      </c>
      <c r="B57" s="3" t="s">
        <v>272</v>
      </c>
      <c r="C57" s="4" t="s">
        <v>273</v>
      </c>
      <c r="D57" s="4" t="s">
        <v>274</v>
      </c>
      <c r="E57" s="5" t="s">
        <v>25</v>
      </c>
      <c r="F57" s="5" t="s">
        <v>19</v>
      </c>
      <c r="G57" s="7" t="s">
        <v>275</v>
      </c>
      <c r="H57" s="7" t="s">
        <v>276</v>
      </c>
      <c r="I57" s="8">
        <v>142.0</v>
      </c>
    </row>
    <row r="58">
      <c r="A58" s="3">
        <v>57.0</v>
      </c>
      <c r="B58" s="3" t="s">
        <v>277</v>
      </c>
      <c r="C58" s="4" t="s">
        <v>278</v>
      </c>
      <c r="D58" s="4" t="s">
        <v>279</v>
      </c>
      <c r="E58" s="5" t="s">
        <v>12</v>
      </c>
      <c r="F58" s="5" t="s">
        <v>19</v>
      </c>
      <c r="G58" s="6" t="s">
        <v>280</v>
      </c>
      <c r="H58" s="7" t="s">
        <v>281</v>
      </c>
      <c r="I58" s="8">
        <v>143.0</v>
      </c>
    </row>
    <row r="59">
      <c r="A59" s="3">
        <v>58.0</v>
      </c>
      <c r="B59" s="3" t="s">
        <v>282</v>
      </c>
      <c r="C59" s="4" t="s">
        <v>283</v>
      </c>
      <c r="D59" s="4" t="s">
        <v>284</v>
      </c>
      <c r="E59" s="5" t="s">
        <v>25</v>
      </c>
      <c r="F59" s="5" t="s">
        <v>19</v>
      </c>
      <c r="G59" s="6" t="s">
        <v>285</v>
      </c>
      <c r="H59" s="7" t="s">
        <v>286</v>
      </c>
      <c r="I59" s="8">
        <v>148.0</v>
      </c>
    </row>
    <row r="60">
      <c r="A60" s="3">
        <v>59.0</v>
      </c>
      <c r="B60" s="3" t="s">
        <v>287</v>
      </c>
      <c r="C60" s="4" t="s">
        <v>288</v>
      </c>
      <c r="D60" s="4" t="s">
        <v>289</v>
      </c>
      <c r="E60" s="5" t="s">
        <v>12</v>
      </c>
      <c r="F60" s="5" t="s">
        <v>19</v>
      </c>
      <c r="G60" s="6" t="s">
        <v>290</v>
      </c>
      <c r="H60" s="10"/>
      <c r="I60" s="8">
        <v>149.0</v>
      </c>
    </row>
    <row r="61">
      <c r="A61" s="3">
        <v>60.0</v>
      </c>
      <c r="B61" s="3" t="s">
        <v>291</v>
      </c>
      <c r="C61" s="4" t="s">
        <v>292</v>
      </c>
      <c r="D61" s="4" t="s">
        <v>293</v>
      </c>
      <c r="E61" s="5" t="s">
        <v>31</v>
      </c>
      <c r="F61" s="5" t="s">
        <v>19</v>
      </c>
      <c r="G61" s="6" t="s">
        <v>294</v>
      </c>
      <c r="H61" s="7" t="s">
        <v>295</v>
      </c>
      <c r="I61" s="8">
        <v>154.0</v>
      </c>
    </row>
    <row r="62">
      <c r="A62" s="3">
        <v>61.0</v>
      </c>
      <c r="B62" s="3" t="s">
        <v>296</v>
      </c>
      <c r="C62" s="4" t="s">
        <v>297</v>
      </c>
      <c r="D62" s="4" t="s">
        <v>298</v>
      </c>
      <c r="E62" s="5" t="s">
        <v>12</v>
      </c>
      <c r="F62" s="5" t="s">
        <v>19</v>
      </c>
      <c r="G62" s="6" t="s">
        <v>299</v>
      </c>
      <c r="H62" s="7" t="s">
        <v>300</v>
      </c>
      <c r="I62" s="8">
        <v>156.0</v>
      </c>
    </row>
    <row r="63">
      <c r="A63" s="3">
        <v>62.0</v>
      </c>
      <c r="B63" s="3" t="s">
        <v>301</v>
      </c>
      <c r="C63" s="4" t="s">
        <v>302</v>
      </c>
      <c r="D63" s="4" t="s">
        <v>303</v>
      </c>
      <c r="E63" s="5" t="s">
        <v>61</v>
      </c>
      <c r="F63" s="5" t="s">
        <v>19</v>
      </c>
      <c r="G63" s="6" t="s">
        <v>304</v>
      </c>
      <c r="H63" s="7" t="s">
        <v>305</v>
      </c>
      <c r="I63" s="8">
        <v>157.0</v>
      </c>
    </row>
    <row r="64">
      <c r="A64" s="3">
        <v>63.0</v>
      </c>
      <c r="B64" s="3" t="s">
        <v>306</v>
      </c>
      <c r="C64" s="4" t="s">
        <v>307</v>
      </c>
      <c r="D64" s="4" t="s">
        <v>308</v>
      </c>
      <c r="E64" s="5" t="s">
        <v>61</v>
      </c>
      <c r="F64" s="5" t="s">
        <v>19</v>
      </c>
      <c r="G64" s="6" t="s">
        <v>309</v>
      </c>
      <c r="H64" s="7" t="s">
        <v>310</v>
      </c>
      <c r="I64" s="8">
        <v>158.0</v>
      </c>
    </row>
    <row r="65">
      <c r="A65" s="3">
        <v>64.0</v>
      </c>
      <c r="B65" s="3" t="s">
        <v>311</v>
      </c>
      <c r="C65" s="4" t="s">
        <v>312</v>
      </c>
      <c r="D65" s="4" t="s">
        <v>313</v>
      </c>
      <c r="E65" s="5" t="s">
        <v>12</v>
      </c>
      <c r="F65" s="5" t="s">
        <v>19</v>
      </c>
      <c r="G65" s="7" t="s">
        <v>314</v>
      </c>
      <c r="H65" s="7" t="s">
        <v>315</v>
      </c>
      <c r="I65" s="8">
        <v>159.0</v>
      </c>
    </row>
    <row r="66">
      <c r="A66" s="3">
        <v>65.0</v>
      </c>
      <c r="B66" s="3" t="s">
        <v>316</v>
      </c>
      <c r="C66" s="4" t="s">
        <v>317</v>
      </c>
      <c r="D66" s="4" t="s">
        <v>318</v>
      </c>
      <c r="E66" s="5" t="s">
        <v>12</v>
      </c>
      <c r="F66" s="5" t="s">
        <v>19</v>
      </c>
      <c r="G66" s="7" t="s">
        <v>319</v>
      </c>
      <c r="H66" s="7" t="s">
        <v>320</v>
      </c>
      <c r="I66" s="8">
        <v>162.0</v>
      </c>
    </row>
    <row r="67">
      <c r="A67" s="3">
        <v>66.0</v>
      </c>
      <c r="B67" s="3" t="s">
        <v>321</v>
      </c>
      <c r="C67" s="4" t="s">
        <v>322</v>
      </c>
      <c r="D67" s="4" t="s">
        <v>323</v>
      </c>
      <c r="E67" s="5" t="s">
        <v>61</v>
      </c>
      <c r="F67" s="5" t="s">
        <v>19</v>
      </c>
      <c r="G67" s="6" t="s">
        <v>324</v>
      </c>
      <c r="H67" s="7" t="s">
        <v>325</v>
      </c>
      <c r="I67" s="8">
        <v>165.0</v>
      </c>
    </row>
    <row r="68">
      <c r="A68" s="3">
        <v>67.0</v>
      </c>
      <c r="B68" s="3" t="s">
        <v>326</v>
      </c>
      <c r="C68" s="4" t="s">
        <v>327</v>
      </c>
      <c r="D68" s="4" t="s">
        <v>328</v>
      </c>
      <c r="E68" s="5" t="s">
        <v>25</v>
      </c>
      <c r="F68" s="5" t="s">
        <v>19</v>
      </c>
      <c r="G68" s="6" t="s">
        <v>329</v>
      </c>
      <c r="H68" s="7" t="s">
        <v>330</v>
      </c>
      <c r="I68" s="8">
        <v>169.0</v>
      </c>
    </row>
    <row r="69">
      <c r="A69" s="3">
        <v>68.0</v>
      </c>
      <c r="B69" s="3" t="s">
        <v>331</v>
      </c>
      <c r="C69" s="4" t="s">
        <v>332</v>
      </c>
      <c r="D69" s="4" t="s">
        <v>333</v>
      </c>
      <c r="E69" s="5" t="s">
        <v>31</v>
      </c>
      <c r="F69" s="5" t="s">
        <v>19</v>
      </c>
      <c r="G69" s="6" t="s">
        <v>334</v>
      </c>
      <c r="H69" s="7" t="s">
        <v>335</v>
      </c>
      <c r="I69" s="8">
        <v>170.0</v>
      </c>
    </row>
    <row r="70">
      <c r="A70" s="3">
        <v>69.0</v>
      </c>
      <c r="B70" s="3" t="s">
        <v>336</v>
      </c>
      <c r="C70" s="4" t="s">
        <v>337</v>
      </c>
      <c r="D70" s="4" t="s">
        <v>338</v>
      </c>
      <c r="E70" s="5" t="s">
        <v>12</v>
      </c>
      <c r="F70" s="5" t="s">
        <v>13</v>
      </c>
      <c r="G70" s="6" t="s">
        <v>339</v>
      </c>
      <c r="H70" s="7" t="s">
        <v>183</v>
      </c>
      <c r="I70" s="8">
        <v>172.0</v>
      </c>
    </row>
    <row r="71">
      <c r="A71" s="3">
        <v>70.0</v>
      </c>
      <c r="B71" s="3" t="s">
        <v>340</v>
      </c>
      <c r="C71" s="4" t="s">
        <v>341</v>
      </c>
      <c r="D71" s="4" t="s">
        <v>342</v>
      </c>
      <c r="E71" s="5" t="s">
        <v>25</v>
      </c>
      <c r="F71" s="5" t="s">
        <v>19</v>
      </c>
      <c r="G71" s="6" t="s">
        <v>343</v>
      </c>
      <c r="H71" s="7" t="s">
        <v>344</v>
      </c>
      <c r="I71" s="8">
        <v>175.0</v>
      </c>
    </row>
    <row r="72">
      <c r="A72" s="3">
        <v>71.0</v>
      </c>
      <c r="B72" s="3" t="s">
        <v>345</v>
      </c>
      <c r="C72" s="4" t="s">
        <v>346</v>
      </c>
      <c r="D72" s="4" t="s">
        <v>347</v>
      </c>
      <c r="E72" s="5" t="s">
        <v>12</v>
      </c>
      <c r="F72" s="5" t="s">
        <v>19</v>
      </c>
      <c r="G72" s="6" t="s">
        <v>348</v>
      </c>
      <c r="H72" s="7" t="s">
        <v>349</v>
      </c>
      <c r="I72" s="8">
        <v>176.0</v>
      </c>
    </row>
    <row r="73">
      <c r="A73" s="3">
        <v>72.0</v>
      </c>
      <c r="B73" s="3" t="s">
        <v>350</v>
      </c>
      <c r="C73" s="4" t="s">
        <v>351</v>
      </c>
      <c r="D73" s="4" t="s">
        <v>352</v>
      </c>
      <c r="E73" s="5" t="s">
        <v>31</v>
      </c>
      <c r="F73" s="5" t="s">
        <v>19</v>
      </c>
      <c r="G73" s="6" t="s">
        <v>353</v>
      </c>
      <c r="H73" s="7" t="s">
        <v>354</v>
      </c>
      <c r="I73" s="8">
        <v>177.0</v>
      </c>
    </row>
    <row r="74">
      <c r="A74" s="3">
        <v>73.0</v>
      </c>
      <c r="B74" s="3" t="s">
        <v>355</v>
      </c>
      <c r="C74" s="4" t="s">
        <v>356</v>
      </c>
      <c r="D74" s="4" t="s">
        <v>357</v>
      </c>
      <c r="E74" s="5" t="s">
        <v>12</v>
      </c>
      <c r="F74" s="5" t="s">
        <v>19</v>
      </c>
      <c r="G74" s="6" t="s">
        <v>358</v>
      </c>
      <c r="H74" s="7" t="s">
        <v>359</v>
      </c>
      <c r="I74" s="8">
        <v>181.0</v>
      </c>
    </row>
    <row r="75">
      <c r="A75" s="3">
        <v>74.0</v>
      </c>
      <c r="B75" s="3" t="s">
        <v>360</v>
      </c>
      <c r="C75" s="4" t="s">
        <v>361</v>
      </c>
      <c r="D75" s="4" t="s">
        <v>362</v>
      </c>
      <c r="E75" s="5" t="s">
        <v>12</v>
      </c>
      <c r="F75" s="5" t="s">
        <v>19</v>
      </c>
      <c r="G75" s="6" t="s">
        <v>363</v>
      </c>
      <c r="H75" s="7" t="s">
        <v>364</v>
      </c>
      <c r="I75" s="8">
        <v>184.0</v>
      </c>
    </row>
    <row r="76">
      <c r="A76" s="3">
        <v>75.0</v>
      </c>
      <c r="B76" s="3" t="s">
        <v>365</v>
      </c>
      <c r="C76" s="4" t="s">
        <v>366</v>
      </c>
      <c r="D76" s="4" t="s">
        <v>367</v>
      </c>
      <c r="E76" s="5" t="s">
        <v>31</v>
      </c>
      <c r="F76" s="5" t="s">
        <v>19</v>
      </c>
      <c r="G76" s="6" t="s">
        <v>368</v>
      </c>
      <c r="H76" s="7" t="s">
        <v>369</v>
      </c>
      <c r="I76" s="8">
        <v>186.0</v>
      </c>
    </row>
    <row r="77">
      <c r="A77" s="3">
        <v>76.0</v>
      </c>
      <c r="B77" s="3" t="s">
        <v>370</v>
      </c>
      <c r="C77" s="4" t="s">
        <v>371</v>
      </c>
      <c r="D77" s="4" t="s">
        <v>372</v>
      </c>
      <c r="E77" s="5" t="s">
        <v>31</v>
      </c>
      <c r="F77" s="5" t="s">
        <v>19</v>
      </c>
      <c r="G77" s="6" t="s">
        <v>373</v>
      </c>
      <c r="H77" s="10"/>
      <c r="I77" s="8">
        <v>189.0</v>
      </c>
    </row>
    <row r="78">
      <c r="A78" s="3">
        <v>77.0</v>
      </c>
      <c r="B78" s="3" t="s">
        <v>374</v>
      </c>
      <c r="C78" s="4" t="s">
        <v>375</v>
      </c>
      <c r="D78" s="4" t="s">
        <v>376</v>
      </c>
      <c r="E78" s="5" t="s">
        <v>12</v>
      </c>
      <c r="F78" s="5" t="s">
        <v>19</v>
      </c>
      <c r="G78" s="6" t="s">
        <v>377</v>
      </c>
      <c r="H78" s="7" t="s">
        <v>378</v>
      </c>
      <c r="I78" s="8">
        <v>190.0</v>
      </c>
    </row>
    <row r="79">
      <c r="A79" s="3">
        <v>78.0</v>
      </c>
      <c r="B79" s="3" t="s">
        <v>379</v>
      </c>
      <c r="C79" s="4" t="s">
        <v>380</v>
      </c>
      <c r="D79" s="4" t="s">
        <v>381</v>
      </c>
      <c r="E79" s="5" t="s">
        <v>42</v>
      </c>
      <c r="F79" s="5" t="s">
        <v>19</v>
      </c>
      <c r="G79" s="6" t="s">
        <v>382</v>
      </c>
      <c r="H79" s="10"/>
      <c r="I79" s="8">
        <v>191.0</v>
      </c>
    </row>
    <row r="80">
      <c r="A80" s="3">
        <v>79.0</v>
      </c>
      <c r="B80" s="3" t="s">
        <v>383</v>
      </c>
      <c r="C80" s="4" t="s">
        <v>384</v>
      </c>
      <c r="D80" s="4" t="s">
        <v>385</v>
      </c>
      <c r="E80" s="5" t="s">
        <v>61</v>
      </c>
      <c r="F80" s="5" t="s">
        <v>19</v>
      </c>
      <c r="G80" s="6" t="s">
        <v>386</v>
      </c>
      <c r="H80" s="10"/>
      <c r="I80" s="8">
        <v>195.0</v>
      </c>
    </row>
    <row r="81">
      <c r="A81" s="3">
        <v>80.0</v>
      </c>
      <c r="B81" s="3" t="s">
        <v>387</v>
      </c>
      <c r="C81" s="4" t="s">
        <v>388</v>
      </c>
      <c r="D81" s="4" t="s">
        <v>389</v>
      </c>
      <c r="E81" s="5" t="s">
        <v>61</v>
      </c>
      <c r="F81" s="5" t="s">
        <v>13</v>
      </c>
      <c r="G81" s="6" t="s">
        <v>390</v>
      </c>
      <c r="H81" s="10"/>
      <c r="I81" s="8">
        <v>200.0</v>
      </c>
    </row>
    <row r="82">
      <c r="A82" s="3">
        <v>81.0</v>
      </c>
      <c r="B82" s="3" t="s">
        <v>391</v>
      </c>
      <c r="C82" s="4" t="s">
        <v>392</v>
      </c>
      <c r="D82" s="4" t="s">
        <v>393</v>
      </c>
      <c r="E82" s="5" t="s">
        <v>12</v>
      </c>
      <c r="F82" s="5" t="s">
        <v>19</v>
      </c>
      <c r="G82" s="6" t="s">
        <v>394</v>
      </c>
      <c r="H82" s="10"/>
      <c r="I82" s="8">
        <v>203.0</v>
      </c>
    </row>
    <row r="83">
      <c r="A83" s="3">
        <v>82.0</v>
      </c>
      <c r="B83" s="3" t="s">
        <v>395</v>
      </c>
      <c r="C83" s="4" t="s">
        <v>396</v>
      </c>
      <c r="D83" s="4" t="s">
        <v>397</v>
      </c>
      <c r="E83" s="5" t="s">
        <v>31</v>
      </c>
      <c r="F83" s="5" t="s">
        <v>19</v>
      </c>
      <c r="G83" s="6" t="s">
        <v>398</v>
      </c>
      <c r="H83" s="7" t="s">
        <v>399</v>
      </c>
      <c r="I83" s="8">
        <v>204.0</v>
      </c>
    </row>
    <row r="84">
      <c r="A84" s="3">
        <v>83.0</v>
      </c>
      <c r="B84" s="3" t="s">
        <v>400</v>
      </c>
      <c r="C84" s="4" t="s">
        <v>401</v>
      </c>
      <c r="D84" s="4" t="s">
        <v>402</v>
      </c>
      <c r="E84" s="5" t="s">
        <v>42</v>
      </c>
      <c r="F84" s="5" t="s">
        <v>13</v>
      </c>
      <c r="G84" s="6" t="s">
        <v>403</v>
      </c>
      <c r="H84" s="7" t="s">
        <v>183</v>
      </c>
      <c r="I84" s="8">
        <v>205.0</v>
      </c>
    </row>
    <row r="85">
      <c r="A85" s="3">
        <v>84.0</v>
      </c>
      <c r="B85" s="3" t="s">
        <v>404</v>
      </c>
      <c r="C85" s="4" t="s">
        <v>405</v>
      </c>
      <c r="D85" s="4" t="s">
        <v>406</v>
      </c>
      <c r="E85" s="5" t="s">
        <v>61</v>
      </c>
      <c r="F85" s="5" t="s">
        <v>13</v>
      </c>
      <c r="G85" s="6" t="s">
        <v>407</v>
      </c>
      <c r="H85" s="7" t="s">
        <v>183</v>
      </c>
      <c r="I85" s="8">
        <v>208.0</v>
      </c>
    </row>
    <row r="86">
      <c r="A86" s="3">
        <v>85.0</v>
      </c>
      <c r="B86" s="3" t="s">
        <v>408</v>
      </c>
      <c r="C86" s="4" t="s">
        <v>409</v>
      </c>
      <c r="D86" s="4" t="s">
        <v>410</v>
      </c>
      <c r="E86" s="5" t="s">
        <v>31</v>
      </c>
      <c r="F86" s="5" t="s">
        <v>19</v>
      </c>
      <c r="G86" s="6" t="s">
        <v>411</v>
      </c>
      <c r="H86" s="7" t="s">
        <v>412</v>
      </c>
      <c r="I86" s="8">
        <v>212.0</v>
      </c>
    </row>
    <row r="87">
      <c r="A87" s="3">
        <v>86.0</v>
      </c>
      <c r="B87" s="3" t="s">
        <v>413</v>
      </c>
      <c r="C87" s="4" t="s">
        <v>414</v>
      </c>
      <c r="D87" s="4" t="s">
        <v>415</v>
      </c>
      <c r="E87" s="5" t="s">
        <v>31</v>
      </c>
      <c r="F87" s="5" t="s">
        <v>19</v>
      </c>
      <c r="G87" s="6" t="s">
        <v>416</v>
      </c>
      <c r="H87" s="7" t="s">
        <v>417</v>
      </c>
      <c r="I87" s="8">
        <v>215.0</v>
      </c>
    </row>
    <row r="88">
      <c r="A88" s="3">
        <v>87.0</v>
      </c>
      <c r="B88" s="3" t="s">
        <v>418</v>
      </c>
      <c r="C88" s="4" t="s">
        <v>419</v>
      </c>
      <c r="D88" s="4" t="s">
        <v>420</v>
      </c>
      <c r="E88" s="5" t="s">
        <v>12</v>
      </c>
      <c r="F88" s="5" t="s">
        <v>19</v>
      </c>
      <c r="G88" s="6" t="s">
        <v>421</v>
      </c>
      <c r="H88" s="7" t="s">
        <v>422</v>
      </c>
      <c r="I88" s="8">
        <v>220.0</v>
      </c>
    </row>
    <row r="89">
      <c r="A89" s="3">
        <v>88.0</v>
      </c>
      <c r="B89" s="3" t="s">
        <v>423</v>
      </c>
      <c r="C89" s="4" t="s">
        <v>424</v>
      </c>
      <c r="D89" s="4" t="s">
        <v>425</v>
      </c>
      <c r="E89" s="5" t="s">
        <v>12</v>
      </c>
      <c r="F89" s="5" t="s">
        <v>19</v>
      </c>
      <c r="G89" s="6" t="s">
        <v>426</v>
      </c>
      <c r="H89" s="7" t="s">
        <v>427</v>
      </c>
      <c r="I89" s="8">
        <v>221.0</v>
      </c>
    </row>
    <row r="90">
      <c r="A90" s="3">
        <v>89.0</v>
      </c>
      <c r="B90" s="3" t="s">
        <v>428</v>
      </c>
      <c r="C90" s="4" t="s">
        <v>429</v>
      </c>
      <c r="D90" s="4" t="s">
        <v>430</v>
      </c>
      <c r="E90" s="5" t="s">
        <v>25</v>
      </c>
      <c r="F90" s="5" t="s">
        <v>19</v>
      </c>
      <c r="G90" s="6" t="s">
        <v>431</v>
      </c>
      <c r="H90" s="7" t="s">
        <v>432</v>
      </c>
      <c r="I90" s="8">
        <v>222.0</v>
      </c>
    </row>
    <row r="91">
      <c r="A91" s="3">
        <v>90.0</v>
      </c>
      <c r="B91" s="3" t="s">
        <v>433</v>
      </c>
      <c r="C91" s="4" t="s">
        <v>434</v>
      </c>
      <c r="D91" s="4" t="s">
        <v>435</v>
      </c>
      <c r="E91" s="5" t="s">
        <v>61</v>
      </c>
      <c r="F91" s="5" t="s">
        <v>19</v>
      </c>
      <c r="G91" s="6" t="s">
        <v>436</v>
      </c>
      <c r="H91" s="10"/>
      <c r="I91" s="8">
        <v>223.0</v>
      </c>
    </row>
    <row r="92">
      <c r="A92" s="3">
        <v>91.0</v>
      </c>
      <c r="B92" s="3" t="s">
        <v>437</v>
      </c>
      <c r="C92" s="4" t="s">
        <v>438</v>
      </c>
      <c r="D92" s="4" t="s">
        <v>439</v>
      </c>
      <c r="E92" s="5" t="s">
        <v>31</v>
      </c>
      <c r="F92" s="5" t="s">
        <v>19</v>
      </c>
      <c r="G92" s="6" t="s">
        <v>440</v>
      </c>
      <c r="H92" s="7" t="s">
        <v>441</v>
      </c>
      <c r="I92" s="8">
        <v>224.0</v>
      </c>
    </row>
    <row r="93">
      <c r="A93" s="3">
        <v>92.0</v>
      </c>
      <c r="B93" s="3" t="s">
        <v>442</v>
      </c>
      <c r="C93" s="4" t="s">
        <v>443</v>
      </c>
      <c r="D93" s="4" t="s">
        <v>444</v>
      </c>
      <c r="E93" s="5" t="s">
        <v>12</v>
      </c>
      <c r="F93" s="5" t="s">
        <v>19</v>
      </c>
      <c r="G93" s="6" t="s">
        <v>445</v>
      </c>
      <c r="H93" s="7" t="s">
        <v>446</v>
      </c>
      <c r="I93" s="8">
        <v>227.0</v>
      </c>
    </row>
    <row r="94">
      <c r="A94" s="3">
        <v>93.0</v>
      </c>
      <c r="B94" s="3" t="s">
        <v>447</v>
      </c>
      <c r="C94" s="4" t="s">
        <v>448</v>
      </c>
      <c r="D94" s="4" t="s">
        <v>449</v>
      </c>
      <c r="E94" s="5" t="s">
        <v>42</v>
      </c>
      <c r="F94" s="5" t="s">
        <v>19</v>
      </c>
      <c r="G94" s="6" t="s">
        <v>450</v>
      </c>
      <c r="H94" s="7" t="s">
        <v>451</v>
      </c>
      <c r="I94" s="8">
        <v>230.0</v>
      </c>
    </row>
    <row r="95">
      <c r="A95" s="3">
        <v>94.0</v>
      </c>
      <c r="B95" s="3" t="s">
        <v>452</v>
      </c>
      <c r="C95" s="4" t="s">
        <v>453</v>
      </c>
      <c r="D95" s="4" t="s">
        <v>454</v>
      </c>
      <c r="E95" s="5" t="s">
        <v>61</v>
      </c>
      <c r="F95" s="5" t="s">
        <v>19</v>
      </c>
      <c r="G95" s="6" t="s">
        <v>455</v>
      </c>
      <c r="H95" s="7" t="s">
        <v>456</v>
      </c>
      <c r="I95" s="8">
        <v>231.0</v>
      </c>
    </row>
    <row r="96">
      <c r="A96" s="3">
        <v>95.0</v>
      </c>
      <c r="B96" s="3" t="s">
        <v>457</v>
      </c>
      <c r="C96" s="4" t="s">
        <v>458</v>
      </c>
      <c r="D96" s="4" t="s">
        <v>459</v>
      </c>
      <c r="E96" s="5" t="s">
        <v>61</v>
      </c>
      <c r="F96" s="5" t="s">
        <v>13</v>
      </c>
      <c r="G96" s="6" t="s">
        <v>460</v>
      </c>
      <c r="H96" s="7" t="s">
        <v>461</v>
      </c>
      <c r="I96" s="8">
        <v>233.0</v>
      </c>
    </row>
    <row r="97">
      <c r="A97" s="3">
        <v>96.0</v>
      </c>
      <c r="B97" s="3" t="s">
        <v>462</v>
      </c>
      <c r="C97" s="4" t="s">
        <v>463</v>
      </c>
      <c r="D97" s="4" t="s">
        <v>464</v>
      </c>
      <c r="E97" s="5" t="s">
        <v>42</v>
      </c>
      <c r="F97" s="5" t="s">
        <v>19</v>
      </c>
      <c r="G97" s="6" t="s">
        <v>465</v>
      </c>
      <c r="H97" s="7" t="s">
        <v>466</v>
      </c>
      <c r="I97" s="8">
        <v>236.0</v>
      </c>
    </row>
    <row r="98">
      <c r="A98" s="3">
        <v>97.0</v>
      </c>
      <c r="B98" s="3" t="s">
        <v>467</v>
      </c>
      <c r="C98" s="4" t="s">
        <v>468</v>
      </c>
      <c r="D98" s="4" t="s">
        <v>469</v>
      </c>
      <c r="E98" s="5" t="s">
        <v>42</v>
      </c>
      <c r="F98" s="5" t="s">
        <v>19</v>
      </c>
      <c r="G98" s="6" t="s">
        <v>470</v>
      </c>
      <c r="H98" s="7" t="s">
        <v>471</v>
      </c>
      <c r="I98" s="8">
        <v>237.0</v>
      </c>
    </row>
    <row r="99">
      <c r="A99" s="3">
        <v>98.0</v>
      </c>
      <c r="B99" s="3" t="s">
        <v>472</v>
      </c>
      <c r="C99" s="4" t="s">
        <v>473</v>
      </c>
      <c r="D99" s="4" t="s">
        <v>474</v>
      </c>
      <c r="E99" s="5" t="s">
        <v>12</v>
      </c>
      <c r="F99" s="5" t="s">
        <v>19</v>
      </c>
      <c r="G99" s="7" t="s">
        <v>475</v>
      </c>
      <c r="H99" s="7" t="s">
        <v>476</v>
      </c>
      <c r="I99" s="8">
        <v>239.0</v>
      </c>
    </row>
    <row r="100">
      <c r="A100" s="3">
        <v>99.0</v>
      </c>
      <c r="B100" s="3" t="s">
        <v>477</v>
      </c>
      <c r="C100" s="4" t="s">
        <v>478</v>
      </c>
      <c r="D100" s="4" t="s">
        <v>479</v>
      </c>
      <c r="E100" s="5" t="s">
        <v>12</v>
      </c>
      <c r="F100" s="5" t="s">
        <v>19</v>
      </c>
      <c r="G100" s="6" t="s">
        <v>480</v>
      </c>
      <c r="H100" s="7" t="s">
        <v>481</v>
      </c>
      <c r="I100" s="8">
        <v>258.0</v>
      </c>
    </row>
    <row r="101">
      <c r="A101" s="3">
        <v>100.0</v>
      </c>
      <c r="B101" s="3" t="s">
        <v>482</v>
      </c>
      <c r="C101" s="4" t="s">
        <v>483</v>
      </c>
      <c r="D101" s="4" t="s">
        <v>484</v>
      </c>
      <c r="E101" s="5" t="s">
        <v>12</v>
      </c>
      <c r="F101" s="5" t="s">
        <v>19</v>
      </c>
      <c r="G101" s="6" t="s">
        <v>485</v>
      </c>
      <c r="H101" s="7" t="s">
        <v>486</v>
      </c>
      <c r="I101" s="8">
        <v>259.0</v>
      </c>
    </row>
    <row r="102">
      <c r="A102" s="3">
        <v>101.0</v>
      </c>
      <c r="B102" s="3" t="s">
        <v>487</v>
      </c>
      <c r="C102" s="4" t="s">
        <v>488</v>
      </c>
      <c r="D102" s="4" t="s">
        <v>88</v>
      </c>
      <c r="E102" s="5" t="s">
        <v>12</v>
      </c>
      <c r="F102" s="5" t="s">
        <v>13</v>
      </c>
      <c r="G102" s="6" t="s">
        <v>489</v>
      </c>
      <c r="H102" s="7" t="s">
        <v>183</v>
      </c>
      <c r="I102" s="8">
        <v>264.0</v>
      </c>
    </row>
    <row r="103">
      <c r="A103" s="3">
        <v>102.0</v>
      </c>
      <c r="B103" s="3" t="s">
        <v>490</v>
      </c>
      <c r="C103" s="4" t="s">
        <v>491</v>
      </c>
      <c r="D103" s="4" t="s">
        <v>492</v>
      </c>
      <c r="E103" s="5" t="s">
        <v>12</v>
      </c>
      <c r="F103" s="5" t="s">
        <v>13</v>
      </c>
      <c r="G103" s="11"/>
      <c r="H103" s="10"/>
      <c r="I103" s="8">
        <v>1.0</v>
      </c>
    </row>
    <row r="104">
      <c r="A104" s="3">
        <v>103.0</v>
      </c>
      <c r="B104" s="3" t="s">
        <v>493</v>
      </c>
      <c r="C104" s="4" t="s">
        <v>494</v>
      </c>
      <c r="D104" s="4" t="s">
        <v>495</v>
      </c>
      <c r="E104" s="5" t="s">
        <v>12</v>
      </c>
      <c r="F104" s="5" t="s">
        <v>19</v>
      </c>
      <c r="G104" s="10"/>
      <c r="H104" s="10"/>
      <c r="I104" s="8">
        <v>4.0</v>
      </c>
    </row>
    <row r="105">
      <c r="A105" s="3">
        <v>104.0</v>
      </c>
      <c r="B105" s="3" t="s">
        <v>496</v>
      </c>
      <c r="C105" s="4" t="s">
        <v>497</v>
      </c>
      <c r="D105" s="4" t="s">
        <v>498</v>
      </c>
      <c r="E105" s="5" t="s">
        <v>12</v>
      </c>
      <c r="F105" s="5" t="s">
        <v>19</v>
      </c>
      <c r="G105" s="11"/>
      <c r="H105" s="10"/>
      <c r="I105" s="8">
        <v>7.0</v>
      </c>
    </row>
    <row r="106">
      <c r="A106" s="3">
        <v>105.0</v>
      </c>
      <c r="B106" s="3" t="s">
        <v>499</v>
      </c>
      <c r="C106" s="4" t="s">
        <v>500</v>
      </c>
      <c r="D106" s="4" t="s">
        <v>501</v>
      </c>
      <c r="E106" s="5" t="s">
        <v>42</v>
      </c>
      <c r="F106" s="5" t="s">
        <v>13</v>
      </c>
      <c r="G106" s="11"/>
      <c r="H106" s="10"/>
      <c r="I106" s="8">
        <v>14.0</v>
      </c>
    </row>
    <row r="107">
      <c r="A107" s="3">
        <v>106.0</v>
      </c>
      <c r="B107" s="3" t="s">
        <v>502</v>
      </c>
      <c r="C107" s="4" t="s">
        <v>503</v>
      </c>
      <c r="D107" s="4" t="s">
        <v>504</v>
      </c>
      <c r="E107" s="5" t="s">
        <v>42</v>
      </c>
      <c r="F107" s="5" t="s">
        <v>13</v>
      </c>
      <c r="G107" s="11"/>
      <c r="H107" s="10"/>
      <c r="I107" s="8">
        <v>15.0</v>
      </c>
    </row>
    <row r="108">
      <c r="A108" s="3">
        <v>107.0</v>
      </c>
      <c r="B108" s="3" t="s">
        <v>505</v>
      </c>
      <c r="C108" s="4" t="s">
        <v>506</v>
      </c>
      <c r="D108" s="4" t="s">
        <v>507</v>
      </c>
      <c r="E108" s="5" t="s">
        <v>31</v>
      </c>
      <c r="F108" s="5" t="s">
        <v>19</v>
      </c>
      <c r="G108" s="11"/>
      <c r="H108" s="10"/>
      <c r="I108" s="8">
        <v>17.0</v>
      </c>
    </row>
    <row r="109">
      <c r="A109" s="3">
        <v>108.0</v>
      </c>
      <c r="B109" s="3" t="s">
        <v>508</v>
      </c>
      <c r="C109" s="4" t="s">
        <v>509</v>
      </c>
      <c r="D109" s="4" t="s">
        <v>510</v>
      </c>
      <c r="E109" s="5" t="s">
        <v>61</v>
      </c>
      <c r="F109" s="5" t="s">
        <v>19</v>
      </c>
      <c r="G109" s="11"/>
      <c r="H109" s="10"/>
      <c r="I109" s="8">
        <v>18.0</v>
      </c>
    </row>
    <row r="110">
      <c r="A110" s="3">
        <v>109.0</v>
      </c>
      <c r="B110" s="3" t="s">
        <v>511</v>
      </c>
      <c r="C110" s="4" t="s">
        <v>512</v>
      </c>
      <c r="D110" s="4" t="s">
        <v>513</v>
      </c>
      <c r="E110" s="5" t="s">
        <v>61</v>
      </c>
      <c r="F110" s="5" t="s">
        <v>13</v>
      </c>
      <c r="G110" s="11"/>
      <c r="H110" s="10"/>
      <c r="I110" s="8">
        <v>19.0</v>
      </c>
    </row>
    <row r="111">
      <c r="A111" s="3">
        <v>110.0</v>
      </c>
      <c r="B111" s="3" t="s">
        <v>514</v>
      </c>
      <c r="C111" s="4" t="s">
        <v>515</v>
      </c>
      <c r="D111" s="4" t="s">
        <v>516</v>
      </c>
      <c r="E111" s="5" t="s">
        <v>42</v>
      </c>
      <c r="F111" s="5" t="s">
        <v>13</v>
      </c>
      <c r="G111" s="11"/>
      <c r="H111" s="10"/>
      <c r="I111" s="8">
        <v>21.0</v>
      </c>
    </row>
    <row r="112">
      <c r="A112" s="3">
        <v>111.0</v>
      </c>
      <c r="B112" s="3" t="s">
        <v>67</v>
      </c>
      <c r="C112" s="4" t="s">
        <v>517</v>
      </c>
      <c r="D112" s="4" t="s">
        <v>518</v>
      </c>
      <c r="E112" s="5" t="s">
        <v>61</v>
      </c>
      <c r="F112" s="5" t="s">
        <v>19</v>
      </c>
      <c r="G112" s="11"/>
      <c r="H112" s="10"/>
      <c r="I112" s="8">
        <v>23.0</v>
      </c>
    </row>
    <row r="113">
      <c r="A113" s="3">
        <v>112.0</v>
      </c>
      <c r="B113" s="3" t="s">
        <v>519</v>
      </c>
      <c r="C113" s="4" t="s">
        <v>520</v>
      </c>
      <c r="D113" s="4" t="s">
        <v>521</v>
      </c>
      <c r="E113" s="5" t="s">
        <v>42</v>
      </c>
      <c r="F113" s="5" t="s">
        <v>13</v>
      </c>
      <c r="G113" s="11"/>
      <c r="H113" s="10"/>
      <c r="I113" s="8">
        <v>24.0</v>
      </c>
    </row>
    <row r="114">
      <c r="A114" s="3">
        <v>113.0</v>
      </c>
      <c r="B114" s="3" t="s">
        <v>522</v>
      </c>
      <c r="C114" s="4" t="s">
        <v>523</v>
      </c>
      <c r="D114" s="4" t="s">
        <v>524</v>
      </c>
      <c r="E114" s="5" t="s">
        <v>12</v>
      </c>
      <c r="F114" s="5" t="s">
        <v>19</v>
      </c>
      <c r="G114" s="11"/>
      <c r="H114" s="10"/>
      <c r="I114" s="8">
        <v>27.0</v>
      </c>
    </row>
    <row r="115">
      <c r="A115" s="3">
        <v>114.0</v>
      </c>
      <c r="B115" s="3" t="s">
        <v>525</v>
      </c>
      <c r="C115" s="4" t="s">
        <v>526</v>
      </c>
      <c r="D115" s="4" t="s">
        <v>527</v>
      </c>
      <c r="E115" s="5" t="s">
        <v>12</v>
      </c>
      <c r="F115" s="5" t="s">
        <v>19</v>
      </c>
      <c r="G115" s="11"/>
      <c r="H115" s="10"/>
      <c r="I115" s="8">
        <v>28.0</v>
      </c>
    </row>
    <row r="116">
      <c r="A116" s="3">
        <v>115.0</v>
      </c>
      <c r="B116" s="3" t="s">
        <v>528</v>
      </c>
      <c r="C116" s="4" t="s">
        <v>529</v>
      </c>
      <c r="D116" s="4" t="s">
        <v>530</v>
      </c>
      <c r="E116" s="5" t="s">
        <v>61</v>
      </c>
      <c r="F116" s="5" t="s">
        <v>19</v>
      </c>
      <c r="G116" s="11"/>
      <c r="H116" s="10"/>
      <c r="I116" s="8">
        <v>29.0</v>
      </c>
    </row>
    <row r="117">
      <c r="A117" s="3">
        <v>116.0</v>
      </c>
      <c r="B117" s="3" t="s">
        <v>528</v>
      </c>
      <c r="C117" s="4" t="s">
        <v>531</v>
      </c>
      <c r="D117" s="4" t="s">
        <v>532</v>
      </c>
      <c r="E117" s="5" t="s">
        <v>61</v>
      </c>
      <c r="F117" s="5" t="s">
        <v>19</v>
      </c>
      <c r="G117" s="11"/>
      <c r="H117" s="10"/>
      <c r="I117" s="8">
        <v>30.0</v>
      </c>
    </row>
    <row r="118">
      <c r="A118" s="3">
        <v>117.0</v>
      </c>
      <c r="B118" s="3" t="s">
        <v>533</v>
      </c>
      <c r="C118" s="4" t="s">
        <v>534</v>
      </c>
      <c r="D118" s="4" t="s">
        <v>535</v>
      </c>
      <c r="E118" s="5" t="s">
        <v>12</v>
      </c>
      <c r="F118" s="5" t="s">
        <v>13</v>
      </c>
      <c r="G118" s="11"/>
      <c r="H118" s="10"/>
      <c r="I118" s="8">
        <v>31.0</v>
      </c>
    </row>
    <row r="119">
      <c r="A119" s="3">
        <v>118.0</v>
      </c>
      <c r="B119" s="3" t="s">
        <v>536</v>
      </c>
      <c r="C119" s="4" t="s">
        <v>537</v>
      </c>
      <c r="D119" s="4" t="s">
        <v>538</v>
      </c>
      <c r="E119" s="5" t="s">
        <v>61</v>
      </c>
      <c r="F119" s="5" t="s">
        <v>19</v>
      </c>
      <c r="G119" s="11"/>
      <c r="H119" s="10"/>
      <c r="I119" s="8">
        <v>33.0</v>
      </c>
    </row>
    <row r="120">
      <c r="A120" s="3">
        <v>119.0</v>
      </c>
      <c r="B120" s="3" t="s">
        <v>86</v>
      </c>
      <c r="C120" s="4" t="s">
        <v>539</v>
      </c>
      <c r="D120" s="4" t="s">
        <v>540</v>
      </c>
      <c r="E120" s="5" t="s">
        <v>31</v>
      </c>
      <c r="F120" s="5" t="s">
        <v>19</v>
      </c>
      <c r="G120" s="11"/>
      <c r="H120" s="10"/>
      <c r="I120" s="8">
        <v>35.0</v>
      </c>
    </row>
    <row r="121">
      <c r="A121" s="3">
        <v>120.0</v>
      </c>
      <c r="B121" s="3" t="s">
        <v>541</v>
      </c>
      <c r="C121" s="4" t="s">
        <v>542</v>
      </c>
      <c r="D121" s="4" t="s">
        <v>543</v>
      </c>
      <c r="E121" s="5" t="s">
        <v>31</v>
      </c>
      <c r="F121" s="5" t="s">
        <v>19</v>
      </c>
      <c r="G121" s="11"/>
      <c r="H121" s="10"/>
      <c r="I121" s="8">
        <v>37.0</v>
      </c>
    </row>
    <row r="122">
      <c r="A122" s="3">
        <v>121.0</v>
      </c>
      <c r="B122" s="3" t="s">
        <v>544</v>
      </c>
      <c r="C122" s="4" t="s">
        <v>545</v>
      </c>
      <c r="D122" s="4" t="s">
        <v>546</v>
      </c>
      <c r="E122" s="5" t="s">
        <v>42</v>
      </c>
      <c r="F122" s="5" t="s">
        <v>13</v>
      </c>
      <c r="G122" s="11"/>
      <c r="H122" s="10"/>
      <c r="I122" s="8">
        <v>39.0</v>
      </c>
    </row>
    <row r="123">
      <c r="A123" s="3">
        <v>122.0</v>
      </c>
      <c r="B123" s="3" t="s">
        <v>547</v>
      </c>
      <c r="C123" s="4" t="s">
        <v>548</v>
      </c>
      <c r="D123" s="4" t="s">
        <v>549</v>
      </c>
      <c r="E123" s="5" t="s">
        <v>61</v>
      </c>
      <c r="F123" s="5" t="s">
        <v>19</v>
      </c>
      <c r="G123" s="11"/>
      <c r="H123" s="10"/>
      <c r="I123" s="8">
        <v>40.0</v>
      </c>
    </row>
    <row r="124">
      <c r="A124" s="3">
        <v>123.0</v>
      </c>
      <c r="B124" s="3" t="s">
        <v>550</v>
      </c>
      <c r="C124" s="4" t="s">
        <v>551</v>
      </c>
      <c r="D124" s="4" t="s">
        <v>552</v>
      </c>
      <c r="E124" s="5" t="s">
        <v>25</v>
      </c>
      <c r="F124" s="5" t="s">
        <v>19</v>
      </c>
      <c r="G124" s="11"/>
      <c r="H124" s="10"/>
      <c r="I124" s="8">
        <v>41.0</v>
      </c>
    </row>
    <row r="125">
      <c r="A125" s="3">
        <v>124.0</v>
      </c>
      <c r="B125" s="3" t="s">
        <v>553</v>
      </c>
      <c r="C125" s="4" t="s">
        <v>554</v>
      </c>
      <c r="D125" s="4" t="s">
        <v>555</v>
      </c>
      <c r="E125" s="5" t="s">
        <v>61</v>
      </c>
      <c r="F125" s="5" t="s">
        <v>13</v>
      </c>
      <c r="G125" s="11"/>
      <c r="H125" s="10"/>
      <c r="I125" s="8">
        <v>45.0</v>
      </c>
    </row>
    <row r="126">
      <c r="A126" s="3">
        <v>125.0</v>
      </c>
      <c r="B126" s="3" t="s">
        <v>556</v>
      </c>
      <c r="C126" s="4" t="s">
        <v>557</v>
      </c>
      <c r="D126" s="4" t="s">
        <v>558</v>
      </c>
      <c r="E126" s="5" t="s">
        <v>12</v>
      </c>
      <c r="F126" s="5" t="s">
        <v>13</v>
      </c>
      <c r="G126" s="11"/>
      <c r="H126" s="10"/>
      <c r="I126" s="8">
        <v>46.0</v>
      </c>
    </row>
    <row r="127">
      <c r="A127" s="3">
        <v>126.0</v>
      </c>
      <c r="B127" s="3" t="s">
        <v>559</v>
      </c>
      <c r="C127" s="4" t="s">
        <v>560</v>
      </c>
      <c r="D127" s="4" t="s">
        <v>561</v>
      </c>
      <c r="E127" s="5" t="s">
        <v>31</v>
      </c>
      <c r="F127" s="5" t="s">
        <v>13</v>
      </c>
      <c r="G127" s="11"/>
      <c r="H127" s="10"/>
      <c r="I127" s="8">
        <v>48.0</v>
      </c>
    </row>
    <row r="128">
      <c r="A128" s="3">
        <v>127.0</v>
      </c>
      <c r="B128" s="3" t="s">
        <v>562</v>
      </c>
      <c r="C128" s="4" t="s">
        <v>563</v>
      </c>
      <c r="D128" s="4" t="s">
        <v>564</v>
      </c>
      <c r="E128" s="5" t="s">
        <v>12</v>
      </c>
      <c r="F128" s="5" t="s">
        <v>19</v>
      </c>
      <c r="G128" s="11"/>
      <c r="H128" s="10"/>
      <c r="I128" s="8">
        <v>49.0</v>
      </c>
    </row>
    <row r="129">
      <c r="A129" s="3">
        <v>128.0</v>
      </c>
      <c r="B129" s="3" t="s">
        <v>565</v>
      </c>
      <c r="C129" s="4" t="s">
        <v>566</v>
      </c>
      <c r="D129" s="4" t="s">
        <v>567</v>
      </c>
      <c r="E129" s="5" t="s">
        <v>12</v>
      </c>
      <c r="F129" s="5" t="s">
        <v>13</v>
      </c>
      <c r="G129" s="11"/>
      <c r="H129" s="10"/>
      <c r="I129" s="8">
        <v>50.0</v>
      </c>
    </row>
    <row r="130">
      <c r="A130" s="3">
        <v>129.0</v>
      </c>
      <c r="B130" s="3" t="s">
        <v>568</v>
      </c>
      <c r="C130" s="4" t="s">
        <v>569</v>
      </c>
      <c r="D130" s="4" t="s">
        <v>570</v>
      </c>
      <c r="E130" s="5" t="s">
        <v>12</v>
      </c>
      <c r="F130" s="5" t="s">
        <v>19</v>
      </c>
      <c r="G130" s="11"/>
      <c r="H130" s="10"/>
      <c r="I130" s="8">
        <v>52.0</v>
      </c>
    </row>
    <row r="131">
      <c r="A131" s="3">
        <v>130.0</v>
      </c>
      <c r="B131" s="3" t="s">
        <v>571</v>
      </c>
      <c r="C131" s="4" t="s">
        <v>572</v>
      </c>
      <c r="D131" s="4" t="s">
        <v>573</v>
      </c>
      <c r="E131" s="5" t="s">
        <v>42</v>
      </c>
      <c r="F131" s="5" t="s">
        <v>19</v>
      </c>
      <c r="G131" s="11"/>
      <c r="H131" s="10"/>
      <c r="I131" s="8">
        <v>54.0</v>
      </c>
    </row>
    <row r="132">
      <c r="A132" s="3">
        <v>131.0</v>
      </c>
      <c r="B132" s="3" t="s">
        <v>574</v>
      </c>
      <c r="C132" s="4" t="s">
        <v>575</v>
      </c>
      <c r="D132" s="4" t="s">
        <v>576</v>
      </c>
      <c r="E132" s="5" t="s">
        <v>25</v>
      </c>
      <c r="F132" s="5" t="s">
        <v>19</v>
      </c>
      <c r="G132" s="11"/>
      <c r="H132" s="10"/>
      <c r="I132" s="8">
        <v>56.0</v>
      </c>
    </row>
    <row r="133">
      <c r="A133" s="3">
        <v>132.0</v>
      </c>
      <c r="B133" s="3" t="s">
        <v>153</v>
      </c>
      <c r="C133" s="4" t="s">
        <v>577</v>
      </c>
      <c r="D133" s="4" t="s">
        <v>578</v>
      </c>
      <c r="E133" s="5" t="s">
        <v>31</v>
      </c>
      <c r="F133" s="5" t="s">
        <v>19</v>
      </c>
      <c r="G133" s="11"/>
      <c r="H133" s="10"/>
      <c r="I133" s="8">
        <v>62.0</v>
      </c>
    </row>
    <row r="134">
      <c r="A134" s="3">
        <v>133.0</v>
      </c>
      <c r="B134" s="3" t="s">
        <v>579</v>
      </c>
      <c r="C134" s="4" t="s">
        <v>580</v>
      </c>
      <c r="D134" s="4" t="s">
        <v>581</v>
      </c>
      <c r="E134" s="5" t="s">
        <v>12</v>
      </c>
      <c r="F134" s="5" t="s">
        <v>13</v>
      </c>
      <c r="G134" s="11"/>
      <c r="H134" s="10"/>
      <c r="I134" s="8">
        <v>65.0</v>
      </c>
    </row>
    <row r="135">
      <c r="A135" s="3">
        <v>134.0</v>
      </c>
      <c r="B135" s="3" t="s">
        <v>582</v>
      </c>
      <c r="C135" s="4" t="s">
        <v>583</v>
      </c>
      <c r="D135" s="4" t="s">
        <v>584</v>
      </c>
      <c r="E135" s="5" t="s">
        <v>12</v>
      </c>
      <c r="F135" s="5" t="s">
        <v>19</v>
      </c>
      <c r="G135" s="11"/>
      <c r="H135" s="10"/>
      <c r="I135" s="8">
        <v>66.0</v>
      </c>
    </row>
    <row r="136">
      <c r="A136" s="3">
        <v>135.0</v>
      </c>
      <c r="B136" s="3" t="s">
        <v>167</v>
      </c>
      <c r="C136" s="4" t="s">
        <v>585</v>
      </c>
      <c r="D136" s="4" t="s">
        <v>586</v>
      </c>
      <c r="E136" s="5" t="s">
        <v>12</v>
      </c>
      <c r="F136" s="5" t="s">
        <v>19</v>
      </c>
      <c r="G136" s="11"/>
      <c r="H136" s="10"/>
      <c r="I136" s="8">
        <v>67.0</v>
      </c>
    </row>
    <row r="137">
      <c r="A137" s="3">
        <v>136.0</v>
      </c>
      <c r="B137" s="3" t="s">
        <v>167</v>
      </c>
      <c r="C137" s="4" t="s">
        <v>587</v>
      </c>
      <c r="D137" s="4" t="s">
        <v>588</v>
      </c>
      <c r="E137" s="5" t="s">
        <v>12</v>
      </c>
      <c r="F137" s="5" t="s">
        <v>19</v>
      </c>
      <c r="G137" s="11"/>
      <c r="H137" s="10"/>
      <c r="I137" s="8">
        <v>68.0</v>
      </c>
    </row>
    <row r="138">
      <c r="A138" s="3">
        <v>137.0</v>
      </c>
      <c r="B138" s="3" t="s">
        <v>167</v>
      </c>
      <c r="C138" s="4" t="s">
        <v>589</v>
      </c>
      <c r="D138" s="4" t="s">
        <v>590</v>
      </c>
      <c r="E138" s="5" t="s">
        <v>12</v>
      </c>
      <c r="F138" s="5" t="s">
        <v>19</v>
      </c>
      <c r="G138" s="11"/>
      <c r="H138" s="10"/>
      <c r="I138" s="8">
        <v>69.0</v>
      </c>
    </row>
    <row r="139">
      <c r="A139" s="3">
        <v>138.0</v>
      </c>
      <c r="B139" s="3" t="s">
        <v>167</v>
      </c>
      <c r="C139" s="4" t="s">
        <v>591</v>
      </c>
      <c r="D139" s="4" t="s">
        <v>592</v>
      </c>
      <c r="E139" s="5" t="s">
        <v>12</v>
      </c>
      <c r="F139" s="5" t="s">
        <v>19</v>
      </c>
      <c r="G139" s="11"/>
      <c r="H139" s="10"/>
      <c r="I139" s="8">
        <v>70.0</v>
      </c>
    </row>
    <row r="140">
      <c r="A140" s="3">
        <v>139.0</v>
      </c>
      <c r="B140" s="3" t="s">
        <v>167</v>
      </c>
      <c r="C140" s="4" t="s">
        <v>593</v>
      </c>
      <c r="D140" s="4" t="s">
        <v>594</v>
      </c>
      <c r="E140" s="5" t="s">
        <v>12</v>
      </c>
      <c r="F140" s="5" t="s">
        <v>19</v>
      </c>
      <c r="G140" s="11"/>
      <c r="H140" s="10"/>
      <c r="I140" s="8">
        <v>72.0</v>
      </c>
    </row>
    <row r="141">
      <c r="A141" s="3">
        <v>140.0</v>
      </c>
      <c r="B141" s="3" t="s">
        <v>167</v>
      </c>
      <c r="C141" s="4" t="s">
        <v>595</v>
      </c>
      <c r="D141" s="4" t="s">
        <v>596</v>
      </c>
      <c r="E141" s="5" t="s">
        <v>12</v>
      </c>
      <c r="F141" s="5" t="s">
        <v>19</v>
      </c>
      <c r="G141" s="11"/>
      <c r="H141" s="10"/>
      <c r="I141" s="8">
        <v>74.0</v>
      </c>
    </row>
    <row r="142">
      <c r="A142" s="3">
        <v>141.0</v>
      </c>
      <c r="B142" s="3" t="s">
        <v>597</v>
      </c>
      <c r="C142" s="4" t="s">
        <v>598</v>
      </c>
      <c r="D142" s="4" t="s">
        <v>599</v>
      </c>
      <c r="E142" s="5" t="s">
        <v>12</v>
      </c>
      <c r="F142" s="5" t="s">
        <v>19</v>
      </c>
      <c r="G142" s="11"/>
      <c r="H142" s="10"/>
      <c r="I142" s="8">
        <v>77.0</v>
      </c>
    </row>
    <row r="143">
      <c r="A143" s="3">
        <v>142.0</v>
      </c>
      <c r="B143" s="3" t="s">
        <v>600</v>
      </c>
      <c r="C143" s="4" t="s">
        <v>601</v>
      </c>
      <c r="D143" s="4" t="s">
        <v>602</v>
      </c>
      <c r="E143" s="5" t="s">
        <v>12</v>
      </c>
      <c r="F143" s="5" t="s">
        <v>19</v>
      </c>
      <c r="G143" s="11"/>
      <c r="H143" s="10"/>
      <c r="I143" s="8">
        <v>82.0</v>
      </c>
    </row>
    <row r="144">
      <c r="A144" s="3">
        <v>143.0</v>
      </c>
      <c r="B144" s="3" t="s">
        <v>603</v>
      </c>
      <c r="C144" s="4" t="s">
        <v>604</v>
      </c>
      <c r="D144" s="4" t="s">
        <v>605</v>
      </c>
      <c r="E144" s="5" t="s">
        <v>12</v>
      </c>
      <c r="F144" s="5" t="s">
        <v>19</v>
      </c>
      <c r="G144" s="11"/>
      <c r="H144" s="10"/>
      <c r="I144" s="8">
        <v>83.0</v>
      </c>
    </row>
    <row r="145">
      <c r="A145" s="3">
        <v>144.0</v>
      </c>
      <c r="B145" s="3" t="s">
        <v>209</v>
      </c>
      <c r="C145" s="4" t="s">
        <v>606</v>
      </c>
      <c r="D145" s="4" t="s">
        <v>607</v>
      </c>
      <c r="E145" s="5" t="s">
        <v>12</v>
      </c>
      <c r="F145" s="5" t="s">
        <v>13</v>
      </c>
      <c r="G145" s="11"/>
      <c r="H145" s="10"/>
      <c r="I145" s="8">
        <v>86.0</v>
      </c>
    </row>
    <row r="146">
      <c r="A146" s="3">
        <v>145.0</v>
      </c>
      <c r="B146" s="3" t="s">
        <v>608</v>
      </c>
      <c r="C146" s="4" t="s">
        <v>609</v>
      </c>
      <c r="D146" s="4" t="s">
        <v>610</v>
      </c>
      <c r="E146" s="5" t="s">
        <v>12</v>
      </c>
      <c r="F146" s="5" t="s">
        <v>19</v>
      </c>
      <c r="G146" s="11"/>
      <c r="H146" s="10"/>
      <c r="I146" s="8">
        <v>87.0</v>
      </c>
    </row>
    <row r="147">
      <c r="A147" s="3">
        <v>146.0</v>
      </c>
      <c r="B147" s="3" t="s">
        <v>608</v>
      </c>
      <c r="C147" s="4" t="s">
        <v>609</v>
      </c>
      <c r="D147" s="4" t="s">
        <v>611</v>
      </c>
      <c r="E147" s="5" t="s">
        <v>12</v>
      </c>
      <c r="F147" s="5" t="s">
        <v>19</v>
      </c>
      <c r="G147" s="11"/>
      <c r="H147" s="10"/>
      <c r="I147" s="8">
        <v>88.0</v>
      </c>
    </row>
    <row r="148">
      <c r="A148" s="3">
        <v>147.0</v>
      </c>
      <c r="B148" s="3" t="s">
        <v>209</v>
      </c>
      <c r="C148" s="4" t="s">
        <v>612</v>
      </c>
      <c r="D148" s="4" t="s">
        <v>611</v>
      </c>
      <c r="E148" s="5" t="s">
        <v>12</v>
      </c>
      <c r="F148" s="5" t="s">
        <v>19</v>
      </c>
      <c r="G148" s="11"/>
      <c r="H148" s="10"/>
      <c r="I148" s="8">
        <v>89.0</v>
      </c>
    </row>
    <row r="149">
      <c r="A149" s="3">
        <v>148.0</v>
      </c>
      <c r="B149" s="3" t="s">
        <v>209</v>
      </c>
      <c r="C149" s="4" t="s">
        <v>613</v>
      </c>
      <c r="D149" s="4" t="s">
        <v>614</v>
      </c>
      <c r="E149" s="5" t="s">
        <v>12</v>
      </c>
      <c r="F149" s="5" t="s">
        <v>19</v>
      </c>
      <c r="G149" s="11"/>
      <c r="H149" s="10"/>
      <c r="I149" s="8">
        <v>90.0</v>
      </c>
    </row>
    <row r="150">
      <c r="A150" s="3">
        <v>149.0</v>
      </c>
      <c r="B150" s="3" t="s">
        <v>209</v>
      </c>
      <c r="C150" s="4" t="s">
        <v>615</v>
      </c>
      <c r="D150" s="4" t="s">
        <v>616</v>
      </c>
      <c r="E150" s="5" t="s">
        <v>12</v>
      </c>
      <c r="F150" s="5" t="s">
        <v>19</v>
      </c>
      <c r="G150" s="11"/>
      <c r="H150" s="10"/>
      <c r="I150" s="8">
        <v>91.0</v>
      </c>
    </row>
    <row r="151">
      <c r="A151" s="3">
        <v>150.0</v>
      </c>
      <c r="B151" s="3" t="s">
        <v>617</v>
      </c>
      <c r="C151" s="4" t="s">
        <v>618</v>
      </c>
      <c r="D151" s="4" t="s">
        <v>619</v>
      </c>
      <c r="E151" s="5" t="s">
        <v>61</v>
      </c>
      <c r="F151" s="5" t="s">
        <v>19</v>
      </c>
      <c r="G151" s="11"/>
      <c r="H151" s="10"/>
      <c r="I151" s="8">
        <v>92.0</v>
      </c>
    </row>
    <row r="152">
      <c r="A152" s="3">
        <v>151.0</v>
      </c>
      <c r="B152" s="3" t="s">
        <v>620</v>
      </c>
      <c r="C152" s="4" t="s">
        <v>621</v>
      </c>
      <c r="D152" s="4" t="s">
        <v>622</v>
      </c>
      <c r="E152" s="5" t="s">
        <v>12</v>
      </c>
      <c r="F152" s="5" t="s">
        <v>19</v>
      </c>
      <c r="G152" s="11"/>
      <c r="H152" s="10"/>
      <c r="I152" s="8">
        <v>93.0</v>
      </c>
    </row>
    <row r="153">
      <c r="A153" s="3">
        <v>152.0</v>
      </c>
      <c r="B153" s="3" t="s">
        <v>623</v>
      </c>
      <c r="C153" s="4" t="s">
        <v>624</v>
      </c>
      <c r="D153" s="4" t="s">
        <v>625</v>
      </c>
      <c r="E153" s="5" t="s">
        <v>31</v>
      </c>
      <c r="F153" s="5" t="s">
        <v>19</v>
      </c>
      <c r="G153" s="11"/>
      <c r="H153" s="10"/>
      <c r="I153" s="8">
        <v>94.0</v>
      </c>
    </row>
    <row r="154">
      <c r="A154" s="3">
        <v>153.0</v>
      </c>
      <c r="B154" s="3" t="s">
        <v>626</v>
      </c>
      <c r="C154" s="4" t="s">
        <v>627</v>
      </c>
      <c r="D154" s="4" t="s">
        <v>628</v>
      </c>
      <c r="E154" s="5" t="s">
        <v>61</v>
      </c>
      <c r="F154" s="5" t="s">
        <v>19</v>
      </c>
      <c r="G154" s="11"/>
      <c r="H154" s="10"/>
      <c r="I154" s="8">
        <v>95.0</v>
      </c>
    </row>
    <row r="155">
      <c r="A155" s="3">
        <v>154.0</v>
      </c>
      <c r="B155" s="3" t="s">
        <v>629</v>
      </c>
      <c r="C155" s="4" t="s">
        <v>630</v>
      </c>
      <c r="D155" s="4" t="s">
        <v>631</v>
      </c>
      <c r="E155" s="5" t="s">
        <v>31</v>
      </c>
      <c r="F155" s="5" t="s">
        <v>19</v>
      </c>
      <c r="G155" s="11"/>
      <c r="H155" s="10"/>
      <c r="I155" s="8">
        <v>96.0</v>
      </c>
    </row>
    <row r="156">
      <c r="A156" s="3">
        <v>155.0</v>
      </c>
      <c r="B156" s="3" t="s">
        <v>632</v>
      </c>
      <c r="C156" s="4" t="s">
        <v>633</v>
      </c>
      <c r="D156" s="4" t="s">
        <v>634</v>
      </c>
      <c r="E156" s="5" t="s">
        <v>42</v>
      </c>
      <c r="F156" s="5" t="s">
        <v>19</v>
      </c>
      <c r="G156" s="11"/>
      <c r="H156" s="10"/>
      <c r="I156" s="8">
        <v>97.0</v>
      </c>
    </row>
    <row r="157">
      <c r="A157" s="3">
        <v>156.0</v>
      </c>
      <c r="B157" s="3" t="s">
        <v>635</v>
      </c>
      <c r="C157" s="4" t="s">
        <v>636</v>
      </c>
      <c r="D157" s="4" t="s">
        <v>637</v>
      </c>
      <c r="E157" s="5" t="s">
        <v>12</v>
      </c>
      <c r="F157" s="5" t="s">
        <v>13</v>
      </c>
      <c r="G157" s="11"/>
      <c r="H157" s="10"/>
      <c r="I157" s="8">
        <v>98.0</v>
      </c>
    </row>
    <row r="158">
      <c r="A158" s="3">
        <v>157.0</v>
      </c>
      <c r="B158" s="3" t="s">
        <v>638</v>
      </c>
      <c r="C158" s="4" t="s">
        <v>639</v>
      </c>
      <c r="D158" s="4" t="s">
        <v>640</v>
      </c>
      <c r="E158" s="5" t="s">
        <v>12</v>
      </c>
      <c r="F158" s="5" t="s">
        <v>19</v>
      </c>
      <c r="G158" s="11"/>
      <c r="H158" s="10"/>
      <c r="I158" s="8">
        <v>99.0</v>
      </c>
    </row>
    <row r="159">
      <c r="A159" s="3">
        <v>158.0</v>
      </c>
      <c r="B159" s="3" t="s">
        <v>641</v>
      </c>
      <c r="C159" s="4" t="s">
        <v>642</v>
      </c>
      <c r="D159" s="4" t="s">
        <v>643</v>
      </c>
      <c r="E159" s="5" t="s">
        <v>31</v>
      </c>
      <c r="F159" s="5" t="s">
        <v>19</v>
      </c>
      <c r="G159" s="11"/>
      <c r="H159" s="10"/>
      <c r="I159" s="8">
        <v>100.0</v>
      </c>
    </row>
    <row r="160">
      <c r="A160" s="3">
        <v>159.0</v>
      </c>
      <c r="B160" s="3" t="s">
        <v>644</v>
      </c>
      <c r="C160" s="4" t="s">
        <v>645</v>
      </c>
      <c r="D160" s="4" t="s">
        <v>646</v>
      </c>
      <c r="E160" s="5" t="s">
        <v>12</v>
      </c>
      <c r="F160" s="5" t="s">
        <v>13</v>
      </c>
      <c r="G160" s="11"/>
      <c r="H160" s="10"/>
      <c r="I160" s="8">
        <v>101.0</v>
      </c>
    </row>
    <row r="161">
      <c r="A161" s="3">
        <v>160.0</v>
      </c>
      <c r="B161" s="3" t="s">
        <v>647</v>
      </c>
      <c r="C161" s="4" t="s">
        <v>648</v>
      </c>
      <c r="D161" s="4" t="s">
        <v>649</v>
      </c>
      <c r="E161" s="5" t="s">
        <v>61</v>
      </c>
      <c r="F161" s="5" t="s">
        <v>13</v>
      </c>
      <c r="G161" s="11"/>
      <c r="H161" s="10"/>
      <c r="I161" s="8">
        <v>103.0</v>
      </c>
    </row>
    <row r="162">
      <c r="A162" s="3">
        <v>161.0</v>
      </c>
      <c r="B162" s="3" t="s">
        <v>650</v>
      </c>
      <c r="C162" s="4" t="s">
        <v>651</v>
      </c>
      <c r="D162" s="4" t="s">
        <v>652</v>
      </c>
      <c r="E162" s="5" t="s">
        <v>42</v>
      </c>
      <c r="F162" s="5" t="s">
        <v>13</v>
      </c>
      <c r="G162" s="11"/>
      <c r="H162" s="10"/>
      <c r="I162" s="8">
        <v>104.0</v>
      </c>
    </row>
    <row r="163">
      <c r="A163" s="3">
        <v>162.0</v>
      </c>
      <c r="B163" s="3" t="s">
        <v>653</v>
      </c>
      <c r="C163" s="4" t="s">
        <v>654</v>
      </c>
      <c r="D163" s="4" t="s">
        <v>655</v>
      </c>
      <c r="E163" s="5" t="s">
        <v>42</v>
      </c>
      <c r="F163" s="5" t="s">
        <v>19</v>
      </c>
      <c r="G163" s="11"/>
      <c r="H163" s="10"/>
      <c r="I163" s="8">
        <v>107.0</v>
      </c>
    </row>
    <row r="164">
      <c r="A164" s="3">
        <v>163.0</v>
      </c>
      <c r="B164" s="3" t="s">
        <v>656</v>
      </c>
      <c r="C164" s="4" t="s">
        <v>657</v>
      </c>
      <c r="D164" s="4" t="s">
        <v>658</v>
      </c>
      <c r="E164" s="5" t="s">
        <v>12</v>
      </c>
      <c r="F164" s="5" t="s">
        <v>19</v>
      </c>
      <c r="G164" s="11"/>
      <c r="H164" s="10"/>
      <c r="I164" s="8">
        <v>108.0</v>
      </c>
    </row>
    <row r="165">
      <c r="A165" s="3">
        <v>164.0</v>
      </c>
      <c r="B165" s="3" t="s">
        <v>659</v>
      </c>
      <c r="C165" s="4" t="s">
        <v>660</v>
      </c>
      <c r="D165" s="4" t="s">
        <v>661</v>
      </c>
      <c r="E165" s="5" t="s">
        <v>42</v>
      </c>
      <c r="F165" s="5" t="s">
        <v>19</v>
      </c>
      <c r="G165" s="11"/>
      <c r="H165" s="10"/>
      <c r="I165" s="8">
        <v>110.0</v>
      </c>
    </row>
    <row r="166">
      <c r="A166" s="3">
        <v>165.0</v>
      </c>
      <c r="B166" s="3" t="s">
        <v>662</v>
      </c>
      <c r="C166" s="4" t="s">
        <v>663</v>
      </c>
      <c r="D166" s="4" t="s">
        <v>664</v>
      </c>
      <c r="E166" s="5" t="s">
        <v>25</v>
      </c>
      <c r="F166" s="5" t="s">
        <v>13</v>
      </c>
      <c r="G166" s="11"/>
      <c r="H166" s="10"/>
      <c r="I166" s="8">
        <v>112.0</v>
      </c>
    </row>
    <row r="167">
      <c r="A167" s="3">
        <v>166.0</v>
      </c>
      <c r="B167" s="3" t="s">
        <v>665</v>
      </c>
      <c r="C167" s="4" t="s">
        <v>666</v>
      </c>
      <c r="D167" s="4" t="s">
        <v>667</v>
      </c>
      <c r="E167" s="5" t="s">
        <v>42</v>
      </c>
      <c r="F167" s="5" t="s">
        <v>19</v>
      </c>
      <c r="G167" s="11"/>
      <c r="H167" s="10"/>
      <c r="I167" s="8">
        <v>114.0</v>
      </c>
    </row>
    <row r="168">
      <c r="A168" s="3">
        <v>167.0</v>
      </c>
      <c r="B168" s="3" t="s">
        <v>668</v>
      </c>
      <c r="C168" s="4" t="s">
        <v>669</v>
      </c>
      <c r="D168" s="4" t="s">
        <v>670</v>
      </c>
      <c r="E168" s="5" t="s">
        <v>25</v>
      </c>
      <c r="F168" s="5" t="s">
        <v>13</v>
      </c>
      <c r="G168" s="11"/>
      <c r="H168" s="10"/>
      <c r="I168" s="8">
        <v>116.0</v>
      </c>
    </row>
    <row r="169">
      <c r="A169" s="3">
        <v>168.0</v>
      </c>
      <c r="B169" s="3" t="s">
        <v>671</v>
      </c>
      <c r="C169" s="4" t="s">
        <v>672</v>
      </c>
      <c r="D169" s="4" t="s">
        <v>673</v>
      </c>
      <c r="E169" s="5" t="s">
        <v>42</v>
      </c>
      <c r="F169" s="5" t="s">
        <v>13</v>
      </c>
      <c r="G169" s="11"/>
      <c r="H169" s="10"/>
      <c r="I169" s="8">
        <v>118.0</v>
      </c>
    </row>
    <row r="170">
      <c r="A170" s="3">
        <v>169.0</v>
      </c>
      <c r="B170" s="3" t="s">
        <v>674</v>
      </c>
      <c r="C170" s="4" t="s">
        <v>675</v>
      </c>
      <c r="D170" s="4" t="s">
        <v>676</v>
      </c>
      <c r="E170" s="5" t="s">
        <v>12</v>
      </c>
      <c r="F170" s="5" t="s">
        <v>13</v>
      </c>
      <c r="G170" s="11"/>
      <c r="H170" s="10"/>
      <c r="I170" s="8">
        <v>119.0</v>
      </c>
    </row>
    <row r="171">
      <c r="A171" s="3">
        <v>170.0</v>
      </c>
      <c r="B171" s="3" t="s">
        <v>677</v>
      </c>
      <c r="C171" s="4" t="s">
        <v>678</v>
      </c>
      <c r="D171" s="4" t="s">
        <v>679</v>
      </c>
      <c r="E171" s="5" t="s">
        <v>42</v>
      </c>
      <c r="F171" s="5" t="s">
        <v>13</v>
      </c>
      <c r="G171" s="11"/>
      <c r="H171" s="10"/>
      <c r="I171" s="8">
        <v>120.0</v>
      </c>
    </row>
    <row r="172">
      <c r="A172" s="3">
        <v>171.0</v>
      </c>
      <c r="B172" s="3" t="s">
        <v>680</v>
      </c>
      <c r="C172" s="4" t="s">
        <v>681</v>
      </c>
      <c r="D172" s="4" t="s">
        <v>682</v>
      </c>
      <c r="E172" s="5" t="s">
        <v>61</v>
      </c>
      <c r="F172" s="5" t="s">
        <v>13</v>
      </c>
      <c r="G172" s="11"/>
      <c r="H172" s="10"/>
      <c r="I172" s="8">
        <v>121.0</v>
      </c>
    </row>
    <row r="173">
      <c r="A173" s="3">
        <v>172.0</v>
      </c>
      <c r="B173" s="3" t="s">
        <v>683</v>
      </c>
      <c r="C173" s="4" t="s">
        <v>684</v>
      </c>
      <c r="D173" s="4" t="s">
        <v>685</v>
      </c>
      <c r="E173" s="5" t="s">
        <v>25</v>
      </c>
      <c r="F173" s="5" t="s">
        <v>19</v>
      </c>
      <c r="G173" s="11"/>
      <c r="H173" s="10"/>
      <c r="I173" s="8">
        <v>122.0</v>
      </c>
    </row>
    <row r="174">
      <c r="A174" s="3">
        <v>173.0</v>
      </c>
      <c r="B174" s="3" t="s">
        <v>686</v>
      </c>
      <c r="C174" s="4" t="s">
        <v>687</v>
      </c>
      <c r="D174" s="4" t="s">
        <v>688</v>
      </c>
      <c r="E174" s="5" t="s">
        <v>12</v>
      </c>
      <c r="F174" s="5" t="s">
        <v>19</v>
      </c>
      <c r="G174" s="11"/>
      <c r="H174" s="10"/>
      <c r="I174" s="8">
        <v>126.0</v>
      </c>
    </row>
    <row r="175">
      <c r="A175" s="3">
        <v>174.0</v>
      </c>
      <c r="B175" s="3" t="s">
        <v>689</v>
      </c>
      <c r="C175" s="4" t="s">
        <v>690</v>
      </c>
      <c r="D175" s="4" t="s">
        <v>691</v>
      </c>
      <c r="E175" s="5" t="s">
        <v>31</v>
      </c>
      <c r="F175" s="5" t="s">
        <v>19</v>
      </c>
      <c r="G175" s="11"/>
      <c r="H175" s="10"/>
      <c r="I175" s="8">
        <v>127.0</v>
      </c>
    </row>
    <row r="176">
      <c r="A176" s="3">
        <v>175.0</v>
      </c>
      <c r="B176" s="3" t="s">
        <v>692</v>
      </c>
      <c r="C176" s="4" t="s">
        <v>693</v>
      </c>
      <c r="D176" s="4" t="s">
        <v>694</v>
      </c>
      <c r="E176" s="5" t="s">
        <v>12</v>
      </c>
      <c r="F176" s="5" t="s">
        <v>13</v>
      </c>
      <c r="G176" s="11"/>
      <c r="H176" s="10"/>
      <c r="I176" s="8">
        <v>128.0</v>
      </c>
    </row>
    <row r="177">
      <c r="A177" s="3">
        <v>176.0</v>
      </c>
      <c r="B177" s="3" t="s">
        <v>695</v>
      </c>
      <c r="C177" s="4" t="s">
        <v>696</v>
      </c>
      <c r="D177" s="4" t="s">
        <v>697</v>
      </c>
      <c r="E177" s="5" t="s">
        <v>12</v>
      </c>
      <c r="F177" s="5" t="s">
        <v>13</v>
      </c>
      <c r="G177" s="11"/>
      <c r="H177" s="10"/>
      <c r="I177" s="8">
        <v>129.0</v>
      </c>
    </row>
    <row r="178">
      <c r="A178" s="3">
        <v>177.0</v>
      </c>
      <c r="B178" s="3" t="s">
        <v>698</v>
      </c>
      <c r="C178" s="4" t="s">
        <v>699</v>
      </c>
      <c r="D178" s="4" t="s">
        <v>700</v>
      </c>
      <c r="E178" s="5" t="s">
        <v>25</v>
      </c>
      <c r="F178" s="5" t="s">
        <v>19</v>
      </c>
      <c r="G178" s="11"/>
      <c r="H178" s="10"/>
      <c r="I178" s="8">
        <v>130.0</v>
      </c>
    </row>
    <row r="179">
      <c r="A179" s="3">
        <v>178.0</v>
      </c>
      <c r="B179" s="3" t="s">
        <v>701</v>
      </c>
      <c r="C179" s="4" t="s">
        <v>702</v>
      </c>
      <c r="D179" s="4" t="s">
        <v>703</v>
      </c>
      <c r="E179" s="5" t="s">
        <v>12</v>
      </c>
      <c r="F179" s="5" t="s">
        <v>13</v>
      </c>
      <c r="G179" s="11"/>
      <c r="H179" s="10"/>
      <c r="I179" s="8">
        <v>131.0</v>
      </c>
    </row>
    <row r="180">
      <c r="A180" s="3">
        <v>179.0</v>
      </c>
      <c r="B180" s="3" t="s">
        <v>704</v>
      </c>
      <c r="C180" s="4" t="s">
        <v>705</v>
      </c>
      <c r="D180" s="4" t="s">
        <v>706</v>
      </c>
      <c r="E180" s="5" t="s">
        <v>12</v>
      </c>
      <c r="F180" s="5" t="s">
        <v>19</v>
      </c>
      <c r="G180" s="11"/>
      <c r="H180" s="10"/>
      <c r="I180" s="8">
        <v>132.0</v>
      </c>
    </row>
    <row r="181">
      <c r="A181" s="3">
        <v>180.0</v>
      </c>
      <c r="B181" s="3" t="s">
        <v>707</v>
      </c>
      <c r="C181" s="4" t="s">
        <v>708</v>
      </c>
      <c r="D181" s="4" t="s">
        <v>709</v>
      </c>
      <c r="E181" s="5" t="s">
        <v>25</v>
      </c>
      <c r="F181" s="5" t="s">
        <v>19</v>
      </c>
      <c r="G181" s="11"/>
      <c r="H181" s="10"/>
      <c r="I181" s="8">
        <v>133.0</v>
      </c>
    </row>
    <row r="182">
      <c r="A182" s="3">
        <v>181.0</v>
      </c>
      <c r="B182" s="3" t="s">
        <v>710</v>
      </c>
      <c r="C182" s="4" t="s">
        <v>711</v>
      </c>
      <c r="D182" s="4" t="s">
        <v>712</v>
      </c>
      <c r="E182" s="5" t="s">
        <v>25</v>
      </c>
      <c r="F182" s="5" t="s">
        <v>19</v>
      </c>
      <c r="G182" s="11"/>
      <c r="H182" s="10"/>
      <c r="I182" s="8">
        <v>134.0</v>
      </c>
    </row>
    <row r="183">
      <c r="A183" s="3">
        <v>182.0</v>
      </c>
      <c r="B183" s="3" t="s">
        <v>713</v>
      </c>
      <c r="C183" s="4" t="s">
        <v>714</v>
      </c>
      <c r="D183" s="4" t="s">
        <v>715</v>
      </c>
      <c r="E183" s="5" t="s">
        <v>61</v>
      </c>
      <c r="F183" s="5" t="s">
        <v>19</v>
      </c>
      <c r="G183" s="11"/>
      <c r="H183" s="10"/>
      <c r="I183" s="8">
        <v>135.0</v>
      </c>
    </row>
    <row r="184">
      <c r="A184" s="3">
        <v>183.0</v>
      </c>
      <c r="B184" s="3" t="s">
        <v>713</v>
      </c>
      <c r="C184" s="4" t="s">
        <v>714</v>
      </c>
      <c r="D184" s="4" t="s">
        <v>716</v>
      </c>
      <c r="E184" s="5" t="s">
        <v>61</v>
      </c>
      <c r="F184" s="5" t="s">
        <v>19</v>
      </c>
      <c r="G184" s="11"/>
      <c r="H184" s="10"/>
      <c r="I184" s="8">
        <v>136.0</v>
      </c>
    </row>
    <row r="185">
      <c r="A185" s="3">
        <v>184.0</v>
      </c>
      <c r="B185" s="3" t="s">
        <v>717</v>
      </c>
      <c r="C185" s="4" t="s">
        <v>718</v>
      </c>
      <c r="D185" s="4" t="s">
        <v>715</v>
      </c>
      <c r="E185" s="5" t="s">
        <v>25</v>
      </c>
      <c r="F185" s="5" t="s">
        <v>19</v>
      </c>
      <c r="G185" s="11"/>
      <c r="H185" s="10"/>
      <c r="I185" s="8">
        <v>137.0</v>
      </c>
    </row>
    <row r="186">
      <c r="A186" s="3">
        <v>185.0</v>
      </c>
      <c r="B186" s="3" t="s">
        <v>719</v>
      </c>
      <c r="C186" s="4" t="s">
        <v>720</v>
      </c>
      <c r="D186" s="4" t="s">
        <v>721</v>
      </c>
      <c r="E186" s="5" t="s">
        <v>31</v>
      </c>
      <c r="F186" s="5" t="s">
        <v>19</v>
      </c>
      <c r="G186" s="11"/>
      <c r="H186" s="10"/>
      <c r="I186" s="8">
        <v>138.0</v>
      </c>
    </row>
    <row r="187">
      <c r="A187" s="3">
        <v>186.0</v>
      </c>
      <c r="B187" s="3" t="s">
        <v>719</v>
      </c>
      <c r="C187" s="4" t="s">
        <v>722</v>
      </c>
      <c r="D187" s="4" t="s">
        <v>723</v>
      </c>
      <c r="E187" s="5" t="s">
        <v>31</v>
      </c>
      <c r="F187" s="5" t="s">
        <v>19</v>
      </c>
      <c r="G187" s="11"/>
      <c r="H187" s="10"/>
      <c r="I187" s="8">
        <v>139.0</v>
      </c>
    </row>
    <row r="188">
      <c r="A188" s="3">
        <v>187.0</v>
      </c>
      <c r="B188" s="3" t="s">
        <v>724</v>
      </c>
      <c r="C188" s="4" t="s">
        <v>725</v>
      </c>
      <c r="D188" s="4" t="s">
        <v>726</v>
      </c>
      <c r="E188" s="5" t="s">
        <v>12</v>
      </c>
      <c r="F188" s="5" t="s">
        <v>13</v>
      </c>
      <c r="G188" s="11"/>
      <c r="H188" s="10"/>
      <c r="I188" s="8">
        <v>140.0</v>
      </c>
    </row>
    <row r="189">
      <c r="A189" s="3">
        <v>188.0</v>
      </c>
      <c r="B189" s="3" t="s">
        <v>727</v>
      </c>
      <c r="C189" s="4" t="s">
        <v>728</v>
      </c>
      <c r="D189" s="4" t="s">
        <v>552</v>
      </c>
      <c r="E189" s="5" t="s">
        <v>42</v>
      </c>
      <c r="F189" s="5" t="s">
        <v>13</v>
      </c>
      <c r="G189" s="11"/>
      <c r="H189" s="10"/>
      <c r="I189" s="8">
        <v>144.0</v>
      </c>
    </row>
    <row r="190">
      <c r="A190" s="3">
        <v>189.0</v>
      </c>
      <c r="B190" s="3" t="s">
        <v>729</v>
      </c>
      <c r="C190" s="4" t="s">
        <v>730</v>
      </c>
      <c r="D190" s="4" t="s">
        <v>731</v>
      </c>
      <c r="E190" s="5" t="s">
        <v>31</v>
      </c>
      <c r="F190" s="5" t="s">
        <v>19</v>
      </c>
      <c r="G190" s="11"/>
      <c r="H190" s="10"/>
      <c r="I190" s="8">
        <v>145.0</v>
      </c>
    </row>
    <row r="191">
      <c r="A191" s="3">
        <v>190.0</v>
      </c>
      <c r="B191" s="3" t="s">
        <v>732</v>
      </c>
      <c r="C191" s="4" t="s">
        <v>733</v>
      </c>
      <c r="D191" s="4" t="s">
        <v>734</v>
      </c>
      <c r="E191" s="5" t="s">
        <v>12</v>
      </c>
      <c r="F191" s="5" t="s">
        <v>19</v>
      </c>
      <c r="G191" s="11"/>
      <c r="H191" s="10"/>
      <c r="I191" s="8">
        <v>146.0</v>
      </c>
    </row>
    <row r="192">
      <c r="A192" s="3">
        <v>191.0</v>
      </c>
      <c r="B192" s="3" t="s">
        <v>735</v>
      </c>
      <c r="C192" s="4" t="s">
        <v>736</v>
      </c>
      <c r="D192" s="4" t="s">
        <v>737</v>
      </c>
      <c r="E192" s="5" t="s">
        <v>31</v>
      </c>
      <c r="F192" s="5" t="s">
        <v>19</v>
      </c>
      <c r="G192" s="11"/>
      <c r="H192" s="10"/>
      <c r="I192" s="8">
        <v>147.0</v>
      </c>
    </row>
    <row r="193">
      <c r="A193" s="3">
        <v>192.0</v>
      </c>
      <c r="B193" s="3" t="s">
        <v>287</v>
      </c>
      <c r="C193" s="4" t="s">
        <v>738</v>
      </c>
      <c r="D193" s="4" t="s">
        <v>739</v>
      </c>
      <c r="E193" s="5" t="s">
        <v>12</v>
      </c>
      <c r="F193" s="5" t="s">
        <v>19</v>
      </c>
      <c r="G193" s="11"/>
      <c r="H193" s="10"/>
      <c r="I193" s="8">
        <v>150.0</v>
      </c>
    </row>
    <row r="194">
      <c r="A194" s="3">
        <v>193.0</v>
      </c>
      <c r="B194" s="3" t="s">
        <v>287</v>
      </c>
      <c r="C194" s="4" t="s">
        <v>288</v>
      </c>
      <c r="D194" s="4" t="s">
        <v>740</v>
      </c>
      <c r="E194" s="5" t="s">
        <v>12</v>
      </c>
      <c r="F194" s="5" t="s">
        <v>19</v>
      </c>
      <c r="G194" s="11"/>
      <c r="H194" s="10"/>
      <c r="I194" s="8">
        <v>151.0</v>
      </c>
    </row>
    <row r="195">
      <c r="A195" s="3">
        <v>194.0</v>
      </c>
      <c r="B195" s="3" t="s">
        <v>287</v>
      </c>
      <c r="C195" s="4" t="s">
        <v>738</v>
      </c>
      <c r="D195" s="4" t="s">
        <v>739</v>
      </c>
      <c r="E195" s="5" t="s">
        <v>12</v>
      </c>
      <c r="F195" s="5" t="s">
        <v>19</v>
      </c>
      <c r="G195" s="11"/>
      <c r="H195" s="10"/>
      <c r="I195" s="8">
        <v>152.0</v>
      </c>
    </row>
    <row r="196">
      <c r="A196" s="3">
        <v>195.0</v>
      </c>
      <c r="B196" s="3" t="s">
        <v>741</v>
      </c>
      <c r="C196" s="4" t="s">
        <v>742</v>
      </c>
      <c r="D196" s="4" t="s">
        <v>743</v>
      </c>
      <c r="E196" s="5" t="s">
        <v>42</v>
      </c>
      <c r="F196" s="5" t="s">
        <v>13</v>
      </c>
      <c r="G196" s="11"/>
      <c r="H196" s="10"/>
      <c r="I196" s="8">
        <v>153.0</v>
      </c>
    </row>
    <row r="197">
      <c r="A197" s="3">
        <v>196.0</v>
      </c>
      <c r="B197" s="3" t="s">
        <v>744</v>
      </c>
      <c r="C197" s="4" t="s">
        <v>745</v>
      </c>
      <c r="D197" s="4" t="s">
        <v>746</v>
      </c>
      <c r="E197" s="5" t="s">
        <v>12</v>
      </c>
      <c r="F197" s="5" t="s">
        <v>19</v>
      </c>
      <c r="G197" s="11"/>
      <c r="H197" s="10"/>
      <c r="I197" s="8">
        <v>155.0</v>
      </c>
    </row>
    <row r="198">
      <c r="A198" s="3">
        <v>197.0</v>
      </c>
      <c r="B198" s="3" t="s">
        <v>747</v>
      </c>
      <c r="C198" s="4" t="s">
        <v>748</v>
      </c>
      <c r="D198" s="4" t="s">
        <v>749</v>
      </c>
      <c r="E198" s="5" t="s">
        <v>61</v>
      </c>
      <c r="F198" s="5" t="s">
        <v>19</v>
      </c>
      <c r="G198" s="11"/>
      <c r="H198" s="10"/>
      <c r="I198" s="8">
        <v>160.0</v>
      </c>
    </row>
    <row r="199">
      <c r="A199" s="3">
        <v>198.0</v>
      </c>
      <c r="B199" s="3" t="s">
        <v>747</v>
      </c>
      <c r="C199" s="4" t="s">
        <v>750</v>
      </c>
      <c r="D199" s="4" t="s">
        <v>751</v>
      </c>
      <c r="E199" s="5" t="s">
        <v>61</v>
      </c>
      <c r="F199" s="5" t="s">
        <v>19</v>
      </c>
      <c r="G199" s="11"/>
      <c r="H199" s="10"/>
      <c r="I199" s="8">
        <v>161.0</v>
      </c>
    </row>
    <row r="200">
      <c r="A200" s="3">
        <v>199.0</v>
      </c>
      <c r="B200" s="3" t="s">
        <v>752</v>
      </c>
      <c r="C200" s="4" t="s">
        <v>753</v>
      </c>
      <c r="D200" s="4" t="s">
        <v>754</v>
      </c>
      <c r="E200" s="5" t="s">
        <v>61</v>
      </c>
      <c r="F200" s="5" t="s">
        <v>19</v>
      </c>
      <c r="G200" s="11"/>
      <c r="H200" s="10"/>
      <c r="I200" s="8">
        <v>163.0</v>
      </c>
    </row>
    <row r="201">
      <c r="A201" s="3">
        <v>200.0</v>
      </c>
      <c r="B201" s="3" t="s">
        <v>755</v>
      </c>
      <c r="C201" s="4" t="s">
        <v>756</v>
      </c>
      <c r="D201" s="4" t="s">
        <v>757</v>
      </c>
      <c r="E201" s="5" t="s">
        <v>61</v>
      </c>
      <c r="F201" s="5" t="s">
        <v>13</v>
      </c>
      <c r="G201" s="11"/>
      <c r="H201" s="10"/>
      <c r="I201" s="8">
        <v>164.0</v>
      </c>
    </row>
    <row r="202">
      <c r="A202" s="3">
        <v>201.0</v>
      </c>
      <c r="B202" s="3" t="s">
        <v>758</v>
      </c>
      <c r="C202" s="4" t="s">
        <v>759</v>
      </c>
      <c r="D202" s="4" t="s">
        <v>760</v>
      </c>
      <c r="E202" s="5" t="s">
        <v>61</v>
      </c>
      <c r="F202" s="5" t="s">
        <v>13</v>
      </c>
      <c r="G202" s="11"/>
      <c r="H202" s="10"/>
      <c r="I202" s="8">
        <v>166.0</v>
      </c>
    </row>
    <row r="203">
      <c r="A203" s="3">
        <v>202.0</v>
      </c>
      <c r="B203" s="3" t="s">
        <v>761</v>
      </c>
      <c r="C203" s="4" t="s">
        <v>762</v>
      </c>
      <c r="D203" s="4" t="s">
        <v>763</v>
      </c>
      <c r="E203" s="5" t="s">
        <v>61</v>
      </c>
      <c r="F203" s="5" t="s">
        <v>19</v>
      </c>
      <c r="G203" s="11"/>
      <c r="H203" s="10"/>
      <c r="I203" s="8">
        <v>167.0</v>
      </c>
    </row>
    <row r="204">
      <c r="A204" s="3">
        <v>203.0</v>
      </c>
      <c r="B204" s="3" t="s">
        <v>764</v>
      </c>
      <c r="C204" s="4" t="s">
        <v>765</v>
      </c>
      <c r="D204" s="4" t="s">
        <v>766</v>
      </c>
      <c r="E204" s="5" t="s">
        <v>31</v>
      </c>
      <c r="F204" s="5" t="s">
        <v>19</v>
      </c>
      <c r="G204" s="11"/>
      <c r="H204" s="10"/>
      <c r="I204" s="8">
        <v>168.0</v>
      </c>
    </row>
    <row r="205">
      <c r="A205" s="3">
        <v>204.0</v>
      </c>
      <c r="B205" s="3" t="s">
        <v>767</v>
      </c>
      <c r="C205" s="4" t="s">
        <v>768</v>
      </c>
      <c r="D205" s="4" t="s">
        <v>769</v>
      </c>
      <c r="E205" s="5" t="s">
        <v>31</v>
      </c>
      <c r="F205" s="5" t="s">
        <v>19</v>
      </c>
      <c r="G205" s="11"/>
      <c r="H205" s="10"/>
      <c r="I205" s="8">
        <v>171.0</v>
      </c>
    </row>
    <row r="206">
      <c r="A206" s="3">
        <v>205.0</v>
      </c>
      <c r="B206" s="3" t="s">
        <v>770</v>
      </c>
      <c r="C206" s="4" t="s">
        <v>771</v>
      </c>
      <c r="D206" s="4" t="s">
        <v>772</v>
      </c>
      <c r="E206" s="5" t="s">
        <v>61</v>
      </c>
      <c r="F206" s="5" t="s">
        <v>13</v>
      </c>
      <c r="G206" s="11"/>
      <c r="H206" s="10"/>
      <c r="I206" s="8">
        <v>173.0</v>
      </c>
    </row>
    <row r="207">
      <c r="A207" s="3">
        <v>206.0</v>
      </c>
      <c r="B207" s="3" t="s">
        <v>770</v>
      </c>
      <c r="C207" s="4" t="s">
        <v>773</v>
      </c>
      <c r="D207" s="4" t="s">
        <v>774</v>
      </c>
      <c r="E207" s="5" t="s">
        <v>61</v>
      </c>
      <c r="F207" s="5" t="s">
        <v>19</v>
      </c>
      <c r="G207" s="11"/>
      <c r="H207" s="10"/>
      <c r="I207" s="8">
        <v>174.0</v>
      </c>
    </row>
    <row r="208">
      <c r="A208" s="3">
        <v>207.0</v>
      </c>
      <c r="B208" s="3" t="s">
        <v>775</v>
      </c>
      <c r="C208" s="4" t="s">
        <v>776</v>
      </c>
      <c r="D208" s="4" t="s">
        <v>777</v>
      </c>
      <c r="E208" s="5" t="s">
        <v>42</v>
      </c>
      <c r="F208" s="5" t="s">
        <v>13</v>
      </c>
      <c r="G208" s="11"/>
      <c r="H208" s="10"/>
      <c r="I208" s="8">
        <v>178.0</v>
      </c>
    </row>
    <row r="209">
      <c r="A209" s="3">
        <v>208.0</v>
      </c>
      <c r="B209" s="3" t="s">
        <v>778</v>
      </c>
      <c r="C209" s="4" t="s">
        <v>779</v>
      </c>
      <c r="D209" s="4" t="s">
        <v>780</v>
      </c>
      <c r="E209" s="5" t="s">
        <v>25</v>
      </c>
      <c r="F209" s="5" t="s">
        <v>13</v>
      </c>
      <c r="G209" s="11"/>
      <c r="H209" s="10"/>
      <c r="I209" s="8">
        <v>179.0</v>
      </c>
    </row>
    <row r="210">
      <c r="A210" s="3">
        <v>209.0</v>
      </c>
      <c r="B210" s="3" t="s">
        <v>778</v>
      </c>
      <c r="C210" s="4" t="s">
        <v>781</v>
      </c>
      <c r="D210" s="4" t="s">
        <v>782</v>
      </c>
      <c r="E210" s="5" t="s">
        <v>25</v>
      </c>
      <c r="F210" s="5" t="s">
        <v>13</v>
      </c>
      <c r="G210" s="11"/>
      <c r="H210" s="10"/>
      <c r="I210" s="8">
        <v>180.0</v>
      </c>
    </row>
    <row r="211">
      <c r="A211" s="3">
        <v>210.0</v>
      </c>
      <c r="B211" s="3" t="s">
        <v>783</v>
      </c>
      <c r="C211" s="4" t="s">
        <v>784</v>
      </c>
      <c r="D211" s="4" t="s">
        <v>785</v>
      </c>
      <c r="E211" s="5" t="s">
        <v>61</v>
      </c>
      <c r="F211" s="5" t="s">
        <v>19</v>
      </c>
      <c r="G211" s="11"/>
      <c r="H211" s="10"/>
      <c r="I211" s="8">
        <v>182.0</v>
      </c>
    </row>
    <row r="212">
      <c r="A212" s="3">
        <v>211.0</v>
      </c>
      <c r="B212" s="3" t="s">
        <v>786</v>
      </c>
      <c r="C212" s="4" t="s">
        <v>787</v>
      </c>
      <c r="D212" s="4" t="s">
        <v>788</v>
      </c>
      <c r="E212" s="5" t="s">
        <v>42</v>
      </c>
      <c r="F212" s="5" t="s">
        <v>19</v>
      </c>
      <c r="G212" s="11"/>
      <c r="H212" s="10"/>
      <c r="I212" s="8">
        <v>183.0</v>
      </c>
    </row>
    <row r="213">
      <c r="A213" s="3">
        <v>212.0</v>
      </c>
      <c r="B213" s="3" t="s">
        <v>789</v>
      </c>
      <c r="C213" s="4" t="s">
        <v>790</v>
      </c>
      <c r="D213" s="4" t="s">
        <v>552</v>
      </c>
      <c r="E213" s="5" t="s">
        <v>42</v>
      </c>
      <c r="F213" s="5" t="s">
        <v>19</v>
      </c>
      <c r="G213" s="11"/>
      <c r="H213" s="10"/>
      <c r="I213" s="8">
        <v>185.0</v>
      </c>
    </row>
    <row r="214">
      <c r="A214" s="3">
        <v>213.0</v>
      </c>
      <c r="B214" s="3" t="s">
        <v>620</v>
      </c>
      <c r="C214" s="4" t="s">
        <v>791</v>
      </c>
      <c r="D214" s="4" t="s">
        <v>792</v>
      </c>
      <c r="E214" s="5" t="s">
        <v>12</v>
      </c>
      <c r="F214" s="5" t="s">
        <v>19</v>
      </c>
      <c r="G214" s="11"/>
      <c r="H214" s="10"/>
      <c r="I214" s="8">
        <v>187.0</v>
      </c>
    </row>
    <row r="215">
      <c r="A215" s="3">
        <v>214.0</v>
      </c>
      <c r="B215" s="3" t="s">
        <v>793</v>
      </c>
      <c r="C215" s="4" t="s">
        <v>794</v>
      </c>
      <c r="D215" s="4" t="s">
        <v>795</v>
      </c>
      <c r="E215" s="5" t="s">
        <v>25</v>
      </c>
      <c r="F215" s="5" t="s">
        <v>19</v>
      </c>
      <c r="G215" s="11"/>
      <c r="H215" s="10"/>
      <c r="I215" s="8">
        <v>188.0</v>
      </c>
    </row>
    <row r="216">
      <c r="A216" s="3">
        <v>215.0</v>
      </c>
      <c r="B216" s="3" t="s">
        <v>379</v>
      </c>
      <c r="C216" s="4" t="s">
        <v>796</v>
      </c>
      <c r="D216" s="4" t="s">
        <v>797</v>
      </c>
      <c r="E216" s="5" t="s">
        <v>42</v>
      </c>
      <c r="F216" s="5" t="s">
        <v>19</v>
      </c>
      <c r="G216" s="11"/>
      <c r="H216" s="10"/>
      <c r="I216" s="8">
        <v>192.0</v>
      </c>
    </row>
    <row r="217">
      <c r="A217" s="3">
        <v>216.0</v>
      </c>
      <c r="B217" s="3" t="s">
        <v>798</v>
      </c>
      <c r="C217" s="4" t="s">
        <v>799</v>
      </c>
      <c r="D217" s="4" t="s">
        <v>800</v>
      </c>
      <c r="E217" s="5" t="s">
        <v>31</v>
      </c>
      <c r="F217" s="5" t="s">
        <v>13</v>
      </c>
      <c r="G217" s="11"/>
      <c r="H217" s="10"/>
      <c r="I217" s="8">
        <v>193.0</v>
      </c>
    </row>
    <row r="218">
      <c r="A218" s="3">
        <v>217.0</v>
      </c>
      <c r="B218" s="3" t="s">
        <v>383</v>
      </c>
      <c r="C218" s="4" t="s">
        <v>801</v>
      </c>
      <c r="D218" s="4" t="s">
        <v>802</v>
      </c>
      <c r="E218" s="5" t="s">
        <v>61</v>
      </c>
      <c r="F218" s="5" t="s">
        <v>19</v>
      </c>
      <c r="G218" s="11"/>
      <c r="H218" s="10"/>
      <c r="I218" s="8">
        <v>194.0</v>
      </c>
    </row>
    <row r="219">
      <c r="A219" s="3">
        <v>218.0</v>
      </c>
      <c r="B219" s="3" t="s">
        <v>803</v>
      </c>
      <c r="C219" s="4" t="s">
        <v>804</v>
      </c>
      <c r="D219" s="4" t="s">
        <v>805</v>
      </c>
      <c r="E219" s="5" t="s">
        <v>61</v>
      </c>
      <c r="F219" s="5" t="s">
        <v>13</v>
      </c>
      <c r="G219" s="11"/>
      <c r="H219" s="10"/>
      <c r="I219" s="8">
        <v>196.0</v>
      </c>
    </row>
    <row r="220">
      <c r="A220" s="3">
        <v>219.0</v>
      </c>
      <c r="B220" s="3" t="s">
        <v>806</v>
      </c>
      <c r="C220" s="4" t="s">
        <v>807</v>
      </c>
      <c r="D220" s="4" t="s">
        <v>808</v>
      </c>
      <c r="E220" s="5" t="s">
        <v>42</v>
      </c>
      <c r="F220" s="5" t="s">
        <v>19</v>
      </c>
      <c r="G220" s="11"/>
      <c r="H220" s="10"/>
      <c r="I220" s="8">
        <v>197.0</v>
      </c>
    </row>
    <row r="221">
      <c r="A221" s="3">
        <v>220.0</v>
      </c>
      <c r="B221" s="3" t="s">
        <v>809</v>
      </c>
      <c r="C221" s="4" t="s">
        <v>810</v>
      </c>
      <c r="D221" s="4" t="s">
        <v>811</v>
      </c>
      <c r="E221" s="5" t="s">
        <v>42</v>
      </c>
      <c r="F221" s="5" t="s">
        <v>19</v>
      </c>
      <c r="G221" s="11"/>
      <c r="H221" s="10"/>
      <c r="I221" s="8">
        <v>198.0</v>
      </c>
    </row>
    <row r="222">
      <c r="A222" s="3">
        <v>221.0</v>
      </c>
      <c r="B222" s="3" t="s">
        <v>812</v>
      </c>
      <c r="C222" s="4" t="s">
        <v>813</v>
      </c>
      <c r="D222" s="4" t="s">
        <v>814</v>
      </c>
      <c r="E222" s="5" t="s">
        <v>12</v>
      </c>
      <c r="F222" s="5" t="s">
        <v>19</v>
      </c>
      <c r="G222" s="11"/>
      <c r="H222" s="10"/>
      <c r="I222" s="8">
        <v>199.0</v>
      </c>
    </row>
    <row r="223">
      <c r="A223" s="3">
        <v>222.0</v>
      </c>
      <c r="B223" s="3" t="s">
        <v>815</v>
      </c>
      <c r="C223" s="4" t="s">
        <v>816</v>
      </c>
      <c r="D223" s="4" t="s">
        <v>817</v>
      </c>
      <c r="E223" s="5" t="s">
        <v>61</v>
      </c>
      <c r="F223" s="5" t="s">
        <v>19</v>
      </c>
      <c r="G223" s="11"/>
      <c r="H223" s="10"/>
      <c r="I223" s="8">
        <v>201.0</v>
      </c>
    </row>
    <row r="224">
      <c r="A224" s="3">
        <v>223.0</v>
      </c>
      <c r="B224" s="3" t="s">
        <v>815</v>
      </c>
      <c r="C224" s="4" t="s">
        <v>818</v>
      </c>
      <c r="D224" s="4" t="s">
        <v>819</v>
      </c>
      <c r="E224" s="5" t="s">
        <v>61</v>
      </c>
      <c r="F224" s="5" t="s">
        <v>19</v>
      </c>
      <c r="G224" s="11"/>
      <c r="H224" s="10"/>
      <c r="I224" s="8">
        <v>202.0</v>
      </c>
    </row>
    <row r="225">
      <c r="A225" s="3">
        <v>224.0</v>
      </c>
      <c r="B225" s="3" t="s">
        <v>820</v>
      </c>
      <c r="C225" s="4" t="s">
        <v>821</v>
      </c>
      <c r="D225" s="4" t="s">
        <v>822</v>
      </c>
      <c r="E225" s="5" t="s">
        <v>12</v>
      </c>
      <c r="F225" s="5" t="s">
        <v>19</v>
      </c>
      <c r="G225" s="11"/>
      <c r="H225" s="10"/>
      <c r="I225" s="8">
        <v>206.0</v>
      </c>
    </row>
    <row r="226">
      <c r="A226" s="3">
        <v>225.0</v>
      </c>
      <c r="B226" s="3" t="s">
        <v>823</v>
      </c>
      <c r="C226" s="4" t="s">
        <v>824</v>
      </c>
      <c r="D226" s="4" t="s">
        <v>825</v>
      </c>
      <c r="E226" s="5" t="s">
        <v>12</v>
      </c>
      <c r="F226" s="5" t="s">
        <v>19</v>
      </c>
      <c r="G226" s="11"/>
      <c r="H226" s="10"/>
      <c r="I226" s="8">
        <v>207.0</v>
      </c>
    </row>
    <row r="227">
      <c r="A227" s="3">
        <v>226.0</v>
      </c>
      <c r="B227" s="3" t="s">
        <v>525</v>
      </c>
      <c r="C227" s="4" t="s">
        <v>826</v>
      </c>
      <c r="D227" s="4" t="s">
        <v>827</v>
      </c>
      <c r="E227" s="5" t="s">
        <v>12</v>
      </c>
      <c r="F227" s="5" t="s">
        <v>13</v>
      </c>
      <c r="G227" s="11"/>
      <c r="H227" s="10"/>
      <c r="I227" s="8">
        <v>209.0</v>
      </c>
    </row>
    <row r="228">
      <c r="A228" s="3">
        <v>227.0</v>
      </c>
      <c r="B228" s="3" t="s">
        <v>525</v>
      </c>
      <c r="C228" s="4" t="s">
        <v>826</v>
      </c>
      <c r="D228" s="4" t="s">
        <v>827</v>
      </c>
      <c r="E228" s="5" t="s">
        <v>12</v>
      </c>
      <c r="F228" s="5" t="s">
        <v>13</v>
      </c>
      <c r="G228" s="11"/>
      <c r="H228" s="10"/>
      <c r="I228" s="8">
        <v>210.0</v>
      </c>
    </row>
    <row r="229">
      <c r="A229" s="3">
        <v>228.0</v>
      </c>
      <c r="B229" s="3" t="s">
        <v>828</v>
      </c>
      <c r="C229" s="4" t="s">
        <v>829</v>
      </c>
      <c r="D229" s="4" t="s">
        <v>830</v>
      </c>
      <c r="E229" s="5" t="s">
        <v>12</v>
      </c>
      <c r="F229" s="5" t="s">
        <v>19</v>
      </c>
      <c r="G229" s="11"/>
      <c r="H229" s="10"/>
      <c r="I229" s="8">
        <v>211.0</v>
      </c>
    </row>
    <row r="230">
      <c r="A230" s="3">
        <v>229.0</v>
      </c>
      <c r="B230" s="3" t="s">
        <v>831</v>
      </c>
      <c r="C230" s="4" t="s">
        <v>832</v>
      </c>
      <c r="D230" s="4" t="s">
        <v>833</v>
      </c>
      <c r="E230" s="5" t="s">
        <v>31</v>
      </c>
      <c r="F230" s="5" t="s">
        <v>19</v>
      </c>
      <c r="G230" s="11"/>
      <c r="H230" s="10"/>
      <c r="I230" s="8">
        <v>213.0</v>
      </c>
    </row>
    <row r="231">
      <c r="A231" s="3">
        <v>230.0</v>
      </c>
      <c r="B231" s="3" t="s">
        <v>834</v>
      </c>
      <c r="C231" s="4" t="s">
        <v>832</v>
      </c>
      <c r="D231" s="4" t="s">
        <v>833</v>
      </c>
      <c r="E231" s="5" t="s">
        <v>31</v>
      </c>
      <c r="F231" s="5" t="s">
        <v>19</v>
      </c>
      <c r="G231" s="11"/>
      <c r="H231" s="10"/>
      <c r="I231" s="8">
        <v>214.0</v>
      </c>
    </row>
    <row r="232">
      <c r="A232" s="3">
        <v>231.0</v>
      </c>
      <c r="B232" s="3" t="s">
        <v>835</v>
      </c>
      <c r="C232" s="4" t="s">
        <v>836</v>
      </c>
      <c r="D232" s="4" t="s">
        <v>837</v>
      </c>
      <c r="E232" s="5" t="s">
        <v>12</v>
      </c>
      <c r="F232" s="5" t="s">
        <v>13</v>
      </c>
      <c r="G232" s="11"/>
      <c r="H232" s="10"/>
      <c r="I232" s="8">
        <v>216.0</v>
      </c>
    </row>
    <row r="233">
      <c r="A233" s="3">
        <v>232.0</v>
      </c>
      <c r="B233" s="3" t="s">
        <v>838</v>
      </c>
      <c r="C233" s="4" t="s">
        <v>839</v>
      </c>
      <c r="D233" s="4" t="s">
        <v>840</v>
      </c>
      <c r="E233" s="5" t="s">
        <v>61</v>
      </c>
      <c r="F233" s="5" t="s">
        <v>19</v>
      </c>
      <c r="G233" s="11"/>
      <c r="H233" s="10"/>
      <c r="I233" s="8">
        <v>217.0</v>
      </c>
    </row>
    <row r="234">
      <c r="A234" s="3">
        <v>233.0</v>
      </c>
      <c r="B234" s="3" t="s">
        <v>841</v>
      </c>
      <c r="C234" s="4" t="s">
        <v>842</v>
      </c>
      <c r="D234" s="4" t="s">
        <v>843</v>
      </c>
      <c r="E234" s="5" t="s">
        <v>42</v>
      </c>
      <c r="F234" s="5" t="s">
        <v>19</v>
      </c>
      <c r="G234" s="11"/>
      <c r="H234" s="10"/>
      <c r="I234" s="8">
        <v>218.0</v>
      </c>
    </row>
    <row r="235">
      <c r="A235" s="3">
        <v>234.0</v>
      </c>
      <c r="B235" s="3" t="s">
        <v>844</v>
      </c>
      <c r="C235" s="4" t="s">
        <v>845</v>
      </c>
      <c r="D235" s="4" t="s">
        <v>846</v>
      </c>
      <c r="E235" s="5" t="s">
        <v>42</v>
      </c>
      <c r="F235" s="5" t="s">
        <v>13</v>
      </c>
      <c r="G235" s="11"/>
      <c r="H235" s="10"/>
      <c r="I235" s="8">
        <v>219.0</v>
      </c>
    </row>
    <row r="236">
      <c r="A236" s="3">
        <v>235.0</v>
      </c>
      <c r="B236" s="3" t="s">
        <v>847</v>
      </c>
      <c r="C236" s="4" t="s">
        <v>848</v>
      </c>
      <c r="D236" s="4" t="s">
        <v>849</v>
      </c>
      <c r="E236" s="5" t="s">
        <v>25</v>
      </c>
      <c r="F236" s="5" t="s">
        <v>19</v>
      </c>
      <c r="G236" s="11"/>
      <c r="H236" s="10"/>
      <c r="I236" s="8">
        <v>225.0</v>
      </c>
    </row>
    <row r="237">
      <c r="A237" s="3">
        <v>236.0</v>
      </c>
      <c r="B237" s="3" t="s">
        <v>850</v>
      </c>
      <c r="C237" s="4" t="s">
        <v>851</v>
      </c>
      <c r="D237" s="4" t="s">
        <v>852</v>
      </c>
      <c r="E237" s="5" t="s">
        <v>25</v>
      </c>
      <c r="F237" s="5" t="s">
        <v>13</v>
      </c>
      <c r="G237" s="11"/>
      <c r="H237" s="10"/>
      <c r="I237" s="8">
        <v>226.0</v>
      </c>
    </row>
    <row r="238">
      <c r="A238" s="3">
        <v>237.0</v>
      </c>
      <c r="B238" s="3" t="s">
        <v>442</v>
      </c>
      <c r="C238" s="4" t="s">
        <v>853</v>
      </c>
      <c r="D238" s="4" t="s">
        <v>854</v>
      </c>
      <c r="E238" s="5" t="s">
        <v>12</v>
      </c>
      <c r="F238" s="5" t="s">
        <v>19</v>
      </c>
      <c r="G238" s="11"/>
      <c r="H238" s="10"/>
      <c r="I238" s="8">
        <v>228.0</v>
      </c>
    </row>
    <row r="239">
      <c r="A239" s="3">
        <v>238.0</v>
      </c>
      <c r="B239" s="3" t="s">
        <v>855</v>
      </c>
      <c r="C239" s="4" t="s">
        <v>856</v>
      </c>
      <c r="D239" s="4" t="s">
        <v>857</v>
      </c>
      <c r="E239" s="5" t="s">
        <v>12</v>
      </c>
      <c r="F239" s="5" t="s">
        <v>13</v>
      </c>
      <c r="G239" s="11"/>
      <c r="H239" s="10"/>
      <c r="I239" s="8">
        <v>229.0</v>
      </c>
    </row>
    <row r="240">
      <c r="A240" s="3">
        <v>239.0</v>
      </c>
      <c r="B240" s="3" t="s">
        <v>858</v>
      </c>
      <c r="C240" s="4" t="s">
        <v>859</v>
      </c>
      <c r="D240" s="4" t="s">
        <v>860</v>
      </c>
      <c r="E240" s="5" t="s">
        <v>42</v>
      </c>
      <c r="F240" s="5" t="s">
        <v>13</v>
      </c>
      <c r="G240" s="11"/>
      <c r="H240" s="10"/>
      <c r="I240" s="8">
        <v>232.0</v>
      </c>
    </row>
    <row r="241">
      <c r="A241" s="3">
        <v>240.0</v>
      </c>
      <c r="B241" s="3" t="s">
        <v>770</v>
      </c>
      <c r="C241" s="4" t="s">
        <v>771</v>
      </c>
      <c r="D241" s="4" t="s">
        <v>772</v>
      </c>
      <c r="E241" s="5" t="s">
        <v>61</v>
      </c>
      <c r="F241" s="5" t="s">
        <v>13</v>
      </c>
      <c r="G241" s="11"/>
      <c r="H241" s="10"/>
      <c r="I241" s="8">
        <v>234.0</v>
      </c>
    </row>
    <row r="242">
      <c r="A242" s="3">
        <v>241.0</v>
      </c>
      <c r="B242" s="3" t="s">
        <v>770</v>
      </c>
      <c r="C242" s="4" t="s">
        <v>861</v>
      </c>
      <c r="D242" s="4" t="s">
        <v>862</v>
      </c>
      <c r="E242" s="5" t="s">
        <v>61</v>
      </c>
      <c r="F242" s="5" t="s">
        <v>13</v>
      </c>
      <c r="G242" s="11"/>
      <c r="H242" s="10"/>
      <c r="I242" s="8">
        <v>235.0</v>
      </c>
    </row>
    <row r="243">
      <c r="A243" s="3">
        <v>242.0</v>
      </c>
      <c r="B243" s="3" t="s">
        <v>863</v>
      </c>
      <c r="C243" s="4" t="s">
        <v>864</v>
      </c>
      <c r="D243" s="4" t="s">
        <v>865</v>
      </c>
      <c r="E243" s="5" t="s">
        <v>12</v>
      </c>
      <c r="F243" s="5" t="s">
        <v>19</v>
      </c>
      <c r="G243" s="11"/>
      <c r="H243" s="10"/>
      <c r="I243" s="8">
        <v>238.0</v>
      </c>
    </row>
    <row r="244">
      <c r="A244" s="3">
        <v>243.0</v>
      </c>
      <c r="B244" s="3" t="s">
        <v>866</v>
      </c>
      <c r="C244" s="4" t="s">
        <v>867</v>
      </c>
      <c r="D244" s="4" t="s">
        <v>611</v>
      </c>
      <c r="E244" s="5" t="s">
        <v>12</v>
      </c>
      <c r="F244" s="5" t="s">
        <v>19</v>
      </c>
      <c r="G244" s="11"/>
      <c r="H244" s="10"/>
      <c r="I244" s="8">
        <v>240.0</v>
      </c>
    </row>
    <row r="245">
      <c r="A245" s="3">
        <v>244.0</v>
      </c>
      <c r="B245" s="3" t="s">
        <v>514</v>
      </c>
      <c r="C245" s="4" t="s">
        <v>868</v>
      </c>
      <c r="D245" s="4" t="s">
        <v>611</v>
      </c>
      <c r="E245" s="5" t="s">
        <v>12</v>
      </c>
      <c r="F245" s="5" t="s">
        <v>19</v>
      </c>
      <c r="G245" s="11"/>
      <c r="H245" s="10"/>
      <c r="I245" s="8">
        <v>241.0</v>
      </c>
    </row>
    <row r="246">
      <c r="A246" s="3">
        <v>245.0</v>
      </c>
      <c r="B246" s="3" t="s">
        <v>869</v>
      </c>
      <c r="C246" s="4" t="s">
        <v>870</v>
      </c>
      <c r="D246" s="4" t="s">
        <v>611</v>
      </c>
      <c r="E246" s="5" t="s">
        <v>12</v>
      </c>
      <c r="F246" s="5" t="s">
        <v>19</v>
      </c>
      <c r="G246" s="11"/>
      <c r="H246" s="10"/>
      <c r="I246" s="8">
        <v>242.0</v>
      </c>
    </row>
    <row r="247">
      <c r="A247" s="3">
        <v>246.0</v>
      </c>
      <c r="B247" s="3" t="s">
        <v>869</v>
      </c>
      <c r="C247" s="4" t="s">
        <v>871</v>
      </c>
      <c r="D247" s="4" t="s">
        <v>872</v>
      </c>
      <c r="E247" s="5" t="s">
        <v>12</v>
      </c>
      <c r="F247" s="5" t="s">
        <v>19</v>
      </c>
      <c r="G247" s="11"/>
      <c r="H247" s="10"/>
      <c r="I247" s="8">
        <v>243.0</v>
      </c>
    </row>
    <row r="248">
      <c r="A248" s="3">
        <v>247.0</v>
      </c>
      <c r="B248" s="3" t="s">
        <v>873</v>
      </c>
      <c r="C248" s="4" t="s">
        <v>874</v>
      </c>
      <c r="D248" s="4" t="s">
        <v>875</v>
      </c>
      <c r="E248" s="5" t="s">
        <v>12</v>
      </c>
      <c r="F248" s="5" t="s">
        <v>13</v>
      </c>
      <c r="G248" s="11"/>
      <c r="H248" s="10"/>
      <c r="I248" s="8">
        <v>244.0</v>
      </c>
    </row>
    <row r="249">
      <c r="A249" s="3">
        <v>248.0</v>
      </c>
      <c r="B249" s="3" t="s">
        <v>876</v>
      </c>
      <c r="C249" s="4" t="s">
        <v>877</v>
      </c>
      <c r="D249" s="4" t="s">
        <v>878</v>
      </c>
      <c r="E249" s="5" t="s">
        <v>12</v>
      </c>
      <c r="F249" s="5" t="s">
        <v>19</v>
      </c>
      <c r="G249" s="11"/>
      <c r="H249" s="10"/>
      <c r="I249" s="8">
        <v>245.0</v>
      </c>
    </row>
    <row r="250">
      <c r="A250" s="3">
        <v>249.0</v>
      </c>
      <c r="B250" s="3" t="s">
        <v>879</v>
      </c>
      <c r="C250" s="4" t="s">
        <v>880</v>
      </c>
      <c r="D250" s="4" t="s">
        <v>611</v>
      </c>
      <c r="E250" s="5" t="s">
        <v>12</v>
      </c>
      <c r="F250" s="5" t="s">
        <v>19</v>
      </c>
      <c r="G250" s="11"/>
      <c r="H250" s="10"/>
      <c r="I250" s="8">
        <v>246.0</v>
      </c>
    </row>
    <row r="251">
      <c r="A251" s="3">
        <v>250.0</v>
      </c>
      <c r="B251" s="3" t="s">
        <v>881</v>
      </c>
      <c r="C251" s="4" t="s">
        <v>882</v>
      </c>
      <c r="D251" s="4" t="s">
        <v>883</v>
      </c>
      <c r="E251" s="5" t="s">
        <v>12</v>
      </c>
      <c r="F251" s="5" t="s">
        <v>19</v>
      </c>
      <c r="G251" s="11"/>
      <c r="H251" s="10"/>
      <c r="I251" s="8">
        <v>247.0</v>
      </c>
    </row>
    <row r="252">
      <c r="A252" s="3">
        <v>251.0</v>
      </c>
      <c r="B252" s="3" t="s">
        <v>881</v>
      </c>
      <c r="C252" s="4" t="s">
        <v>884</v>
      </c>
      <c r="D252" s="4" t="s">
        <v>611</v>
      </c>
      <c r="E252" s="5" t="s">
        <v>12</v>
      </c>
      <c r="F252" s="5" t="s">
        <v>19</v>
      </c>
      <c r="G252" s="11"/>
      <c r="H252" s="10"/>
      <c r="I252" s="8">
        <v>248.0</v>
      </c>
    </row>
    <row r="253">
      <c r="A253" s="3">
        <v>252.0</v>
      </c>
      <c r="B253" s="3" t="s">
        <v>885</v>
      </c>
      <c r="C253" s="4" t="s">
        <v>886</v>
      </c>
      <c r="D253" s="4" t="s">
        <v>887</v>
      </c>
      <c r="E253" s="5" t="s">
        <v>12</v>
      </c>
      <c r="F253" s="5" t="s">
        <v>19</v>
      </c>
      <c r="G253" s="11"/>
      <c r="H253" s="10"/>
      <c r="I253" s="8">
        <v>249.0</v>
      </c>
    </row>
    <row r="254">
      <c r="A254" s="3">
        <v>253.0</v>
      </c>
      <c r="B254" s="3" t="s">
        <v>888</v>
      </c>
      <c r="C254" s="4" t="s">
        <v>889</v>
      </c>
      <c r="D254" s="4" t="s">
        <v>890</v>
      </c>
      <c r="E254" s="5" t="s">
        <v>31</v>
      </c>
      <c r="F254" s="5" t="s">
        <v>19</v>
      </c>
      <c r="G254" s="11"/>
      <c r="H254" s="10"/>
      <c r="I254" s="8">
        <v>250.0</v>
      </c>
    </row>
    <row r="255">
      <c r="A255" s="3">
        <v>254.0</v>
      </c>
      <c r="B255" s="3" t="s">
        <v>891</v>
      </c>
      <c r="C255" s="4" t="s">
        <v>892</v>
      </c>
      <c r="D255" s="4" t="s">
        <v>893</v>
      </c>
      <c r="E255" s="5" t="s">
        <v>12</v>
      </c>
      <c r="F255" s="5" t="s">
        <v>13</v>
      </c>
      <c r="G255" s="11"/>
      <c r="H255" s="10"/>
      <c r="I255" s="8">
        <v>251.0</v>
      </c>
    </row>
    <row r="256">
      <c r="A256" s="3">
        <v>255.0</v>
      </c>
      <c r="B256" s="3" t="s">
        <v>894</v>
      </c>
      <c r="C256" s="4" t="s">
        <v>895</v>
      </c>
      <c r="D256" s="4" t="s">
        <v>896</v>
      </c>
      <c r="E256" s="5" t="s">
        <v>42</v>
      </c>
      <c r="F256" s="5" t="s">
        <v>19</v>
      </c>
      <c r="G256" s="11"/>
      <c r="H256" s="10"/>
      <c r="I256" s="8">
        <v>252.0</v>
      </c>
    </row>
    <row r="257">
      <c r="A257" s="3">
        <v>256.0</v>
      </c>
      <c r="B257" s="3" t="s">
        <v>897</v>
      </c>
      <c r="C257" s="4" t="s">
        <v>898</v>
      </c>
      <c r="D257" s="4" t="s">
        <v>899</v>
      </c>
      <c r="E257" s="5" t="s">
        <v>31</v>
      </c>
      <c r="F257" s="5" t="s">
        <v>13</v>
      </c>
      <c r="G257" s="11"/>
      <c r="H257" s="10"/>
      <c r="I257" s="8">
        <v>253.0</v>
      </c>
    </row>
    <row r="258">
      <c r="A258" s="3">
        <v>257.0</v>
      </c>
      <c r="B258" s="3" t="s">
        <v>900</v>
      </c>
      <c r="C258" s="4" t="s">
        <v>901</v>
      </c>
      <c r="D258" s="4" t="s">
        <v>902</v>
      </c>
      <c r="E258" s="5" t="s">
        <v>31</v>
      </c>
      <c r="F258" s="5" t="s">
        <v>19</v>
      </c>
      <c r="G258" s="11"/>
      <c r="H258" s="10"/>
      <c r="I258" s="8">
        <v>254.0</v>
      </c>
    </row>
    <row r="259">
      <c r="A259" s="3">
        <v>258.0</v>
      </c>
      <c r="B259" s="3" t="s">
        <v>903</v>
      </c>
      <c r="C259" s="4" t="s">
        <v>904</v>
      </c>
      <c r="D259" s="4" t="s">
        <v>905</v>
      </c>
      <c r="E259" s="5" t="s">
        <v>12</v>
      </c>
      <c r="F259" s="5" t="s">
        <v>19</v>
      </c>
      <c r="G259" s="11"/>
      <c r="H259" s="10"/>
      <c r="I259" s="8">
        <v>255.0</v>
      </c>
    </row>
    <row r="260">
      <c r="A260" s="3">
        <v>259.0</v>
      </c>
      <c r="B260" s="3" t="s">
        <v>906</v>
      </c>
      <c r="C260" s="4" t="s">
        <v>907</v>
      </c>
      <c r="D260" s="4" t="s">
        <v>908</v>
      </c>
      <c r="E260" s="5" t="s">
        <v>31</v>
      </c>
      <c r="F260" s="5" t="s">
        <v>19</v>
      </c>
      <c r="G260" s="11"/>
      <c r="H260" s="10"/>
      <c r="I260" s="8">
        <v>256.0</v>
      </c>
    </row>
    <row r="261">
      <c r="A261" s="3">
        <v>260.0</v>
      </c>
      <c r="B261" s="3" t="s">
        <v>909</v>
      </c>
      <c r="C261" s="4" t="s">
        <v>910</v>
      </c>
      <c r="D261" s="4" t="s">
        <v>911</v>
      </c>
      <c r="E261" s="5" t="s">
        <v>42</v>
      </c>
      <c r="F261" s="5" t="s">
        <v>19</v>
      </c>
      <c r="G261" s="11"/>
      <c r="H261" s="10"/>
      <c r="I261" s="8">
        <v>257.0</v>
      </c>
    </row>
    <row r="262">
      <c r="A262" s="3">
        <v>261.0</v>
      </c>
      <c r="B262" s="3" t="s">
        <v>912</v>
      </c>
      <c r="C262" s="4" t="s">
        <v>913</v>
      </c>
      <c r="D262" s="4" t="s">
        <v>914</v>
      </c>
      <c r="E262" s="5" t="s">
        <v>12</v>
      </c>
      <c r="F262" s="5" t="s">
        <v>19</v>
      </c>
      <c r="G262" s="11"/>
      <c r="H262" s="10"/>
      <c r="I262" s="8">
        <v>260.0</v>
      </c>
    </row>
    <row r="263">
      <c r="A263" s="3">
        <v>262.0</v>
      </c>
      <c r="B263" s="3" t="s">
        <v>915</v>
      </c>
      <c r="C263" s="4" t="s">
        <v>916</v>
      </c>
      <c r="D263" s="4" t="s">
        <v>917</v>
      </c>
      <c r="E263" s="5" t="s">
        <v>31</v>
      </c>
      <c r="F263" s="5" t="s">
        <v>13</v>
      </c>
      <c r="G263" s="11"/>
      <c r="H263" s="10"/>
      <c r="I263" s="8">
        <v>261.0</v>
      </c>
    </row>
    <row r="264">
      <c r="A264" s="3">
        <v>263.0</v>
      </c>
      <c r="B264" s="3" t="s">
        <v>918</v>
      </c>
      <c r="C264" s="4" t="s">
        <v>919</v>
      </c>
      <c r="D264" s="4" t="s">
        <v>920</v>
      </c>
      <c r="E264" s="5" t="s">
        <v>42</v>
      </c>
      <c r="F264" s="5" t="s">
        <v>19</v>
      </c>
      <c r="G264" s="11"/>
      <c r="H264" s="10"/>
      <c r="I264" s="8">
        <v>262.0</v>
      </c>
    </row>
    <row r="265">
      <c r="A265" s="3">
        <v>264.0</v>
      </c>
      <c r="B265" s="3" t="s">
        <v>921</v>
      </c>
      <c r="C265" s="4" t="s">
        <v>922</v>
      </c>
      <c r="D265" s="4" t="s">
        <v>923</v>
      </c>
      <c r="E265" s="5" t="s">
        <v>12</v>
      </c>
      <c r="F265" s="5" t="s">
        <v>19</v>
      </c>
      <c r="G265" s="11"/>
      <c r="H265" s="10"/>
      <c r="I265" s="8">
        <v>263.0</v>
      </c>
    </row>
    <row r="266">
      <c r="A266" s="3">
        <v>265.0</v>
      </c>
      <c r="B266" s="3" t="s">
        <v>924</v>
      </c>
      <c r="C266" s="4" t="s">
        <v>925</v>
      </c>
      <c r="D266" s="4" t="s">
        <v>926</v>
      </c>
      <c r="E266" s="5" t="s">
        <v>12</v>
      </c>
      <c r="F266" s="5" t="s">
        <v>19</v>
      </c>
      <c r="G266" s="11"/>
      <c r="H266" s="10"/>
      <c r="I266" s="8">
        <v>265.0</v>
      </c>
    </row>
    <row r="267">
      <c r="A267" s="3">
        <v>266.0</v>
      </c>
      <c r="B267" s="3" t="s">
        <v>927</v>
      </c>
      <c r="C267" s="4" t="s">
        <v>928</v>
      </c>
      <c r="D267" s="4" t="s">
        <v>929</v>
      </c>
      <c r="E267" s="5" t="s">
        <v>31</v>
      </c>
      <c r="F267" s="5" t="s">
        <v>19</v>
      </c>
      <c r="G267" s="11"/>
      <c r="H267" s="10"/>
      <c r="I267" s="8">
        <v>266.0</v>
      </c>
    </row>
    <row r="268">
      <c r="A268" s="3">
        <v>267.0</v>
      </c>
      <c r="B268" s="3" t="s">
        <v>930</v>
      </c>
      <c r="C268" s="4" t="s">
        <v>931</v>
      </c>
      <c r="D268" s="4" t="s">
        <v>929</v>
      </c>
      <c r="E268" s="5" t="s">
        <v>31</v>
      </c>
      <c r="F268" s="5" t="s">
        <v>19</v>
      </c>
      <c r="G268" s="11"/>
      <c r="H268" s="10"/>
      <c r="I268" s="8">
        <v>267.0</v>
      </c>
    </row>
    <row r="269">
      <c r="A269" s="3">
        <v>268.0</v>
      </c>
      <c r="B269" s="3" t="s">
        <v>932</v>
      </c>
      <c r="C269" s="4" t="s">
        <v>933</v>
      </c>
      <c r="D269" s="4" t="s">
        <v>934</v>
      </c>
      <c r="E269" s="5" t="s">
        <v>12</v>
      </c>
      <c r="F269" s="5" t="s">
        <v>13</v>
      </c>
      <c r="G269" s="11"/>
      <c r="H269" s="10"/>
      <c r="I269" s="8">
        <v>268.0</v>
      </c>
    </row>
    <row r="270">
      <c r="A270" s="3">
        <v>269.0</v>
      </c>
      <c r="B270" s="3" t="s">
        <v>935</v>
      </c>
      <c r="C270" s="4" t="s">
        <v>936</v>
      </c>
      <c r="D270" s="4" t="s">
        <v>937</v>
      </c>
      <c r="E270" s="5" t="s">
        <v>31</v>
      </c>
      <c r="F270" s="5" t="s">
        <v>19</v>
      </c>
      <c r="G270" s="11"/>
      <c r="H270" s="10"/>
      <c r="I270" s="8">
        <v>269.0</v>
      </c>
    </row>
    <row r="271">
      <c r="A271" s="3">
        <v>270.0</v>
      </c>
      <c r="B271" s="3" t="s">
        <v>938</v>
      </c>
      <c r="C271" s="4" t="s">
        <v>939</v>
      </c>
      <c r="D271" s="4" t="s">
        <v>940</v>
      </c>
      <c r="E271" s="5" t="s">
        <v>12</v>
      </c>
      <c r="F271" s="5" t="s">
        <v>19</v>
      </c>
      <c r="G271" s="11"/>
      <c r="H271" s="10"/>
      <c r="I271" s="8">
        <v>270.0</v>
      </c>
    </row>
    <row r="272">
      <c r="A272" s="3">
        <v>271.0</v>
      </c>
      <c r="B272" s="3" t="s">
        <v>941</v>
      </c>
      <c r="C272" s="4" t="s">
        <v>942</v>
      </c>
      <c r="D272" s="4" t="s">
        <v>88</v>
      </c>
      <c r="E272" s="5" t="s">
        <v>12</v>
      </c>
      <c r="F272" s="5" t="s">
        <v>19</v>
      </c>
      <c r="G272" s="11"/>
      <c r="H272" s="10"/>
      <c r="I272" s="8">
        <v>271.0</v>
      </c>
    </row>
    <row r="273">
      <c r="A273" s="3">
        <v>272.0</v>
      </c>
      <c r="B273" s="3" t="s">
        <v>943</v>
      </c>
      <c r="C273" s="4" t="s">
        <v>944</v>
      </c>
      <c r="D273" s="4" t="s">
        <v>945</v>
      </c>
      <c r="E273" s="5" t="s">
        <v>42</v>
      </c>
      <c r="F273" s="5" t="s">
        <v>13</v>
      </c>
      <c r="G273" s="11"/>
      <c r="H273" s="10"/>
      <c r="I273" s="8">
        <v>272.0</v>
      </c>
    </row>
    <row r="274">
      <c r="A274" s="3">
        <v>273.0</v>
      </c>
      <c r="B274" s="3" t="s">
        <v>946</v>
      </c>
      <c r="C274" s="4" t="s">
        <v>947</v>
      </c>
      <c r="D274" s="4" t="s">
        <v>948</v>
      </c>
      <c r="E274" s="5" t="s">
        <v>31</v>
      </c>
      <c r="F274" s="5" t="s">
        <v>19</v>
      </c>
      <c r="G274" s="11"/>
      <c r="H274" s="10"/>
      <c r="I274" s="8">
        <v>273.0</v>
      </c>
    </row>
    <row r="275">
      <c r="A275" s="3">
        <v>274.0</v>
      </c>
      <c r="B275" s="3" t="s">
        <v>949</v>
      </c>
      <c r="C275" s="4" t="s">
        <v>950</v>
      </c>
      <c r="D275" s="4" t="s">
        <v>951</v>
      </c>
      <c r="E275" s="5" t="s">
        <v>42</v>
      </c>
      <c r="F275" s="5" t="s">
        <v>19</v>
      </c>
      <c r="G275" s="11"/>
      <c r="H275" s="10"/>
      <c r="I275" s="8">
        <v>274.0</v>
      </c>
    </row>
    <row r="276">
      <c r="A276" s="3">
        <v>275.0</v>
      </c>
      <c r="B276" s="3" t="s">
        <v>952</v>
      </c>
      <c r="C276" s="4" t="s">
        <v>953</v>
      </c>
      <c r="D276" s="4" t="s">
        <v>88</v>
      </c>
      <c r="E276" s="5" t="s">
        <v>12</v>
      </c>
      <c r="F276" s="5" t="s">
        <v>13</v>
      </c>
      <c r="G276" s="11"/>
      <c r="H276" s="10"/>
      <c r="I276" s="8">
        <v>275.0</v>
      </c>
    </row>
    <row r="277">
      <c r="A277" s="3">
        <v>276.0</v>
      </c>
      <c r="B277" s="3" t="s">
        <v>952</v>
      </c>
      <c r="C277" s="4" t="s">
        <v>954</v>
      </c>
      <c r="D277" s="4" t="s">
        <v>955</v>
      </c>
      <c r="E277" s="5" t="s">
        <v>12</v>
      </c>
      <c r="F277" s="5" t="s">
        <v>13</v>
      </c>
      <c r="G277" s="11"/>
      <c r="H277" s="10"/>
      <c r="I277" s="8">
        <v>276.0</v>
      </c>
    </row>
    <row r="278">
      <c r="A278" s="3">
        <v>277.0</v>
      </c>
      <c r="B278" s="3" t="s">
        <v>956</v>
      </c>
      <c r="C278" s="4" t="s">
        <v>957</v>
      </c>
      <c r="D278" s="4" t="s">
        <v>958</v>
      </c>
      <c r="E278" s="5" t="s">
        <v>12</v>
      </c>
      <c r="F278" s="5" t="s">
        <v>13</v>
      </c>
      <c r="G278" s="11"/>
      <c r="H278" s="10"/>
      <c r="I278" s="8">
        <v>277.0</v>
      </c>
    </row>
    <row r="279">
      <c r="A279" s="3">
        <v>278.0</v>
      </c>
      <c r="B279" s="3" t="s">
        <v>959</v>
      </c>
      <c r="C279" s="4" t="s">
        <v>960</v>
      </c>
      <c r="D279" s="4" t="s">
        <v>961</v>
      </c>
      <c r="E279" s="5" t="s">
        <v>31</v>
      </c>
      <c r="F279" s="5" t="s">
        <v>19</v>
      </c>
      <c r="G279" s="11"/>
      <c r="H279" s="10"/>
      <c r="I279" s="8">
        <v>278.0</v>
      </c>
    </row>
    <row r="280">
      <c r="A280" s="3">
        <v>279.0</v>
      </c>
      <c r="B280" s="3" t="s">
        <v>962</v>
      </c>
      <c r="C280" s="4" t="s">
        <v>963</v>
      </c>
      <c r="D280" s="4" t="s">
        <v>964</v>
      </c>
      <c r="E280" s="5" t="s">
        <v>25</v>
      </c>
      <c r="F280" s="5" t="s">
        <v>19</v>
      </c>
      <c r="G280" s="11"/>
      <c r="H280" s="10"/>
      <c r="I280" s="8">
        <v>279.0</v>
      </c>
    </row>
    <row r="281">
      <c r="A281" s="3">
        <v>280.0</v>
      </c>
      <c r="B281" s="3" t="s">
        <v>965</v>
      </c>
      <c r="C281" s="4" t="s">
        <v>966</v>
      </c>
      <c r="D281" s="4" t="s">
        <v>967</v>
      </c>
      <c r="E281" s="5" t="s">
        <v>12</v>
      </c>
      <c r="F281" s="5" t="s">
        <v>19</v>
      </c>
      <c r="G281" s="11"/>
      <c r="H281" s="10"/>
      <c r="I281" s="8">
        <v>280.0</v>
      </c>
    </row>
    <row r="282">
      <c r="A282" s="3">
        <v>281.0</v>
      </c>
      <c r="B282" s="3" t="s">
        <v>968</v>
      </c>
      <c r="C282" s="4" t="s">
        <v>969</v>
      </c>
      <c r="D282" s="4" t="s">
        <v>970</v>
      </c>
      <c r="E282" s="5" t="s">
        <v>42</v>
      </c>
      <c r="F282" s="5" t="s">
        <v>19</v>
      </c>
      <c r="G282" s="11"/>
      <c r="H282" s="10"/>
      <c r="I282" s="8">
        <v>281.0</v>
      </c>
    </row>
    <row r="283">
      <c r="A283" s="3">
        <v>282.0</v>
      </c>
      <c r="B283" s="3" t="s">
        <v>971</v>
      </c>
      <c r="C283" s="4" t="s">
        <v>972</v>
      </c>
      <c r="D283" s="4" t="s">
        <v>973</v>
      </c>
      <c r="E283" s="5" t="s">
        <v>61</v>
      </c>
      <c r="F283" s="5" t="s">
        <v>19</v>
      </c>
      <c r="G283" s="11"/>
      <c r="H283" s="10"/>
      <c r="I283" s="8">
        <v>282.0</v>
      </c>
    </row>
    <row r="284">
      <c r="A284" s="3">
        <v>283.0</v>
      </c>
      <c r="B284" s="3" t="s">
        <v>974</v>
      </c>
      <c r="C284" s="4" t="s">
        <v>975</v>
      </c>
      <c r="D284" s="4" t="s">
        <v>976</v>
      </c>
      <c r="E284" s="5" t="s">
        <v>61</v>
      </c>
      <c r="F284" s="5" t="s">
        <v>19</v>
      </c>
      <c r="G284" s="11"/>
      <c r="H284" s="10"/>
      <c r="I284" s="8">
        <v>283.0</v>
      </c>
    </row>
    <row r="285">
      <c r="A285" s="3">
        <v>284.0</v>
      </c>
      <c r="B285" s="3" t="s">
        <v>977</v>
      </c>
      <c r="C285" s="4" t="s">
        <v>978</v>
      </c>
      <c r="D285" s="4" t="s">
        <v>979</v>
      </c>
      <c r="E285" s="5" t="s">
        <v>42</v>
      </c>
      <c r="F285" s="5" t="s">
        <v>19</v>
      </c>
      <c r="G285" s="11"/>
      <c r="H285" s="10"/>
      <c r="I285" s="8">
        <v>284.0</v>
      </c>
    </row>
    <row r="286">
      <c r="A286" s="3">
        <v>285.0</v>
      </c>
      <c r="B286" s="3" t="s">
        <v>980</v>
      </c>
      <c r="C286" s="4" t="s">
        <v>981</v>
      </c>
      <c r="D286" s="4" t="s">
        <v>982</v>
      </c>
      <c r="E286" s="5" t="s">
        <v>25</v>
      </c>
      <c r="F286" s="5" t="s">
        <v>19</v>
      </c>
      <c r="G286" s="11"/>
      <c r="H286" s="10"/>
      <c r="I286" s="8">
        <v>285.0</v>
      </c>
    </row>
    <row r="287">
      <c r="A287" s="3">
        <v>286.0</v>
      </c>
      <c r="B287" s="3" t="s">
        <v>983</v>
      </c>
      <c r="C287" s="4" t="s">
        <v>981</v>
      </c>
      <c r="D287" s="4" t="s">
        <v>982</v>
      </c>
      <c r="E287" s="5" t="s">
        <v>25</v>
      </c>
      <c r="F287" s="5" t="s">
        <v>19</v>
      </c>
      <c r="G287" s="11"/>
      <c r="H287" s="10"/>
      <c r="I287" s="8">
        <v>286.0</v>
      </c>
    </row>
    <row r="288">
      <c r="A288" s="3">
        <v>287.0</v>
      </c>
      <c r="B288" s="3" t="s">
        <v>984</v>
      </c>
      <c r="C288" s="4" t="s">
        <v>985</v>
      </c>
      <c r="D288" s="4" t="s">
        <v>986</v>
      </c>
      <c r="E288" s="5" t="s">
        <v>12</v>
      </c>
      <c r="F288" s="5" t="s">
        <v>13</v>
      </c>
      <c r="G288" s="11"/>
      <c r="H288" s="10"/>
      <c r="I288" s="8">
        <v>287.0</v>
      </c>
    </row>
    <row r="289">
      <c r="A289" s="3">
        <v>288.0</v>
      </c>
      <c r="B289" s="3" t="s">
        <v>987</v>
      </c>
      <c r="C289" s="4" t="s">
        <v>988</v>
      </c>
      <c r="D289" s="4" t="s">
        <v>989</v>
      </c>
      <c r="E289" s="5" t="s">
        <v>61</v>
      </c>
      <c r="F289" s="5" t="s">
        <v>19</v>
      </c>
      <c r="G289" s="11"/>
      <c r="H289" s="10"/>
      <c r="I289" s="8">
        <v>288.0</v>
      </c>
    </row>
    <row r="290">
      <c r="A290" s="3">
        <v>289.0</v>
      </c>
      <c r="B290" s="3" t="s">
        <v>990</v>
      </c>
      <c r="C290" s="4" t="s">
        <v>991</v>
      </c>
      <c r="D290" s="4" t="s">
        <v>992</v>
      </c>
      <c r="E290" s="5" t="s">
        <v>61</v>
      </c>
      <c r="F290" s="5" t="s">
        <v>19</v>
      </c>
      <c r="G290" s="11"/>
      <c r="H290" s="10"/>
      <c r="I290" s="8">
        <v>289.0</v>
      </c>
    </row>
    <row r="291">
      <c r="A291" s="3">
        <v>290.0</v>
      </c>
      <c r="B291" s="3" t="s">
        <v>993</v>
      </c>
      <c r="C291" s="4" t="s">
        <v>994</v>
      </c>
      <c r="D291" s="4" t="s">
        <v>995</v>
      </c>
      <c r="E291" s="5" t="s">
        <v>61</v>
      </c>
      <c r="F291" s="5" t="s">
        <v>19</v>
      </c>
      <c r="G291" s="11"/>
      <c r="H291" s="10"/>
      <c r="I291" s="8">
        <v>290.0</v>
      </c>
    </row>
    <row r="292">
      <c r="A292" s="3">
        <v>291.0</v>
      </c>
      <c r="B292" s="3" t="s">
        <v>996</v>
      </c>
      <c r="C292" s="4" t="s">
        <v>997</v>
      </c>
      <c r="D292" s="4" t="s">
        <v>998</v>
      </c>
      <c r="E292" s="5" t="s">
        <v>31</v>
      </c>
      <c r="F292" s="5" t="s">
        <v>19</v>
      </c>
      <c r="G292" s="11"/>
      <c r="H292" s="10"/>
      <c r="I292" s="8">
        <v>291.0</v>
      </c>
    </row>
    <row r="293">
      <c r="A293" s="3">
        <v>292.0</v>
      </c>
      <c r="B293" s="3" t="s">
        <v>999</v>
      </c>
      <c r="C293" s="4" t="s">
        <v>1000</v>
      </c>
      <c r="D293" s="4" t="s">
        <v>1001</v>
      </c>
      <c r="E293" s="5" t="s">
        <v>12</v>
      </c>
      <c r="F293" s="5" t="s">
        <v>19</v>
      </c>
      <c r="G293" s="11"/>
      <c r="H293" s="10"/>
      <c r="I293" s="8">
        <v>292.0</v>
      </c>
    </row>
    <row r="294">
      <c r="A294" s="3">
        <v>293.0</v>
      </c>
      <c r="B294" s="3" t="s">
        <v>1002</v>
      </c>
      <c r="C294" s="4" t="s">
        <v>1003</v>
      </c>
      <c r="D294" s="4" t="s">
        <v>1004</v>
      </c>
      <c r="E294" s="5" t="s">
        <v>61</v>
      </c>
      <c r="F294" s="5" t="s">
        <v>13</v>
      </c>
      <c r="G294" s="11"/>
      <c r="H294" s="10"/>
      <c r="I294" s="8">
        <v>293.0</v>
      </c>
    </row>
    <row r="295">
      <c r="A295" s="3">
        <v>294.0</v>
      </c>
      <c r="B295" s="3" t="s">
        <v>1005</v>
      </c>
      <c r="C295" s="4" t="s">
        <v>1006</v>
      </c>
      <c r="D295" s="4" t="s">
        <v>1007</v>
      </c>
      <c r="E295" s="5" t="s">
        <v>12</v>
      </c>
      <c r="F295" s="5" t="s">
        <v>13</v>
      </c>
      <c r="G295" s="11"/>
      <c r="H295" s="10"/>
      <c r="I295" s="8">
        <v>294.0</v>
      </c>
    </row>
    <row r="296">
      <c r="A296" s="3">
        <v>295.0</v>
      </c>
      <c r="B296" s="3" t="s">
        <v>1008</v>
      </c>
      <c r="C296" s="4" t="s">
        <v>1009</v>
      </c>
      <c r="D296" s="4" t="s">
        <v>1010</v>
      </c>
      <c r="E296" s="5" t="s">
        <v>61</v>
      </c>
      <c r="F296" s="5" t="s">
        <v>19</v>
      </c>
      <c r="G296" s="11"/>
      <c r="H296" s="10"/>
      <c r="I296" s="8">
        <v>295.0</v>
      </c>
    </row>
    <row r="297">
      <c r="A297" s="3">
        <v>296.0</v>
      </c>
      <c r="B297" s="3" t="s">
        <v>1011</v>
      </c>
      <c r="C297" s="4" t="s">
        <v>1012</v>
      </c>
      <c r="D297" s="4" t="s">
        <v>1013</v>
      </c>
      <c r="E297" s="5" t="s">
        <v>12</v>
      </c>
      <c r="F297" s="5" t="s">
        <v>19</v>
      </c>
      <c r="G297" s="11"/>
      <c r="H297" s="10"/>
      <c r="I297" s="8">
        <v>296.0</v>
      </c>
    </row>
    <row r="298">
      <c r="A298" s="3">
        <v>297.0</v>
      </c>
      <c r="B298" s="3" t="s">
        <v>1014</v>
      </c>
      <c r="C298" s="4" t="s">
        <v>1015</v>
      </c>
      <c r="D298" s="4" t="s">
        <v>1016</v>
      </c>
      <c r="E298" s="5" t="s">
        <v>12</v>
      </c>
      <c r="F298" s="5" t="s">
        <v>19</v>
      </c>
      <c r="G298" s="11"/>
      <c r="H298" s="10"/>
      <c r="I298" s="8">
        <v>297.0</v>
      </c>
    </row>
    <row r="299">
      <c r="A299" s="3">
        <v>298.0</v>
      </c>
      <c r="B299" s="3" t="s">
        <v>1017</v>
      </c>
      <c r="C299" s="4" t="s">
        <v>1018</v>
      </c>
      <c r="D299" s="4" t="s">
        <v>1019</v>
      </c>
      <c r="E299" s="5" t="s">
        <v>42</v>
      </c>
      <c r="F299" s="5" t="s">
        <v>19</v>
      </c>
      <c r="G299" s="11"/>
      <c r="H299" s="10"/>
      <c r="I299" s="8">
        <v>298.0</v>
      </c>
    </row>
    <row r="300">
      <c r="A300" s="3">
        <v>299.0</v>
      </c>
      <c r="B300" s="3" t="s">
        <v>1020</v>
      </c>
      <c r="C300" s="4" t="s">
        <v>1021</v>
      </c>
      <c r="D300" s="4" t="s">
        <v>1022</v>
      </c>
      <c r="E300" s="5" t="s">
        <v>12</v>
      </c>
      <c r="F300" s="5" t="s">
        <v>19</v>
      </c>
      <c r="G300" s="11"/>
      <c r="H300" s="10"/>
      <c r="I300" s="8">
        <v>299.0</v>
      </c>
    </row>
    <row r="301">
      <c r="A301" s="3">
        <v>300.0</v>
      </c>
      <c r="B301" s="3" t="s">
        <v>1023</v>
      </c>
      <c r="C301" s="4" t="s">
        <v>1024</v>
      </c>
      <c r="D301" s="4" t="s">
        <v>1025</v>
      </c>
      <c r="E301" s="5" t="s">
        <v>31</v>
      </c>
      <c r="F301" s="5" t="s">
        <v>13</v>
      </c>
      <c r="G301" s="11"/>
      <c r="H301" s="10"/>
      <c r="I301" s="8">
        <v>300.0</v>
      </c>
    </row>
    <row r="302">
      <c r="A302" s="3">
        <v>301.0</v>
      </c>
      <c r="B302" s="3" t="s">
        <v>1026</v>
      </c>
      <c r="C302" s="4" t="s">
        <v>1027</v>
      </c>
      <c r="D302" s="4" t="s">
        <v>1028</v>
      </c>
      <c r="E302" s="5" t="s">
        <v>31</v>
      </c>
      <c r="F302" s="5" t="s">
        <v>19</v>
      </c>
      <c r="G302" s="11"/>
      <c r="H302" s="10"/>
      <c r="I302" s="8">
        <v>301.0</v>
      </c>
    </row>
    <row r="303">
      <c r="A303" s="3">
        <v>302.0</v>
      </c>
      <c r="B303" s="3" t="s">
        <v>1029</v>
      </c>
      <c r="C303" s="4" t="s">
        <v>1030</v>
      </c>
      <c r="D303" s="4" t="s">
        <v>1031</v>
      </c>
      <c r="E303" s="5" t="s">
        <v>31</v>
      </c>
      <c r="F303" s="5" t="s">
        <v>19</v>
      </c>
      <c r="G303" s="11"/>
      <c r="H303" s="10"/>
      <c r="I303" s="8">
        <v>302.0</v>
      </c>
    </row>
    <row r="304">
      <c r="A304" s="3">
        <v>303.0</v>
      </c>
      <c r="B304" s="3" t="s">
        <v>1029</v>
      </c>
      <c r="C304" s="4" t="s">
        <v>1032</v>
      </c>
      <c r="D304" s="4" t="s">
        <v>1033</v>
      </c>
      <c r="E304" s="5" t="s">
        <v>31</v>
      </c>
      <c r="F304" s="5" t="s">
        <v>19</v>
      </c>
      <c r="G304" s="11"/>
      <c r="H304" s="10"/>
      <c r="I304" s="8">
        <v>303.0</v>
      </c>
    </row>
    <row r="305">
      <c r="A305" s="3">
        <v>304.0</v>
      </c>
      <c r="B305" s="3" t="s">
        <v>1034</v>
      </c>
      <c r="C305" s="4" t="s">
        <v>1035</v>
      </c>
      <c r="D305" s="4" t="s">
        <v>1036</v>
      </c>
      <c r="E305" s="5" t="s">
        <v>61</v>
      </c>
      <c r="F305" s="5" t="s">
        <v>13</v>
      </c>
      <c r="G305" s="11"/>
      <c r="H305" s="10"/>
      <c r="I305" s="8">
        <v>304.0</v>
      </c>
    </row>
    <row r="306">
      <c r="A306" s="3">
        <v>305.0</v>
      </c>
      <c r="B306" s="3" t="s">
        <v>1037</v>
      </c>
      <c r="C306" s="4" t="s">
        <v>1038</v>
      </c>
      <c r="D306" s="4" t="s">
        <v>1039</v>
      </c>
      <c r="E306" s="5" t="s">
        <v>25</v>
      </c>
      <c r="F306" s="5" t="s">
        <v>19</v>
      </c>
      <c r="G306" s="11"/>
      <c r="H306" s="10"/>
      <c r="I306" s="8">
        <v>305.0</v>
      </c>
    </row>
    <row r="307">
      <c r="A307" s="3">
        <v>306.0</v>
      </c>
      <c r="B307" s="3" t="s">
        <v>1040</v>
      </c>
      <c r="C307" s="4" t="s">
        <v>1041</v>
      </c>
      <c r="D307" s="4" t="s">
        <v>1042</v>
      </c>
      <c r="E307" s="5" t="s">
        <v>25</v>
      </c>
      <c r="F307" s="5" t="s">
        <v>19</v>
      </c>
      <c r="G307" s="11"/>
      <c r="H307" s="10"/>
      <c r="I307" s="8">
        <v>306.0</v>
      </c>
    </row>
    <row r="308">
      <c r="A308" s="3">
        <v>307.0</v>
      </c>
      <c r="B308" s="3" t="s">
        <v>1043</v>
      </c>
      <c r="C308" s="4" t="s">
        <v>1044</v>
      </c>
      <c r="D308" s="4" t="s">
        <v>1045</v>
      </c>
      <c r="E308" s="5" t="s">
        <v>12</v>
      </c>
      <c r="F308" s="5" t="s">
        <v>13</v>
      </c>
      <c r="G308" s="11"/>
      <c r="H308" s="10"/>
      <c r="I308" s="8">
        <v>307.0</v>
      </c>
    </row>
    <row r="309">
      <c r="A309" s="3">
        <v>308.0</v>
      </c>
      <c r="B309" s="3" t="s">
        <v>1046</v>
      </c>
      <c r="C309" s="4" t="s">
        <v>1047</v>
      </c>
      <c r="D309" s="4" t="s">
        <v>1048</v>
      </c>
      <c r="E309" s="5" t="s">
        <v>12</v>
      </c>
      <c r="F309" s="5" t="s">
        <v>13</v>
      </c>
      <c r="G309" s="11"/>
      <c r="H309" s="10"/>
      <c r="I309" s="8">
        <v>308.0</v>
      </c>
    </row>
    <row r="310">
      <c r="A310" s="3">
        <v>309.0</v>
      </c>
      <c r="B310" s="3" t="s">
        <v>1049</v>
      </c>
      <c r="C310" s="4" t="s">
        <v>1050</v>
      </c>
      <c r="D310" s="4" t="s">
        <v>1051</v>
      </c>
      <c r="E310" s="5" t="s">
        <v>12</v>
      </c>
      <c r="F310" s="5" t="s">
        <v>19</v>
      </c>
      <c r="G310" s="11"/>
      <c r="H310" s="10"/>
      <c r="I310" s="8">
        <v>309.0</v>
      </c>
    </row>
    <row r="311">
      <c r="A311" s="3">
        <v>310.0</v>
      </c>
      <c r="B311" s="3" t="s">
        <v>1052</v>
      </c>
      <c r="C311" s="4" t="s">
        <v>1053</v>
      </c>
      <c r="D311" s="4" t="s">
        <v>1054</v>
      </c>
      <c r="E311" s="5" t="s">
        <v>61</v>
      </c>
      <c r="F311" s="5" t="s">
        <v>19</v>
      </c>
      <c r="G311" s="11"/>
      <c r="H311" s="10"/>
      <c r="I311" s="8">
        <v>310.0</v>
      </c>
    </row>
    <row r="312">
      <c r="A312" s="3">
        <v>311.0</v>
      </c>
      <c r="B312" s="3" t="s">
        <v>1055</v>
      </c>
      <c r="C312" s="4" t="s">
        <v>1056</v>
      </c>
      <c r="D312" s="4" t="s">
        <v>1057</v>
      </c>
      <c r="E312" s="5" t="s">
        <v>12</v>
      </c>
      <c r="F312" s="5" t="s">
        <v>19</v>
      </c>
      <c r="G312" s="11"/>
      <c r="H312" s="10"/>
      <c r="I312" s="8">
        <v>311.0</v>
      </c>
    </row>
    <row r="313">
      <c r="A313" s="3">
        <v>312.0</v>
      </c>
      <c r="B313" s="3" t="s">
        <v>1058</v>
      </c>
      <c r="C313" s="4" t="s">
        <v>1059</v>
      </c>
      <c r="D313" s="4" t="s">
        <v>1060</v>
      </c>
      <c r="E313" s="5" t="s">
        <v>31</v>
      </c>
      <c r="F313" s="5" t="s">
        <v>19</v>
      </c>
      <c r="G313" s="11"/>
      <c r="H313" s="10"/>
      <c r="I313" s="8">
        <v>312.0</v>
      </c>
    </row>
    <row r="314">
      <c r="A314" s="3">
        <v>313.0</v>
      </c>
      <c r="B314" s="3" t="s">
        <v>1061</v>
      </c>
      <c r="C314" s="4" t="s">
        <v>1062</v>
      </c>
      <c r="D314" s="4" t="s">
        <v>1063</v>
      </c>
      <c r="E314" s="5" t="s">
        <v>61</v>
      </c>
      <c r="F314" s="5" t="s">
        <v>19</v>
      </c>
      <c r="G314" s="11"/>
      <c r="H314" s="10"/>
      <c r="I314" s="8">
        <v>313.0</v>
      </c>
    </row>
    <row r="315">
      <c r="A315" s="3">
        <v>314.0</v>
      </c>
      <c r="B315" s="3" t="s">
        <v>1064</v>
      </c>
      <c r="C315" s="4" t="s">
        <v>1065</v>
      </c>
      <c r="D315" s="4" t="s">
        <v>1066</v>
      </c>
      <c r="E315" s="5" t="s">
        <v>12</v>
      </c>
      <c r="F315" s="5" t="s">
        <v>13</v>
      </c>
      <c r="G315" s="11"/>
      <c r="H315" s="10"/>
      <c r="I315" s="8">
        <v>314.0</v>
      </c>
    </row>
    <row r="316">
      <c r="A316" s="3">
        <v>315.0</v>
      </c>
      <c r="B316" s="3" t="s">
        <v>1067</v>
      </c>
      <c r="C316" s="4" t="s">
        <v>1068</v>
      </c>
      <c r="D316" s="4" t="s">
        <v>1069</v>
      </c>
      <c r="E316" s="5" t="s">
        <v>12</v>
      </c>
      <c r="F316" s="5" t="s">
        <v>13</v>
      </c>
      <c r="G316" s="11"/>
      <c r="H316" s="10"/>
      <c r="I316" s="8">
        <v>315.0</v>
      </c>
    </row>
    <row r="317">
      <c r="A317" s="3">
        <v>316.0</v>
      </c>
      <c r="B317" s="3" t="s">
        <v>1070</v>
      </c>
      <c r="C317" s="4" t="s">
        <v>1071</v>
      </c>
      <c r="D317" s="4" t="s">
        <v>1072</v>
      </c>
      <c r="E317" s="5" t="s">
        <v>12</v>
      </c>
      <c r="F317" s="5" t="s">
        <v>19</v>
      </c>
      <c r="G317" s="11"/>
      <c r="H317" s="10"/>
      <c r="I317" s="8">
        <v>316.0</v>
      </c>
    </row>
    <row r="318">
      <c r="A318" s="3">
        <v>317.0</v>
      </c>
      <c r="B318" s="3" t="s">
        <v>1073</v>
      </c>
      <c r="C318" s="4" t="s">
        <v>1074</v>
      </c>
      <c r="D318" s="4" t="s">
        <v>1075</v>
      </c>
      <c r="E318" s="5" t="s">
        <v>61</v>
      </c>
      <c r="F318" s="5" t="s">
        <v>19</v>
      </c>
      <c r="G318" s="11"/>
      <c r="H318" s="10"/>
      <c r="I318" s="8">
        <v>317.0</v>
      </c>
    </row>
    <row r="319">
      <c r="A319" s="3">
        <v>318.0</v>
      </c>
      <c r="B319" s="3" t="s">
        <v>1076</v>
      </c>
      <c r="C319" s="4" t="s">
        <v>1077</v>
      </c>
      <c r="D319" s="4" t="s">
        <v>1078</v>
      </c>
      <c r="E319" s="5" t="s">
        <v>31</v>
      </c>
      <c r="F319" s="5" t="s">
        <v>19</v>
      </c>
      <c r="G319" s="11"/>
      <c r="H319" s="10"/>
      <c r="I319" s="8">
        <v>318.0</v>
      </c>
    </row>
    <row r="320">
      <c r="A320" s="3">
        <v>319.0</v>
      </c>
      <c r="B320" s="3" t="s">
        <v>1076</v>
      </c>
      <c r="C320" s="4" t="s">
        <v>1077</v>
      </c>
      <c r="D320" s="4" t="s">
        <v>1079</v>
      </c>
      <c r="E320" s="5" t="s">
        <v>31</v>
      </c>
      <c r="F320" s="5" t="s">
        <v>19</v>
      </c>
      <c r="G320" s="11"/>
      <c r="H320" s="10"/>
      <c r="I320" s="8">
        <v>319.0</v>
      </c>
    </row>
    <row r="321">
      <c r="A321" s="3">
        <v>320.0</v>
      </c>
      <c r="B321" s="3" t="s">
        <v>1076</v>
      </c>
      <c r="C321" s="4" t="s">
        <v>1080</v>
      </c>
      <c r="D321" s="4" t="s">
        <v>1081</v>
      </c>
      <c r="E321" s="5" t="s">
        <v>31</v>
      </c>
      <c r="F321" s="5" t="s">
        <v>19</v>
      </c>
      <c r="G321" s="11"/>
      <c r="H321" s="10"/>
      <c r="I321" s="8">
        <v>320.0</v>
      </c>
    </row>
    <row r="322">
      <c r="A322" s="3">
        <v>321.0</v>
      </c>
      <c r="B322" s="3" t="s">
        <v>1082</v>
      </c>
      <c r="C322" s="4" t="s">
        <v>1083</v>
      </c>
      <c r="D322" s="4" t="s">
        <v>1084</v>
      </c>
      <c r="E322" s="5" t="s">
        <v>31</v>
      </c>
      <c r="F322" s="5" t="s">
        <v>19</v>
      </c>
      <c r="G322" s="11"/>
      <c r="H322" s="10"/>
      <c r="I322" s="8">
        <v>321.0</v>
      </c>
    </row>
    <row r="323">
      <c r="A323" s="3">
        <v>322.0</v>
      </c>
      <c r="B323" s="3" t="s">
        <v>1085</v>
      </c>
      <c r="C323" s="4" t="s">
        <v>1086</v>
      </c>
      <c r="D323" s="4" t="s">
        <v>1087</v>
      </c>
      <c r="E323" s="5" t="s">
        <v>25</v>
      </c>
      <c r="F323" s="5" t="s">
        <v>19</v>
      </c>
      <c r="G323" s="11"/>
      <c r="H323" s="10"/>
      <c r="I323" s="8">
        <v>322.0</v>
      </c>
    </row>
    <row r="324">
      <c r="A324" s="3">
        <v>323.0</v>
      </c>
      <c r="B324" s="3" t="s">
        <v>1085</v>
      </c>
      <c r="C324" s="4" t="s">
        <v>1088</v>
      </c>
      <c r="D324" s="4" t="s">
        <v>1089</v>
      </c>
      <c r="E324" s="5" t="s">
        <v>25</v>
      </c>
      <c r="F324" s="5" t="s">
        <v>19</v>
      </c>
      <c r="G324" s="11"/>
      <c r="H324" s="10"/>
      <c r="I324" s="8">
        <v>323.0</v>
      </c>
    </row>
    <row r="325">
      <c r="A325" s="3">
        <v>324.0</v>
      </c>
      <c r="B325" s="3" t="s">
        <v>1090</v>
      </c>
      <c r="C325" s="4" t="s">
        <v>1091</v>
      </c>
      <c r="D325" s="4" t="s">
        <v>1092</v>
      </c>
      <c r="E325" s="5" t="s">
        <v>31</v>
      </c>
      <c r="F325" s="5" t="s">
        <v>19</v>
      </c>
      <c r="G325" s="11"/>
      <c r="H325" s="10"/>
      <c r="I325" s="8">
        <v>324.0</v>
      </c>
    </row>
    <row r="326">
      <c r="A326" s="3">
        <v>325.0</v>
      </c>
      <c r="B326" s="3" t="s">
        <v>1093</v>
      </c>
      <c r="C326" s="4" t="s">
        <v>1094</v>
      </c>
      <c r="D326" s="4" t="s">
        <v>1095</v>
      </c>
      <c r="E326" s="5" t="s">
        <v>61</v>
      </c>
      <c r="F326" s="5" t="s">
        <v>19</v>
      </c>
      <c r="G326" s="11"/>
      <c r="H326" s="10"/>
      <c r="I326" s="8">
        <v>325.0</v>
      </c>
    </row>
    <row r="327">
      <c r="A327" s="3">
        <v>326.0</v>
      </c>
      <c r="B327" s="3" t="s">
        <v>1096</v>
      </c>
      <c r="C327" s="4" t="s">
        <v>1097</v>
      </c>
      <c r="D327" s="4" t="s">
        <v>1098</v>
      </c>
      <c r="E327" s="5" t="s">
        <v>61</v>
      </c>
      <c r="F327" s="5" t="s">
        <v>19</v>
      </c>
      <c r="G327" s="11"/>
      <c r="H327" s="10"/>
      <c r="I327" s="8">
        <v>326.0</v>
      </c>
    </row>
    <row r="328">
      <c r="A328" s="3">
        <v>327.0</v>
      </c>
      <c r="B328" s="3" t="s">
        <v>1099</v>
      </c>
      <c r="C328" s="4" t="s">
        <v>1100</v>
      </c>
      <c r="D328" s="4" t="s">
        <v>1101</v>
      </c>
      <c r="E328" s="5" t="s">
        <v>12</v>
      </c>
      <c r="F328" s="5" t="s">
        <v>19</v>
      </c>
      <c r="G328" s="11"/>
      <c r="H328" s="10"/>
      <c r="I328" s="8">
        <v>327.0</v>
      </c>
    </row>
    <row r="329">
      <c r="A329" s="3">
        <v>328.0</v>
      </c>
      <c r="B329" s="3" t="s">
        <v>1099</v>
      </c>
      <c r="C329" s="4" t="s">
        <v>1102</v>
      </c>
      <c r="D329" s="4" t="s">
        <v>1103</v>
      </c>
      <c r="E329" s="5" t="s">
        <v>12</v>
      </c>
      <c r="F329" s="5" t="s">
        <v>19</v>
      </c>
      <c r="G329" s="11"/>
      <c r="H329" s="10"/>
      <c r="I329" s="8">
        <v>328.0</v>
      </c>
    </row>
    <row r="330">
      <c r="A330" s="3">
        <v>329.0</v>
      </c>
      <c r="B330" s="3" t="s">
        <v>1099</v>
      </c>
      <c r="C330" s="4" t="s">
        <v>1100</v>
      </c>
      <c r="D330" s="4" t="s">
        <v>1101</v>
      </c>
      <c r="E330" s="5" t="s">
        <v>12</v>
      </c>
      <c r="F330" s="5" t="s">
        <v>19</v>
      </c>
      <c r="G330" s="11"/>
      <c r="H330" s="10"/>
      <c r="I330" s="8">
        <v>329.0</v>
      </c>
    </row>
    <row r="331">
      <c r="A331" s="3">
        <v>330.0</v>
      </c>
      <c r="B331" s="3" t="s">
        <v>1099</v>
      </c>
      <c r="C331" s="4" t="s">
        <v>1104</v>
      </c>
      <c r="D331" s="4" t="s">
        <v>1103</v>
      </c>
      <c r="E331" s="5" t="s">
        <v>12</v>
      </c>
      <c r="F331" s="5" t="s">
        <v>19</v>
      </c>
      <c r="G331" s="11"/>
      <c r="H331" s="10"/>
      <c r="I331" s="8">
        <v>330.0</v>
      </c>
    </row>
    <row r="332">
      <c r="A332" s="3">
        <v>331.0</v>
      </c>
      <c r="B332" s="3" t="s">
        <v>1105</v>
      </c>
      <c r="C332" s="4" t="s">
        <v>1106</v>
      </c>
      <c r="D332" s="4" t="s">
        <v>1107</v>
      </c>
      <c r="E332" s="5" t="s">
        <v>31</v>
      </c>
      <c r="F332" s="5" t="s">
        <v>13</v>
      </c>
      <c r="G332" s="11"/>
      <c r="H332" s="10"/>
      <c r="I332" s="8">
        <v>331.0</v>
      </c>
    </row>
    <row r="333">
      <c r="A333" s="3">
        <v>332.0</v>
      </c>
      <c r="B333" s="3" t="s">
        <v>1108</v>
      </c>
      <c r="C333" s="4" t="s">
        <v>1109</v>
      </c>
      <c r="D333" s="4" t="s">
        <v>1110</v>
      </c>
      <c r="E333" s="5" t="s">
        <v>42</v>
      </c>
      <c r="F333" s="5" t="s">
        <v>19</v>
      </c>
      <c r="G333" s="11"/>
      <c r="H333" s="10"/>
      <c r="I333" s="8">
        <v>332.0</v>
      </c>
    </row>
    <row r="334">
      <c r="A334" s="3">
        <v>333.0</v>
      </c>
      <c r="B334" s="3" t="s">
        <v>1111</v>
      </c>
      <c r="C334" s="4" t="s">
        <v>1112</v>
      </c>
      <c r="D334" s="4" t="s">
        <v>1113</v>
      </c>
      <c r="E334" s="5" t="s">
        <v>12</v>
      </c>
      <c r="F334" s="5" t="s">
        <v>19</v>
      </c>
      <c r="G334" s="11"/>
      <c r="H334" s="10"/>
      <c r="I334" s="8">
        <v>333.0</v>
      </c>
    </row>
    <row r="335">
      <c r="A335" s="3">
        <v>334.0</v>
      </c>
      <c r="B335" s="3" t="s">
        <v>1114</v>
      </c>
      <c r="C335" s="4" t="s">
        <v>1115</v>
      </c>
      <c r="D335" s="4" t="s">
        <v>88</v>
      </c>
      <c r="E335" s="5" t="s">
        <v>25</v>
      </c>
      <c r="F335" s="5" t="s">
        <v>19</v>
      </c>
      <c r="G335" s="11"/>
      <c r="H335" s="10"/>
      <c r="I335" s="8">
        <v>334.0</v>
      </c>
    </row>
    <row r="336">
      <c r="A336" s="3">
        <v>335.0</v>
      </c>
      <c r="B336" s="3" t="s">
        <v>1116</v>
      </c>
      <c r="C336" s="4" t="s">
        <v>1117</v>
      </c>
      <c r="D336" s="4" t="s">
        <v>1118</v>
      </c>
      <c r="E336" s="5" t="s">
        <v>31</v>
      </c>
      <c r="F336" s="5" t="s">
        <v>19</v>
      </c>
      <c r="G336" s="11"/>
      <c r="H336" s="10"/>
      <c r="I336" s="8">
        <v>335.0</v>
      </c>
    </row>
    <row r="337">
      <c r="A337" s="3">
        <v>336.0</v>
      </c>
      <c r="B337" s="3" t="s">
        <v>1119</v>
      </c>
      <c r="C337" s="4" t="s">
        <v>1120</v>
      </c>
      <c r="D337" s="4" t="s">
        <v>1121</v>
      </c>
      <c r="E337" s="5" t="s">
        <v>12</v>
      </c>
      <c r="F337" s="5" t="s">
        <v>19</v>
      </c>
      <c r="G337" s="11"/>
      <c r="H337" s="10"/>
      <c r="I337" s="8">
        <v>336.0</v>
      </c>
    </row>
    <row r="338">
      <c r="A338" s="3">
        <v>337.0</v>
      </c>
      <c r="B338" s="3" t="s">
        <v>1119</v>
      </c>
      <c r="C338" s="4" t="s">
        <v>1122</v>
      </c>
      <c r="D338" s="4" t="s">
        <v>1123</v>
      </c>
      <c r="E338" s="5" t="s">
        <v>12</v>
      </c>
      <c r="F338" s="5" t="s">
        <v>19</v>
      </c>
      <c r="G338" s="11"/>
      <c r="H338" s="10"/>
      <c r="I338" s="8">
        <v>337.0</v>
      </c>
    </row>
    <row r="339">
      <c r="A339" s="3">
        <v>338.0</v>
      </c>
      <c r="B339" s="3" t="s">
        <v>1124</v>
      </c>
      <c r="C339" s="4" t="s">
        <v>1125</v>
      </c>
      <c r="D339" s="12"/>
      <c r="E339" s="5" t="s">
        <v>12</v>
      </c>
      <c r="F339" s="5" t="s">
        <v>13</v>
      </c>
      <c r="G339" s="11"/>
      <c r="H339" s="10"/>
      <c r="I339" s="8">
        <v>338.0</v>
      </c>
    </row>
    <row r="340">
      <c r="A340" s="3">
        <v>339.0</v>
      </c>
      <c r="B340" s="3" t="s">
        <v>1126</v>
      </c>
      <c r="C340" s="4" t="s">
        <v>1127</v>
      </c>
      <c r="D340" s="4" t="s">
        <v>1128</v>
      </c>
      <c r="E340" s="5" t="s">
        <v>12</v>
      </c>
      <c r="F340" s="5" t="s">
        <v>19</v>
      </c>
      <c r="G340" s="11"/>
      <c r="H340" s="10"/>
      <c r="I340" s="8">
        <v>339.0</v>
      </c>
    </row>
    <row r="341">
      <c r="A341" s="3">
        <v>340.0</v>
      </c>
      <c r="B341" s="3" t="s">
        <v>1129</v>
      </c>
      <c r="C341" s="4" t="s">
        <v>1130</v>
      </c>
      <c r="D341" s="4" t="s">
        <v>1131</v>
      </c>
      <c r="E341" s="5" t="s">
        <v>31</v>
      </c>
      <c r="F341" s="5" t="s">
        <v>19</v>
      </c>
      <c r="G341" s="11"/>
      <c r="H341" s="10"/>
      <c r="I341" s="8">
        <v>340.0</v>
      </c>
    </row>
    <row r="342">
      <c r="A342" s="3">
        <v>341.0</v>
      </c>
      <c r="B342" s="3" t="s">
        <v>1132</v>
      </c>
      <c r="C342" s="4" t="s">
        <v>1133</v>
      </c>
      <c r="D342" s="4" t="s">
        <v>1134</v>
      </c>
      <c r="E342" s="5" t="s">
        <v>25</v>
      </c>
      <c r="F342" s="5" t="s">
        <v>19</v>
      </c>
      <c r="G342" s="11"/>
      <c r="H342" s="10"/>
      <c r="I342" s="8">
        <v>341.0</v>
      </c>
    </row>
    <row r="343">
      <c r="A343" s="3">
        <v>342.0</v>
      </c>
      <c r="B343" s="3" t="s">
        <v>1135</v>
      </c>
      <c r="C343" s="4" t="s">
        <v>1136</v>
      </c>
      <c r="D343" s="4" t="s">
        <v>1137</v>
      </c>
      <c r="E343" s="5" t="s">
        <v>25</v>
      </c>
      <c r="F343" s="5" t="s">
        <v>19</v>
      </c>
      <c r="G343" s="11"/>
      <c r="H343" s="10"/>
      <c r="I343" s="8">
        <v>342.0</v>
      </c>
    </row>
    <row r="344">
      <c r="A344" s="3">
        <v>343.0</v>
      </c>
      <c r="B344" s="3" t="s">
        <v>1138</v>
      </c>
      <c r="C344" s="4" t="s">
        <v>1139</v>
      </c>
      <c r="D344" s="4" t="s">
        <v>1140</v>
      </c>
      <c r="E344" s="5" t="s">
        <v>61</v>
      </c>
      <c r="F344" s="5" t="s">
        <v>19</v>
      </c>
      <c r="G344" s="11"/>
      <c r="H344" s="10"/>
      <c r="I344" s="8">
        <v>343.0</v>
      </c>
    </row>
    <row r="345">
      <c r="A345" s="3">
        <v>344.0</v>
      </c>
      <c r="B345" s="3" t="s">
        <v>1141</v>
      </c>
      <c r="C345" s="4" t="s">
        <v>1142</v>
      </c>
      <c r="D345" s="4" t="s">
        <v>1143</v>
      </c>
      <c r="E345" s="5" t="s">
        <v>12</v>
      </c>
      <c r="F345" s="5" t="s">
        <v>19</v>
      </c>
      <c r="G345" s="11"/>
      <c r="H345" s="10"/>
      <c r="I345" s="8">
        <v>344.0</v>
      </c>
    </row>
    <row r="346">
      <c r="A346" s="3">
        <v>345.0</v>
      </c>
      <c r="B346" s="3" t="s">
        <v>1144</v>
      </c>
      <c r="C346" s="4" t="s">
        <v>1145</v>
      </c>
      <c r="D346" s="4" t="s">
        <v>1146</v>
      </c>
      <c r="E346" s="5" t="s">
        <v>31</v>
      </c>
      <c r="F346" s="5" t="s">
        <v>19</v>
      </c>
      <c r="G346" s="11"/>
      <c r="H346" s="10"/>
      <c r="I346" s="8">
        <v>345.0</v>
      </c>
    </row>
    <row r="347">
      <c r="A347" s="3">
        <v>346.0</v>
      </c>
      <c r="B347" s="3" t="s">
        <v>1144</v>
      </c>
      <c r="C347" s="4" t="s">
        <v>1147</v>
      </c>
      <c r="D347" s="4" t="s">
        <v>1148</v>
      </c>
      <c r="E347" s="5" t="s">
        <v>31</v>
      </c>
      <c r="F347" s="5" t="s">
        <v>19</v>
      </c>
      <c r="G347" s="11"/>
      <c r="H347" s="10"/>
      <c r="I347" s="8">
        <v>346.0</v>
      </c>
    </row>
    <row r="348">
      <c r="A348" s="3">
        <v>347.0</v>
      </c>
      <c r="B348" s="3" t="s">
        <v>1149</v>
      </c>
      <c r="C348" s="4" t="s">
        <v>1150</v>
      </c>
      <c r="D348" s="4" t="s">
        <v>1151</v>
      </c>
      <c r="E348" s="5" t="s">
        <v>12</v>
      </c>
      <c r="F348" s="5" t="s">
        <v>19</v>
      </c>
      <c r="G348" s="11"/>
      <c r="H348" s="10"/>
      <c r="I348" s="8">
        <v>347.0</v>
      </c>
    </row>
    <row r="349">
      <c r="A349" s="3">
        <v>348.0</v>
      </c>
      <c r="B349" s="3" t="s">
        <v>1152</v>
      </c>
      <c r="C349" s="4" t="s">
        <v>1153</v>
      </c>
      <c r="D349" s="4" t="s">
        <v>1154</v>
      </c>
      <c r="E349" s="5" t="s">
        <v>12</v>
      </c>
      <c r="F349" s="5" t="s">
        <v>19</v>
      </c>
      <c r="G349" s="11"/>
      <c r="H349" s="10"/>
      <c r="I349" s="8">
        <v>348.0</v>
      </c>
    </row>
    <row r="350">
      <c r="A350" s="3">
        <v>349.0</v>
      </c>
      <c r="B350" s="3" t="s">
        <v>1155</v>
      </c>
      <c r="C350" s="4" t="s">
        <v>1156</v>
      </c>
      <c r="D350" s="4" t="s">
        <v>1157</v>
      </c>
      <c r="E350" s="5" t="s">
        <v>61</v>
      </c>
      <c r="F350" s="5" t="s">
        <v>13</v>
      </c>
      <c r="G350" s="11"/>
      <c r="H350" s="10"/>
      <c r="I350" s="8">
        <v>349.0</v>
      </c>
    </row>
    <row r="351">
      <c r="A351" s="3">
        <v>350.0</v>
      </c>
      <c r="B351" s="3" t="s">
        <v>1158</v>
      </c>
      <c r="C351" s="4" t="s">
        <v>1159</v>
      </c>
      <c r="D351" s="4" t="s">
        <v>1160</v>
      </c>
      <c r="E351" s="5" t="s">
        <v>31</v>
      </c>
      <c r="F351" s="5" t="s">
        <v>19</v>
      </c>
      <c r="G351" s="11"/>
      <c r="H351" s="10"/>
      <c r="I351" s="8">
        <v>350.0</v>
      </c>
    </row>
    <row r="352">
      <c r="A352" s="3">
        <v>351.0</v>
      </c>
      <c r="B352" s="3" t="s">
        <v>1161</v>
      </c>
      <c r="C352" s="4" t="s">
        <v>1162</v>
      </c>
      <c r="D352" s="4" t="s">
        <v>1163</v>
      </c>
      <c r="E352" s="5" t="s">
        <v>42</v>
      </c>
      <c r="F352" s="5" t="s">
        <v>19</v>
      </c>
      <c r="G352" s="11"/>
      <c r="H352" s="10"/>
      <c r="I352" s="8">
        <v>351.0</v>
      </c>
    </row>
    <row r="353">
      <c r="A353" s="3">
        <v>352.0</v>
      </c>
      <c r="B353" s="3" t="s">
        <v>1164</v>
      </c>
      <c r="C353" s="4" t="s">
        <v>1165</v>
      </c>
      <c r="D353" s="4" t="s">
        <v>1166</v>
      </c>
      <c r="E353" s="5" t="s">
        <v>12</v>
      </c>
      <c r="F353" s="5" t="s">
        <v>19</v>
      </c>
      <c r="G353" s="11"/>
      <c r="H353" s="10"/>
      <c r="I353" s="8">
        <v>352.0</v>
      </c>
    </row>
    <row r="354">
      <c r="A354" s="3">
        <v>353.0</v>
      </c>
      <c r="B354" s="3" t="s">
        <v>1167</v>
      </c>
      <c r="C354" s="4" t="s">
        <v>1168</v>
      </c>
      <c r="D354" s="4" t="s">
        <v>1169</v>
      </c>
      <c r="E354" s="5" t="s">
        <v>12</v>
      </c>
      <c r="F354" s="5" t="s">
        <v>13</v>
      </c>
      <c r="G354" s="11"/>
      <c r="H354" s="10"/>
      <c r="I354" s="8">
        <v>353.0</v>
      </c>
    </row>
    <row r="355">
      <c r="A355" s="3">
        <v>354.0</v>
      </c>
      <c r="B355" s="3" t="s">
        <v>1170</v>
      </c>
      <c r="C355" s="4" t="s">
        <v>1171</v>
      </c>
      <c r="D355" s="4" t="s">
        <v>1172</v>
      </c>
      <c r="E355" s="5" t="s">
        <v>31</v>
      </c>
      <c r="F355" s="5" t="s">
        <v>19</v>
      </c>
      <c r="G355" s="11"/>
      <c r="H355" s="10"/>
      <c r="I355" s="8">
        <v>354.0</v>
      </c>
    </row>
    <row r="356">
      <c r="A356" s="3">
        <v>355.0</v>
      </c>
      <c r="B356" s="3" t="s">
        <v>1173</v>
      </c>
      <c r="C356" s="4" t="s">
        <v>1174</v>
      </c>
      <c r="D356" s="4" t="s">
        <v>1175</v>
      </c>
      <c r="E356" s="5" t="s">
        <v>31</v>
      </c>
      <c r="F356" s="5" t="s">
        <v>19</v>
      </c>
      <c r="G356" s="11"/>
      <c r="H356" s="10"/>
      <c r="I356" s="8">
        <v>355.0</v>
      </c>
    </row>
    <row r="357">
      <c r="A357" s="3">
        <v>356.0</v>
      </c>
      <c r="B357" s="3" t="s">
        <v>1176</v>
      </c>
      <c r="C357" s="4" t="s">
        <v>1177</v>
      </c>
      <c r="D357" s="4" t="s">
        <v>1178</v>
      </c>
      <c r="E357" s="5" t="s">
        <v>12</v>
      </c>
      <c r="F357" s="5" t="s">
        <v>13</v>
      </c>
      <c r="G357" s="11"/>
      <c r="H357" s="10"/>
      <c r="I357" s="8">
        <v>356.0</v>
      </c>
    </row>
    <row r="358">
      <c r="A358" s="3">
        <v>357.0</v>
      </c>
      <c r="B358" s="3" t="s">
        <v>1179</v>
      </c>
      <c r="C358" s="4" t="s">
        <v>1180</v>
      </c>
      <c r="D358" s="4" t="s">
        <v>1181</v>
      </c>
      <c r="E358" s="5" t="s">
        <v>42</v>
      </c>
      <c r="F358" s="5" t="s">
        <v>19</v>
      </c>
      <c r="G358" s="11"/>
      <c r="H358" s="10"/>
      <c r="I358" s="8">
        <v>357.0</v>
      </c>
    </row>
    <row r="359">
      <c r="A359" s="3">
        <v>358.0</v>
      </c>
      <c r="B359" s="3" t="s">
        <v>1182</v>
      </c>
      <c r="C359" s="4" t="s">
        <v>1183</v>
      </c>
      <c r="D359" s="4" t="s">
        <v>1184</v>
      </c>
      <c r="E359" s="5" t="s">
        <v>42</v>
      </c>
      <c r="F359" s="5" t="s">
        <v>19</v>
      </c>
      <c r="G359" s="11"/>
      <c r="H359" s="10"/>
      <c r="I359" s="8">
        <v>358.0</v>
      </c>
    </row>
    <row r="360">
      <c r="A360" s="3">
        <v>359.0</v>
      </c>
      <c r="B360" s="3" t="s">
        <v>1076</v>
      </c>
      <c r="C360" s="4" t="s">
        <v>1185</v>
      </c>
      <c r="D360" s="4" t="s">
        <v>1186</v>
      </c>
      <c r="E360" s="5" t="s">
        <v>31</v>
      </c>
      <c r="F360" s="5" t="s">
        <v>19</v>
      </c>
      <c r="G360" s="11"/>
      <c r="H360" s="10"/>
      <c r="I360" s="8">
        <v>359.0</v>
      </c>
    </row>
    <row r="361">
      <c r="A361" s="3">
        <v>360.0</v>
      </c>
      <c r="B361" s="3" t="s">
        <v>1076</v>
      </c>
      <c r="C361" s="4" t="s">
        <v>1185</v>
      </c>
      <c r="D361" s="4" t="s">
        <v>1186</v>
      </c>
      <c r="E361" s="5" t="s">
        <v>31</v>
      </c>
      <c r="F361" s="5" t="s">
        <v>19</v>
      </c>
      <c r="G361" s="11"/>
      <c r="H361" s="10"/>
      <c r="I361" s="8">
        <v>360.0</v>
      </c>
    </row>
    <row r="362">
      <c r="A362" s="3">
        <v>361.0</v>
      </c>
      <c r="B362" s="3" t="s">
        <v>1076</v>
      </c>
      <c r="C362" s="4" t="s">
        <v>1187</v>
      </c>
      <c r="D362" s="4" t="s">
        <v>1188</v>
      </c>
      <c r="E362" s="5" t="s">
        <v>31</v>
      </c>
      <c r="F362" s="5" t="s">
        <v>19</v>
      </c>
      <c r="G362" s="11"/>
      <c r="H362" s="10"/>
      <c r="I362" s="8">
        <v>361.0</v>
      </c>
    </row>
    <row r="363">
      <c r="A363" s="3">
        <v>362.0</v>
      </c>
      <c r="B363" s="3" t="s">
        <v>1076</v>
      </c>
      <c r="C363" s="4" t="s">
        <v>1187</v>
      </c>
      <c r="D363" s="4" t="s">
        <v>1188</v>
      </c>
      <c r="E363" s="5" t="s">
        <v>31</v>
      </c>
      <c r="F363" s="5" t="s">
        <v>19</v>
      </c>
      <c r="G363" s="11"/>
      <c r="H363" s="10"/>
      <c r="I363" s="8">
        <v>362.0</v>
      </c>
    </row>
    <row r="364">
      <c r="A364" s="3">
        <v>363.0</v>
      </c>
      <c r="B364" s="3" t="s">
        <v>1076</v>
      </c>
      <c r="C364" s="4" t="s">
        <v>1189</v>
      </c>
      <c r="D364" s="4" t="s">
        <v>1190</v>
      </c>
      <c r="E364" s="5" t="s">
        <v>31</v>
      </c>
      <c r="F364" s="5" t="s">
        <v>19</v>
      </c>
      <c r="G364" s="11"/>
      <c r="H364" s="10"/>
      <c r="I364" s="8">
        <v>363.0</v>
      </c>
    </row>
    <row r="365">
      <c r="A365" s="3">
        <v>364.0</v>
      </c>
      <c r="B365" s="3" t="s">
        <v>1076</v>
      </c>
      <c r="C365" s="4" t="s">
        <v>1191</v>
      </c>
      <c r="D365" s="4" t="s">
        <v>1192</v>
      </c>
      <c r="E365" s="5" t="s">
        <v>31</v>
      </c>
      <c r="F365" s="5" t="s">
        <v>13</v>
      </c>
      <c r="G365" s="11"/>
      <c r="H365" s="10"/>
      <c r="I365" s="8">
        <v>364.0</v>
      </c>
    </row>
    <row r="366">
      <c r="A366" s="3">
        <v>365.0</v>
      </c>
      <c r="B366" s="3" t="s">
        <v>1076</v>
      </c>
      <c r="C366" s="4" t="s">
        <v>1193</v>
      </c>
      <c r="D366" s="4" t="s">
        <v>1194</v>
      </c>
      <c r="E366" s="5" t="s">
        <v>31</v>
      </c>
      <c r="F366" s="5" t="s">
        <v>19</v>
      </c>
      <c r="G366" s="11"/>
      <c r="H366" s="10"/>
      <c r="I366" s="8">
        <v>365.0</v>
      </c>
    </row>
    <row r="367">
      <c r="A367" s="3">
        <v>366.0</v>
      </c>
      <c r="B367" s="3" t="s">
        <v>1076</v>
      </c>
      <c r="C367" s="4" t="s">
        <v>1191</v>
      </c>
      <c r="D367" s="4" t="s">
        <v>1192</v>
      </c>
      <c r="E367" s="5" t="s">
        <v>31</v>
      </c>
      <c r="F367" s="5" t="s">
        <v>13</v>
      </c>
      <c r="G367" s="11"/>
      <c r="H367" s="10"/>
      <c r="I367" s="8">
        <v>366.0</v>
      </c>
    </row>
    <row r="368">
      <c r="A368" s="3">
        <v>367.0</v>
      </c>
      <c r="B368" s="3" t="s">
        <v>1195</v>
      </c>
      <c r="C368" s="4" t="s">
        <v>1189</v>
      </c>
      <c r="D368" s="4" t="s">
        <v>1190</v>
      </c>
      <c r="E368" s="5" t="s">
        <v>31</v>
      </c>
      <c r="F368" s="5" t="s">
        <v>19</v>
      </c>
      <c r="G368" s="11"/>
      <c r="H368" s="10"/>
      <c r="I368" s="8">
        <v>367.0</v>
      </c>
    </row>
    <row r="369">
      <c r="A369" s="3">
        <v>368.0</v>
      </c>
      <c r="B369" s="3" t="s">
        <v>1196</v>
      </c>
      <c r="C369" s="4" t="s">
        <v>1197</v>
      </c>
      <c r="D369" s="4" t="s">
        <v>1198</v>
      </c>
      <c r="E369" s="5" t="s">
        <v>12</v>
      </c>
      <c r="F369" s="5" t="s">
        <v>19</v>
      </c>
      <c r="G369" s="11"/>
      <c r="H369" s="10"/>
      <c r="I369" s="8">
        <v>368.0</v>
      </c>
    </row>
    <row r="370">
      <c r="A370" s="3">
        <v>369.0</v>
      </c>
      <c r="B370" s="3" t="s">
        <v>1199</v>
      </c>
      <c r="C370" s="4" t="s">
        <v>1200</v>
      </c>
      <c r="D370" s="4" t="s">
        <v>1201</v>
      </c>
      <c r="E370" s="5" t="s">
        <v>61</v>
      </c>
      <c r="F370" s="5" t="s">
        <v>19</v>
      </c>
      <c r="G370" s="11"/>
      <c r="H370" s="10"/>
      <c r="I370" s="8">
        <v>369.0</v>
      </c>
    </row>
    <row r="371">
      <c r="A371" s="3">
        <v>370.0</v>
      </c>
      <c r="B371" s="3" t="s">
        <v>1202</v>
      </c>
      <c r="C371" s="4" t="s">
        <v>1203</v>
      </c>
      <c r="D371" s="4" t="s">
        <v>1204</v>
      </c>
      <c r="E371" s="5" t="s">
        <v>31</v>
      </c>
      <c r="F371" s="5" t="s">
        <v>19</v>
      </c>
      <c r="G371" s="11"/>
      <c r="H371" s="10"/>
      <c r="I371" s="8">
        <v>370.0</v>
      </c>
    </row>
    <row r="372">
      <c r="A372" s="3">
        <v>371.0</v>
      </c>
      <c r="B372" s="3" t="s">
        <v>1205</v>
      </c>
      <c r="C372" s="4" t="s">
        <v>1206</v>
      </c>
      <c r="D372" s="4" t="s">
        <v>1207</v>
      </c>
      <c r="E372" s="5" t="s">
        <v>25</v>
      </c>
      <c r="F372" s="5" t="s">
        <v>19</v>
      </c>
      <c r="G372" s="11"/>
      <c r="H372" s="10"/>
      <c r="I372" s="8">
        <v>371.0</v>
      </c>
    </row>
    <row r="373">
      <c r="A373" s="3">
        <v>372.0</v>
      </c>
      <c r="B373" s="3" t="s">
        <v>1208</v>
      </c>
      <c r="C373" s="4" t="s">
        <v>1209</v>
      </c>
      <c r="D373" s="4" t="s">
        <v>1210</v>
      </c>
      <c r="E373" s="5" t="s">
        <v>31</v>
      </c>
      <c r="F373" s="5" t="s">
        <v>13</v>
      </c>
      <c r="G373" s="11"/>
      <c r="H373" s="10"/>
      <c r="I373" s="8">
        <v>372.0</v>
      </c>
    </row>
    <row r="374">
      <c r="A374" s="3">
        <v>373.0</v>
      </c>
      <c r="B374" s="3" t="s">
        <v>1211</v>
      </c>
      <c r="C374" s="4" t="s">
        <v>1212</v>
      </c>
      <c r="D374" s="4" t="s">
        <v>1213</v>
      </c>
      <c r="E374" s="5" t="s">
        <v>12</v>
      </c>
      <c r="F374" s="5" t="s">
        <v>19</v>
      </c>
      <c r="G374" s="11"/>
      <c r="H374" s="10"/>
      <c r="I374" s="8">
        <v>373.0</v>
      </c>
    </row>
    <row r="375">
      <c r="A375" s="3">
        <v>374.0</v>
      </c>
      <c r="B375" s="3" t="s">
        <v>1214</v>
      </c>
      <c r="C375" s="4" t="s">
        <v>1215</v>
      </c>
      <c r="D375" s="4" t="s">
        <v>1216</v>
      </c>
      <c r="E375" s="5" t="s">
        <v>12</v>
      </c>
      <c r="F375" s="5" t="s">
        <v>19</v>
      </c>
      <c r="G375" s="11"/>
      <c r="H375" s="10"/>
      <c r="I375" s="8">
        <v>374.0</v>
      </c>
    </row>
    <row r="376">
      <c r="A376" s="3">
        <v>375.0</v>
      </c>
      <c r="B376" s="3" t="s">
        <v>1217</v>
      </c>
      <c r="C376" s="4" t="s">
        <v>1218</v>
      </c>
      <c r="D376" s="4" t="s">
        <v>1219</v>
      </c>
      <c r="E376" s="5" t="s">
        <v>25</v>
      </c>
      <c r="F376" s="5" t="s">
        <v>19</v>
      </c>
      <c r="G376" s="11"/>
      <c r="H376" s="10"/>
      <c r="I376" s="8">
        <v>375.0</v>
      </c>
    </row>
    <row r="377">
      <c r="A377" s="3">
        <v>376.0</v>
      </c>
      <c r="B377" s="3" t="s">
        <v>1220</v>
      </c>
      <c r="C377" s="4" t="s">
        <v>1221</v>
      </c>
      <c r="D377" s="4" t="s">
        <v>1222</v>
      </c>
      <c r="E377" s="5" t="s">
        <v>61</v>
      </c>
      <c r="F377" s="5" t="s">
        <v>19</v>
      </c>
      <c r="G377" s="11"/>
      <c r="H377" s="10"/>
      <c r="I377" s="8">
        <v>376.0</v>
      </c>
    </row>
    <row r="378">
      <c r="A378" s="3">
        <v>377.0</v>
      </c>
      <c r="B378" s="3" t="s">
        <v>1223</v>
      </c>
      <c r="C378" s="4" t="s">
        <v>1224</v>
      </c>
      <c r="D378" s="4" t="s">
        <v>1225</v>
      </c>
      <c r="E378" s="5" t="s">
        <v>61</v>
      </c>
      <c r="F378" s="5" t="s">
        <v>13</v>
      </c>
      <c r="G378" s="11"/>
      <c r="H378" s="10"/>
      <c r="I378" s="8">
        <v>377.0</v>
      </c>
    </row>
    <row r="379">
      <c r="A379" s="3">
        <v>378.0</v>
      </c>
      <c r="B379" s="3" t="s">
        <v>1226</v>
      </c>
      <c r="C379" s="4" t="s">
        <v>1227</v>
      </c>
      <c r="D379" s="4" t="s">
        <v>1228</v>
      </c>
      <c r="E379" s="5" t="s">
        <v>12</v>
      </c>
      <c r="F379" s="5" t="s">
        <v>19</v>
      </c>
      <c r="G379" s="11"/>
      <c r="H379" s="10"/>
      <c r="I379" s="8">
        <v>378.0</v>
      </c>
    </row>
    <row r="380">
      <c r="A380" s="3">
        <v>379.0</v>
      </c>
      <c r="B380" s="3" t="s">
        <v>1229</v>
      </c>
      <c r="C380" s="4" t="s">
        <v>1230</v>
      </c>
      <c r="D380" s="4" t="s">
        <v>1231</v>
      </c>
      <c r="E380" s="5" t="s">
        <v>12</v>
      </c>
      <c r="F380" s="5" t="s">
        <v>19</v>
      </c>
      <c r="G380" s="11"/>
      <c r="H380" s="10"/>
      <c r="I380" s="8">
        <v>379.0</v>
      </c>
    </row>
    <row r="381">
      <c r="A381" s="3">
        <v>380.0</v>
      </c>
      <c r="B381" s="3" t="s">
        <v>1232</v>
      </c>
      <c r="C381" s="4" t="s">
        <v>1233</v>
      </c>
      <c r="D381" s="4" t="s">
        <v>1234</v>
      </c>
      <c r="E381" s="5" t="s">
        <v>12</v>
      </c>
      <c r="F381" s="5" t="s">
        <v>19</v>
      </c>
      <c r="G381" s="11"/>
      <c r="H381" s="10"/>
      <c r="I381" s="8">
        <v>380.0</v>
      </c>
    </row>
    <row r="382">
      <c r="A382" s="3">
        <v>381.0</v>
      </c>
      <c r="B382" s="3" t="s">
        <v>1235</v>
      </c>
      <c r="C382" s="4" t="s">
        <v>1236</v>
      </c>
      <c r="D382" s="4" t="s">
        <v>1237</v>
      </c>
      <c r="E382" s="5" t="s">
        <v>31</v>
      </c>
      <c r="F382" s="5" t="s">
        <v>19</v>
      </c>
      <c r="G382" s="11"/>
      <c r="H382" s="10"/>
      <c r="I382" s="8">
        <v>381.0</v>
      </c>
    </row>
    <row r="383">
      <c r="A383" s="3">
        <v>382.0</v>
      </c>
      <c r="B383" s="3" t="s">
        <v>1238</v>
      </c>
      <c r="C383" s="4" t="s">
        <v>1236</v>
      </c>
      <c r="D383" s="4" t="s">
        <v>1237</v>
      </c>
      <c r="E383" s="5" t="s">
        <v>25</v>
      </c>
      <c r="F383" s="5" t="s">
        <v>19</v>
      </c>
      <c r="G383" s="11"/>
      <c r="H383" s="10"/>
      <c r="I383" s="8">
        <v>382.0</v>
      </c>
    </row>
    <row r="384">
      <c r="A384" s="3">
        <v>383.0</v>
      </c>
      <c r="B384" s="3" t="s">
        <v>1239</v>
      </c>
      <c r="C384" s="4" t="s">
        <v>1240</v>
      </c>
      <c r="D384" s="4" t="s">
        <v>1241</v>
      </c>
      <c r="E384" s="5" t="s">
        <v>31</v>
      </c>
      <c r="F384" s="5" t="s">
        <v>19</v>
      </c>
      <c r="G384" s="11"/>
      <c r="H384" s="10"/>
      <c r="I384" s="8">
        <v>383.0</v>
      </c>
    </row>
    <row r="385">
      <c r="A385" s="3">
        <v>384.0</v>
      </c>
      <c r="B385" s="3" t="s">
        <v>1242</v>
      </c>
      <c r="C385" s="4" t="s">
        <v>1243</v>
      </c>
      <c r="D385" s="4" t="s">
        <v>1244</v>
      </c>
      <c r="E385" s="5" t="s">
        <v>25</v>
      </c>
      <c r="F385" s="5" t="s">
        <v>19</v>
      </c>
      <c r="G385" s="11"/>
      <c r="H385" s="10"/>
      <c r="I385" s="8">
        <v>384.0</v>
      </c>
    </row>
    <row r="386">
      <c r="A386" s="3">
        <v>385.0</v>
      </c>
      <c r="B386" s="3" t="s">
        <v>1245</v>
      </c>
      <c r="C386" s="4" t="s">
        <v>1246</v>
      </c>
      <c r="D386" s="4" t="s">
        <v>1247</v>
      </c>
      <c r="E386" s="5" t="s">
        <v>42</v>
      </c>
      <c r="F386" s="5" t="s">
        <v>19</v>
      </c>
      <c r="G386" s="11"/>
      <c r="H386" s="10"/>
      <c r="I386" s="8">
        <v>385.0</v>
      </c>
    </row>
    <row r="387">
      <c r="A387" s="3">
        <v>386.0</v>
      </c>
      <c r="B387" s="3" t="s">
        <v>1248</v>
      </c>
      <c r="C387" s="4" t="s">
        <v>1249</v>
      </c>
      <c r="D387" s="4" t="s">
        <v>1250</v>
      </c>
      <c r="E387" s="5" t="s">
        <v>42</v>
      </c>
      <c r="F387" s="5" t="s">
        <v>19</v>
      </c>
      <c r="G387" s="11"/>
      <c r="H387" s="10"/>
      <c r="I387" s="8">
        <v>386.0</v>
      </c>
    </row>
    <row r="388">
      <c r="A388" s="3">
        <v>387.0</v>
      </c>
      <c r="B388" s="3" t="s">
        <v>1251</v>
      </c>
      <c r="C388" s="4" t="s">
        <v>1252</v>
      </c>
      <c r="D388" s="4" t="s">
        <v>1253</v>
      </c>
      <c r="E388" s="5" t="s">
        <v>42</v>
      </c>
      <c r="F388" s="5" t="s">
        <v>13</v>
      </c>
      <c r="G388" s="11"/>
      <c r="H388" s="10"/>
      <c r="I388" s="8">
        <v>387.0</v>
      </c>
    </row>
    <row r="389">
      <c r="A389" s="3">
        <v>388.0</v>
      </c>
      <c r="B389" s="3" t="s">
        <v>1254</v>
      </c>
      <c r="C389" s="4" t="s">
        <v>1255</v>
      </c>
      <c r="D389" s="4" t="s">
        <v>1256</v>
      </c>
      <c r="E389" s="5" t="s">
        <v>12</v>
      </c>
      <c r="F389" s="5" t="s">
        <v>19</v>
      </c>
      <c r="G389" s="11"/>
      <c r="H389" s="10"/>
      <c r="I389" s="8">
        <v>388.0</v>
      </c>
    </row>
    <row r="390">
      <c r="A390" s="3">
        <v>389.0</v>
      </c>
      <c r="B390" s="3" t="s">
        <v>1257</v>
      </c>
      <c r="C390" s="4" t="s">
        <v>1258</v>
      </c>
      <c r="D390" s="4" t="s">
        <v>1259</v>
      </c>
      <c r="E390" s="5" t="s">
        <v>61</v>
      </c>
      <c r="F390" s="5" t="s">
        <v>19</v>
      </c>
      <c r="G390" s="11"/>
      <c r="H390" s="10"/>
      <c r="I390" s="8">
        <v>389.0</v>
      </c>
    </row>
    <row r="391">
      <c r="A391" s="3">
        <v>390.0</v>
      </c>
      <c r="B391" s="3" t="s">
        <v>1260</v>
      </c>
      <c r="C391" s="4" t="s">
        <v>1261</v>
      </c>
      <c r="D391" s="4" t="s">
        <v>1262</v>
      </c>
      <c r="E391" s="5" t="s">
        <v>31</v>
      </c>
      <c r="F391" s="5" t="s">
        <v>19</v>
      </c>
      <c r="G391" s="11"/>
      <c r="H391" s="10"/>
      <c r="I391" s="8">
        <v>390.0</v>
      </c>
    </row>
    <row r="392">
      <c r="A392" s="3">
        <v>391.0</v>
      </c>
      <c r="B392" s="3" t="s">
        <v>1263</v>
      </c>
      <c r="C392" s="4" t="s">
        <v>1264</v>
      </c>
      <c r="D392" s="4" t="s">
        <v>1265</v>
      </c>
      <c r="E392" s="5" t="s">
        <v>25</v>
      </c>
      <c r="F392" s="5" t="s">
        <v>19</v>
      </c>
      <c r="G392" s="11"/>
      <c r="H392" s="10"/>
      <c r="I392" s="8">
        <v>391.0</v>
      </c>
    </row>
    <row r="393">
      <c r="A393" s="3">
        <v>392.0</v>
      </c>
      <c r="B393" s="3" t="s">
        <v>1266</v>
      </c>
      <c r="C393" s="4" t="s">
        <v>1267</v>
      </c>
      <c r="D393" s="4" t="s">
        <v>1268</v>
      </c>
      <c r="E393" s="5" t="s">
        <v>42</v>
      </c>
      <c r="F393" s="5" t="s">
        <v>19</v>
      </c>
      <c r="G393" s="11"/>
      <c r="H393" s="10"/>
      <c r="I393" s="8">
        <v>392.0</v>
      </c>
    </row>
    <row r="394">
      <c r="A394" s="3">
        <v>393.0</v>
      </c>
      <c r="B394" s="3" t="s">
        <v>1266</v>
      </c>
      <c r="C394" s="4" t="s">
        <v>1267</v>
      </c>
      <c r="D394" s="4" t="s">
        <v>1269</v>
      </c>
      <c r="E394" s="5" t="s">
        <v>42</v>
      </c>
      <c r="F394" s="5" t="s">
        <v>19</v>
      </c>
      <c r="G394" s="11"/>
      <c r="H394" s="10"/>
      <c r="I394" s="8">
        <v>393.0</v>
      </c>
    </row>
    <row r="395">
      <c r="A395" s="3">
        <v>394.0</v>
      </c>
      <c r="B395" s="3" t="s">
        <v>1266</v>
      </c>
      <c r="C395" s="4" t="s">
        <v>1267</v>
      </c>
      <c r="D395" s="4" t="s">
        <v>1268</v>
      </c>
      <c r="E395" s="5" t="s">
        <v>42</v>
      </c>
      <c r="F395" s="5" t="s">
        <v>19</v>
      </c>
      <c r="G395" s="11"/>
      <c r="H395" s="10"/>
      <c r="I395" s="8">
        <v>394.0</v>
      </c>
    </row>
    <row r="396">
      <c r="A396" s="3">
        <v>395.0</v>
      </c>
      <c r="B396" s="3" t="s">
        <v>1270</v>
      </c>
      <c r="C396" s="4" t="s">
        <v>1271</v>
      </c>
      <c r="D396" s="4" t="s">
        <v>1272</v>
      </c>
      <c r="E396" s="5" t="s">
        <v>61</v>
      </c>
      <c r="F396" s="5" t="s">
        <v>19</v>
      </c>
      <c r="G396" s="11"/>
      <c r="H396" s="10"/>
      <c r="I396" s="8">
        <v>395.0</v>
      </c>
    </row>
    <row r="397">
      <c r="A397" s="3">
        <v>396.0</v>
      </c>
      <c r="B397" s="3" t="s">
        <v>1273</v>
      </c>
      <c r="C397" s="4" t="s">
        <v>1274</v>
      </c>
      <c r="D397" s="4" t="s">
        <v>1275</v>
      </c>
      <c r="E397" s="5" t="s">
        <v>12</v>
      </c>
      <c r="F397" s="5" t="s">
        <v>19</v>
      </c>
      <c r="G397" s="11"/>
      <c r="H397" s="10"/>
      <c r="I397" s="8">
        <v>396.0</v>
      </c>
    </row>
    <row r="398">
      <c r="A398" s="3">
        <v>397.0</v>
      </c>
      <c r="B398" s="3" t="s">
        <v>1276</v>
      </c>
      <c r="C398" s="4" t="s">
        <v>1277</v>
      </c>
      <c r="D398" s="4" t="s">
        <v>1278</v>
      </c>
      <c r="E398" s="5" t="s">
        <v>25</v>
      </c>
      <c r="F398" s="5" t="s">
        <v>19</v>
      </c>
      <c r="G398" s="11"/>
      <c r="H398" s="10"/>
      <c r="I398" s="8">
        <v>397.0</v>
      </c>
    </row>
    <row r="399">
      <c r="A399" s="3">
        <v>398.0</v>
      </c>
      <c r="B399" s="3" t="s">
        <v>1279</v>
      </c>
      <c r="C399" s="4" t="s">
        <v>1280</v>
      </c>
      <c r="D399" s="4" t="s">
        <v>1281</v>
      </c>
      <c r="E399" s="5" t="s">
        <v>25</v>
      </c>
      <c r="F399" s="5" t="s">
        <v>19</v>
      </c>
      <c r="G399" s="11"/>
      <c r="H399" s="10"/>
      <c r="I399" s="8">
        <v>398.0</v>
      </c>
    </row>
    <row r="400">
      <c r="A400" s="3">
        <v>399.0</v>
      </c>
      <c r="B400" s="3" t="s">
        <v>1282</v>
      </c>
      <c r="C400" s="4" t="s">
        <v>1283</v>
      </c>
      <c r="D400" s="4" t="s">
        <v>1284</v>
      </c>
      <c r="E400" s="5" t="s">
        <v>12</v>
      </c>
      <c r="F400" s="5" t="s">
        <v>19</v>
      </c>
      <c r="G400" s="11"/>
      <c r="H400" s="10"/>
      <c r="I400" s="8">
        <v>399.0</v>
      </c>
    </row>
    <row r="401">
      <c r="A401" s="3">
        <v>400.0</v>
      </c>
      <c r="B401" s="3" t="s">
        <v>1285</v>
      </c>
      <c r="C401" s="4" t="s">
        <v>1286</v>
      </c>
      <c r="D401" s="4" t="s">
        <v>1287</v>
      </c>
      <c r="E401" s="5" t="s">
        <v>25</v>
      </c>
      <c r="F401" s="5" t="s">
        <v>19</v>
      </c>
      <c r="G401" s="11"/>
      <c r="H401" s="10"/>
      <c r="I401" s="8">
        <v>400.0</v>
      </c>
    </row>
    <row r="402">
      <c r="A402" s="3">
        <v>401.0</v>
      </c>
      <c r="B402" s="3" t="s">
        <v>1288</v>
      </c>
      <c r="C402" s="4" t="s">
        <v>1289</v>
      </c>
      <c r="D402" s="4" t="s">
        <v>1287</v>
      </c>
      <c r="E402" s="5" t="s">
        <v>12</v>
      </c>
      <c r="F402" s="5" t="s">
        <v>19</v>
      </c>
      <c r="G402" s="11"/>
      <c r="H402" s="10"/>
      <c r="I402" s="8">
        <v>401.0</v>
      </c>
    </row>
    <row r="403">
      <c r="A403" s="3">
        <v>402.0</v>
      </c>
      <c r="B403" s="3" t="s">
        <v>1290</v>
      </c>
      <c r="C403" s="4" t="s">
        <v>1291</v>
      </c>
      <c r="D403" s="4" t="s">
        <v>1292</v>
      </c>
      <c r="E403" s="5" t="s">
        <v>12</v>
      </c>
      <c r="F403" s="5" t="s">
        <v>19</v>
      </c>
      <c r="G403" s="11"/>
      <c r="H403" s="10"/>
      <c r="I403" s="8">
        <v>402.0</v>
      </c>
    </row>
    <row r="404">
      <c r="A404" s="3">
        <v>403.0</v>
      </c>
      <c r="B404" s="3" t="s">
        <v>1293</v>
      </c>
      <c r="C404" s="4" t="s">
        <v>1294</v>
      </c>
      <c r="D404" s="4" t="s">
        <v>1295</v>
      </c>
      <c r="E404" s="5" t="s">
        <v>12</v>
      </c>
      <c r="F404" s="5" t="s">
        <v>19</v>
      </c>
      <c r="G404" s="11"/>
      <c r="H404" s="10"/>
      <c r="I404" s="8">
        <v>403.0</v>
      </c>
    </row>
    <row r="405">
      <c r="A405" s="3">
        <v>404.0</v>
      </c>
      <c r="B405" s="3" t="s">
        <v>1296</v>
      </c>
      <c r="C405" s="4" t="s">
        <v>1297</v>
      </c>
      <c r="D405" s="4" t="s">
        <v>1298</v>
      </c>
      <c r="E405" s="5" t="s">
        <v>25</v>
      </c>
      <c r="F405" s="5" t="s">
        <v>19</v>
      </c>
      <c r="G405" s="11"/>
      <c r="H405" s="10"/>
      <c r="I405" s="8">
        <v>404.0</v>
      </c>
    </row>
    <row r="406">
      <c r="A406" s="3">
        <v>405.0</v>
      </c>
      <c r="B406" s="3" t="s">
        <v>1299</v>
      </c>
      <c r="C406" s="4" t="s">
        <v>1300</v>
      </c>
      <c r="D406" s="4" t="s">
        <v>1301</v>
      </c>
      <c r="E406" s="5" t="s">
        <v>31</v>
      </c>
      <c r="F406" s="5" t="s">
        <v>13</v>
      </c>
      <c r="G406" s="11"/>
      <c r="H406" s="10"/>
      <c r="I406" s="8">
        <v>405.0</v>
      </c>
    </row>
    <row r="407">
      <c r="A407" s="3">
        <v>406.0</v>
      </c>
      <c r="B407" s="3" t="s">
        <v>1302</v>
      </c>
      <c r="C407" s="4" t="s">
        <v>1303</v>
      </c>
      <c r="D407" s="4" t="s">
        <v>1304</v>
      </c>
      <c r="E407" s="5" t="s">
        <v>31</v>
      </c>
      <c r="F407" s="5" t="s">
        <v>19</v>
      </c>
      <c r="G407" s="11"/>
      <c r="H407" s="10"/>
      <c r="I407" s="8">
        <v>406.0</v>
      </c>
    </row>
    <row r="408">
      <c r="A408" s="3">
        <v>407.0</v>
      </c>
      <c r="B408" s="3" t="s">
        <v>1305</v>
      </c>
      <c r="C408" s="4" t="s">
        <v>1306</v>
      </c>
      <c r="D408" s="4" t="s">
        <v>1307</v>
      </c>
      <c r="E408" s="5" t="s">
        <v>31</v>
      </c>
      <c r="F408" s="5" t="s">
        <v>19</v>
      </c>
      <c r="G408" s="11"/>
      <c r="H408" s="10"/>
      <c r="I408" s="8">
        <v>407.0</v>
      </c>
    </row>
    <row r="409">
      <c r="A409" s="3">
        <v>408.0</v>
      </c>
      <c r="B409" s="3" t="s">
        <v>1308</v>
      </c>
      <c r="C409" s="4" t="s">
        <v>1309</v>
      </c>
      <c r="D409" s="4" t="s">
        <v>1310</v>
      </c>
      <c r="E409" s="5" t="s">
        <v>12</v>
      </c>
      <c r="F409" s="5" t="s">
        <v>19</v>
      </c>
      <c r="G409" s="11"/>
      <c r="H409" s="10"/>
      <c r="I409" s="8">
        <v>408.0</v>
      </c>
    </row>
    <row r="410">
      <c r="A410" s="3">
        <v>409.0</v>
      </c>
      <c r="B410" s="3" t="s">
        <v>1311</v>
      </c>
      <c r="C410" s="4" t="s">
        <v>1312</v>
      </c>
      <c r="D410" s="4" t="s">
        <v>1313</v>
      </c>
      <c r="E410" s="5" t="s">
        <v>31</v>
      </c>
      <c r="F410" s="5" t="s">
        <v>13</v>
      </c>
      <c r="G410" s="11"/>
      <c r="H410" s="10"/>
      <c r="I410" s="8">
        <v>409.0</v>
      </c>
    </row>
    <row r="411">
      <c r="A411" s="3">
        <v>410.0</v>
      </c>
      <c r="B411" s="3" t="s">
        <v>1314</v>
      </c>
      <c r="C411" s="4" t="s">
        <v>1315</v>
      </c>
      <c r="D411" s="4" t="s">
        <v>1316</v>
      </c>
      <c r="E411" s="5" t="s">
        <v>12</v>
      </c>
      <c r="F411" s="5" t="s">
        <v>19</v>
      </c>
      <c r="G411" s="11"/>
      <c r="H411" s="10"/>
      <c r="I411" s="8">
        <v>410.0</v>
      </c>
    </row>
    <row r="412">
      <c r="A412" s="3">
        <v>411.0</v>
      </c>
      <c r="B412" s="3" t="s">
        <v>1317</v>
      </c>
      <c r="C412" s="4" t="s">
        <v>1318</v>
      </c>
      <c r="D412" s="4" t="s">
        <v>88</v>
      </c>
      <c r="E412" s="5" t="s">
        <v>12</v>
      </c>
      <c r="F412" s="5" t="s">
        <v>13</v>
      </c>
      <c r="G412" s="11"/>
      <c r="H412" s="10"/>
      <c r="I412" s="8">
        <v>411.0</v>
      </c>
    </row>
    <row r="413">
      <c r="A413" s="3">
        <v>412.0</v>
      </c>
      <c r="B413" s="3" t="s">
        <v>1319</v>
      </c>
      <c r="C413" s="4" t="s">
        <v>1320</v>
      </c>
      <c r="D413" s="4" t="s">
        <v>1321</v>
      </c>
      <c r="E413" s="5" t="s">
        <v>31</v>
      </c>
      <c r="F413" s="5" t="s">
        <v>19</v>
      </c>
      <c r="G413" s="11"/>
      <c r="H413" s="10"/>
      <c r="I413" s="8">
        <v>412.0</v>
      </c>
    </row>
    <row r="414">
      <c r="A414" s="3">
        <v>413.0</v>
      </c>
      <c r="B414" s="3" t="s">
        <v>1322</v>
      </c>
      <c r="C414" s="4" t="s">
        <v>1323</v>
      </c>
      <c r="D414" s="4" t="s">
        <v>1324</v>
      </c>
      <c r="E414" s="5" t="s">
        <v>12</v>
      </c>
      <c r="F414" s="5" t="s">
        <v>19</v>
      </c>
      <c r="G414" s="11"/>
      <c r="H414" s="10"/>
      <c r="I414" s="8">
        <v>413.0</v>
      </c>
    </row>
    <row r="415">
      <c r="A415" s="3">
        <v>414.0</v>
      </c>
      <c r="B415" s="3" t="s">
        <v>1325</v>
      </c>
      <c r="C415" s="4" t="s">
        <v>1326</v>
      </c>
      <c r="D415" s="4" t="s">
        <v>1327</v>
      </c>
      <c r="E415" s="5" t="s">
        <v>61</v>
      </c>
      <c r="F415" s="5" t="s">
        <v>13</v>
      </c>
      <c r="G415" s="11"/>
      <c r="H415" s="10"/>
      <c r="I415" s="8">
        <v>414.0</v>
      </c>
    </row>
    <row r="416">
      <c r="A416" s="3">
        <v>415.0</v>
      </c>
      <c r="B416" s="3" t="s">
        <v>1328</v>
      </c>
      <c r="C416" s="4" t="s">
        <v>1329</v>
      </c>
      <c r="D416" s="4" t="s">
        <v>1330</v>
      </c>
      <c r="E416" s="5" t="s">
        <v>12</v>
      </c>
      <c r="F416" s="5" t="s">
        <v>19</v>
      </c>
      <c r="G416" s="11"/>
      <c r="H416" s="10"/>
      <c r="I416" s="8">
        <v>415.0</v>
      </c>
    </row>
    <row r="417">
      <c r="A417" s="3">
        <v>416.0</v>
      </c>
      <c r="B417" s="3" t="s">
        <v>1331</v>
      </c>
      <c r="C417" s="4" t="s">
        <v>1332</v>
      </c>
      <c r="D417" s="4" t="s">
        <v>1333</v>
      </c>
      <c r="E417" s="5" t="s">
        <v>12</v>
      </c>
      <c r="F417" s="5" t="s">
        <v>19</v>
      </c>
      <c r="G417" s="11"/>
      <c r="H417" s="10"/>
      <c r="I417" s="8">
        <v>416.0</v>
      </c>
    </row>
    <row r="418">
      <c r="A418" s="3">
        <v>417.0</v>
      </c>
      <c r="B418" s="3" t="s">
        <v>1334</v>
      </c>
      <c r="C418" s="4" t="s">
        <v>1335</v>
      </c>
      <c r="D418" s="4" t="s">
        <v>1336</v>
      </c>
      <c r="E418" s="5" t="s">
        <v>61</v>
      </c>
      <c r="F418" s="5" t="s">
        <v>19</v>
      </c>
      <c r="G418" s="11"/>
      <c r="H418" s="10"/>
      <c r="I418" s="8">
        <v>417.0</v>
      </c>
    </row>
    <row r="419">
      <c r="A419" s="3">
        <v>418.0</v>
      </c>
      <c r="B419" s="3" t="s">
        <v>1337</v>
      </c>
      <c r="C419" s="4" t="s">
        <v>1338</v>
      </c>
      <c r="D419" s="4" t="s">
        <v>1339</v>
      </c>
      <c r="E419" s="5" t="s">
        <v>12</v>
      </c>
      <c r="F419" s="5" t="s">
        <v>19</v>
      </c>
      <c r="G419" s="11"/>
      <c r="H419" s="10"/>
      <c r="I419" s="8">
        <v>418.0</v>
      </c>
    </row>
    <row r="420">
      <c r="A420" s="3">
        <v>419.0</v>
      </c>
      <c r="B420" s="3" t="s">
        <v>1340</v>
      </c>
      <c r="C420" s="4" t="s">
        <v>1341</v>
      </c>
      <c r="D420" s="4" t="s">
        <v>1342</v>
      </c>
      <c r="E420" s="5" t="s">
        <v>31</v>
      </c>
      <c r="F420" s="5" t="s">
        <v>19</v>
      </c>
      <c r="G420" s="11"/>
      <c r="H420" s="10"/>
      <c r="I420" s="8">
        <v>419.0</v>
      </c>
    </row>
    <row r="421">
      <c r="A421" s="3">
        <v>420.0</v>
      </c>
      <c r="B421" s="3" t="s">
        <v>1343</v>
      </c>
      <c r="C421" s="4" t="s">
        <v>1344</v>
      </c>
      <c r="D421" s="4" t="s">
        <v>1345</v>
      </c>
      <c r="E421" s="5" t="s">
        <v>25</v>
      </c>
      <c r="F421" s="5" t="s">
        <v>19</v>
      </c>
      <c r="G421" s="11"/>
      <c r="H421" s="10"/>
      <c r="I421" s="8">
        <v>420.0</v>
      </c>
    </row>
    <row r="422">
      <c r="A422" s="3">
        <v>421.0</v>
      </c>
      <c r="B422" s="3" t="s">
        <v>1346</v>
      </c>
      <c r="C422" s="4" t="s">
        <v>1347</v>
      </c>
      <c r="D422" s="4" t="s">
        <v>1348</v>
      </c>
      <c r="E422" s="5" t="s">
        <v>31</v>
      </c>
      <c r="F422" s="5" t="s">
        <v>19</v>
      </c>
      <c r="G422" s="11"/>
      <c r="H422" s="10"/>
      <c r="I422" s="8">
        <v>421.0</v>
      </c>
    </row>
    <row r="423">
      <c r="A423" s="3">
        <v>422.0</v>
      </c>
      <c r="B423" s="3" t="s">
        <v>1349</v>
      </c>
      <c r="C423" s="4" t="s">
        <v>1350</v>
      </c>
      <c r="D423" s="4" t="s">
        <v>1351</v>
      </c>
      <c r="E423" s="5" t="s">
        <v>42</v>
      </c>
      <c r="F423" s="5" t="s">
        <v>19</v>
      </c>
      <c r="G423" s="11"/>
      <c r="H423" s="10"/>
      <c r="I423" s="8">
        <v>422.0</v>
      </c>
    </row>
    <row r="424">
      <c r="A424" s="3">
        <v>423.0</v>
      </c>
      <c r="B424" s="3" t="s">
        <v>1352</v>
      </c>
      <c r="C424" s="4" t="s">
        <v>1353</v>
      </c>
      <c r="D424" s="4" t="s">
        <v>1354</v>
      </c>
      <c r="E424" s="5" t="s">
        <v>12</v>
      </c>
      <c r="F424" s="5" t="s">
        <v>13</v>
      </c>
      <c r="G424" s="11"/>
      <c r="H424" s="10"/>
      <c r="I424" s="8">
        <v>423.0</v>
      </c>
    </row>
    <row r="425">
      <c r="A425" s="3">
        <v>424.0</v>
      </c>
      <c r="B425" s="3" t="s">
        <v>1355</v>
      </c>
      <c r="C425" s="4" t="s">
        <v>1356</v>
      </c>
      <c r="D425" s="4" t="s">
        <v>1357</v>
      </c>
      <c r="E425" s="5" t="s">
        <v>42</v>
      </c>
      <c r="F425" s="5" t="s">
        <v>19</v>
      </c>
      <c r="G425" s="11"/>
      <c r="H425" s="10"/>
      <c r="I425" s="8">
        <v>424.0</v>
      </c>
    </row>
    <row r="426">
      <c r="A426" s="3">
        <v>425.0</v>
      </c>
      <c r="B426" s="3" t="s">
        <v>1358</v>
      </c>
      <c r="C426" s="4" t="s">
        <v>1359</v>
      </c>
      <c r="D426" s="4" t="s">
        <v>1360</v>
      </c>
      <c r="E426" s="5" t="s">
        <v>12</v>
      </c>
      <c r="F426" s="5" t="s">
        <v>19</v>
      </c>
      <c r="G426" s="11"/>
      <c r="H426" s="10"/>
      <c r="I426" s="8">
        <v>425.0</v>
      </c>
    </row>
    <row r="427">
      <c r="A427" s="3">
        <v>426.0</v>
      </c>
      <c r="B427" s="3" t="s">
        <v>1361</v>
      </c>
      <c r="C427" s="4" t="s">
        <v>1362</v>
      </c>
      <c r="D427" s="4" t="s">
        <v>1363</v>
      </c>
      <c r="E427" s="5" t="s">
        <v>12</v>
      </c>
      <c r="F427" s="5" t="s">
        <v>19</v>
      </c>
      <c r="G427" s="11"/>
      <c r="H427" s="10"/>
      <c r="I427" s="8">
        <v>426.0</v>
      </c>
    </row>
    <row r="428">
      <c r="A428" s="3">
        <v>427.0</v>
      </c>
      <c r="B428" s="3" t="s">
        <v>1364</v>
      </c>
      <c r="C428" s="4" t="s">
        <v>1365</v>
      </c>
      <c r="D428" s="4" t="s">
        <v>1366</v>
      </c>
      <c r="E428" s="5" t="s">
        <v>42</v>
      </c>
      <c r="F428" s="5" t="s">
        <v>19</v>
      </c>
      <c r="G428" s="11"/>
      <c r="H428" s="10"/>
      <c r="I428" s="8">
        <v>427.0</v>
      </c>
    </row>
    <row r="429">
      <c r="A429" s="3">
        <v>428.0</v>
      </c>
      <c r="B429" s="3" t="s">
        <v>1367</v>
      </c>
      <c r="C429" s="4" t="s">
        <v>1368</v>
      </c>
      <c r="D429" s="4" t="s">
        <v>1369</v>
      </c>
      <c r="E429" s="5" t="s">
        <v>31</v>
      </c>
      <c r="F429" s="5" t="s">
        <v>13</v>
      </c>
      <c r="G429" s="11"/>
      <c r="H429" s="10"/>
      <c r="I429" s="8">
        <v>428.0</v>
      </c>
    </row>
    <row r="430">
      <c r="A430" s="3">
        <v>429.0</v>
      </c>
      <c r="B430" s="3" t="s">
        <v>1370</v>
      </c>
      <c r="C430" s="4" t="s">
        <v>1371</v>
      </c>
      <c r="D430" s="4" t="s">
        <v>1372</v>
      </c>
      <c r="E430" s="5" t="s">
        <v>42</v>
      </c>
      <c r="F430" s="5" t="s">
        <v>19</v>
      </c>
      <c r="G430" s="11"/>
      <c r="H430" s="10"/>
      <c r="I430" s="8">
        <v>429.0</v>
      </c>
    </row>
    <row r="431">
      <c r="A431" s="3">
        <v>430.0</v>
      </c>
      <c r="B431" s="3" t="s">
        <v>1373</v>
      </c>
      <c r="C431" s="4" t="s">
        <v>1374</v>
      </c>
      <c r="D431" s="4" t="s">
        <v>1375</v>
      </c>
      <c r="E431" s="5" t="s">
        <v>25</v>
      </c>
      <c r="F431" s="5" t="s">
        <v>19</v>
      </c>
      <c r="G431" s="11"/>
      <c r="H431" s="10"/>
      <c r="I431" s="8">
        <v>430.0</v>
      </c>
    </row>
    <row r="432">
      <c r="A432" s="3">
        <v>431.0</v>
      </c>
      <c r="B432" s="3" t="s">
        <v>1376</v>
      </c>
      <c r="C432" s="4" t="s">
        <v>1377</v>
      </c>
      <c r="D432" s="4" t="s">
        <v>1378</v>
      </c>
      <c r="E432" s="5" t="s">
        <v>12</v>
      </c>
      <c r="F432" s="5" t="s">
        <v>13</v>
      </c>
      <c r="G432" s="11"/>
      <c r="H432" s="10"/>
      <c r="I432" s="8">
        <v>431.0</v>
      </c>
    </row>
    <row r="433">
      <c r="A433" s="3">
        <v>432.0</v>
      </c>
      <c r="B433" s="3" t="s">
        <v>1379</v>
      </c>
      <c r="C433" s="4" t="s">
        <v>1380</v>
      </c>
      <c r="D433" s="4" t="s">
        <v>1381</v>
      </c>
      <c r="E433" s="5" t="s">
        <v>12</v>
      </c>
      <c r="F433" s="5" t="s">
        <v>13</v>
      </c>
      <c r="G433" s="11"/>
      <c r="H433" s="10"/>
      <c r="I433" s="8">
        <v>432.0</v>
      </c>
    </row>
    <row r="434">
      <c r="A434" s="3">
        <v>433.0</v>
      </c>
      <c r="B434" s="3" t="s">
        <v>1382</v>
      </c>
      <c r="C434" s="4" t="s">
        <v>1383</v>
      </c>
      <c r="D434" s="4" t="s">
        <v>1384</v>
      </c>
      <c r="E434" s="5" t="s">
        <v>12</v>
      </c>
      <c r="F434" s="5" t="s">
        <v>19</v>
      </c>
      <c r="G434" s="11"/>
      <c r="H434" s="10"/>
      <c r="I434" s="8">
        <v>433.0</v>
      </c>
    </row>
    <row r="435">
      <c r="A435" s="3">
        <v>434.0</v>
      </c>
      <c r="B435" s="3" t="s">
        <v>1385</v>
      </c>
      <c r="C435" s="4" t="s">
        <v>1386</v>
      </c>
      <c r="D435" s="4" t="s">
        <v>1387</v>
      </c>
      <c r="E435" s="5" t="s">
        <v>12</v>
      </c>
      <c r="F435" s="5" t="s">
        <v>19</v>
      </c>
      <c r="G435" s="11"/>
      <c r="H435" s="10"/>
      <c r="I435" s="8">
        <v>434.0</v>
      </c>
    </row>
    <row r="436">
      <c r="A436" s="3">
        <v>435.0</v>
      </c>
      <c r="B436" s="3" t="s">
        <v>1388</v>
      </c>
      <c r="C436" s="4" t="s">
        <v>1389</v>
      </c>
      <c r="D436" s="4" t="s">
        <v>1390</v>
      </c>
      <c r="E436" s="5" t="s">
        <v>42</v>
      </c>
      <c r="F436" s="5" t="s">
        <v>13</v>
      </c>
      <c r="G436" s="11"/>
      <c r="H436" s="10"/>
      <c r="I436" s="8">
        <v>435.0</v>
      </c>
    </row>
    <row r="437">
      <c r="A437" s="3">
        <v>436.0</v>
      </c>
      <c r="B437" s="3" t="s">
        <v>1391</v>
      </c>
      <c r="C437" s="4" t="s">
        <v>1392</v>
      </c>
      <c r="D437" s="4" t="s">
        <v>1393</v>
      </c>
      <c r="E437" s="5" t="s">
        <v>31</v>
      </c>
      <c r="F437" s="5" t="s">
        <v>13</v>
      </c>
      <c r="G437" s="11"/>
      <c r="H437" s="10"/>
      <c r="I437" s="8">
        <v>436.0</v>
      </c>
    </row>
    <row r="438">
      <c r="A438" s="3">
        <v>437.0</v>
      </c>
      <c r="B438" s="3" t="s">
        <v>1394</v>
      </c>
      <c r="C438" s="4" t="s">
        <v>1395</v>
      </c>
      <c r="D438" s="4" t="s">
        <v>1396</v>
      </c>
      <c r="E438" s="5" t="s">
        <v>12</v>
      </c>
      <c r="F438" s="5" t="s">
        <v>19</v>
      </c>
      <c r="G438" s="11"/>
      <c r="H438" s="10"/>
      <c r="I438" s="8">
        <v>437.0</v>
      </c>
    </row>
    <row r="439">
      <c r="A439" s="3">
        <v>438.0</v>
      </c>
      <c r="B439" s="3" t="s">
        <v>1397</v>
      </c>
      <c r="C439" s="4" t="s">
        <v>1398</v>
      </c>
      <c r="D439" s="4" t="s">
        <v>1399</v>
      </c>
      <c r="E439" s="5" t="s">
        <v>61</v>
      </c>
      <c r="F439" s="5" t="s">
        <v>19</v>
      </c>
      <c r="G439" s="11"/>
      <c r="H439" s="10"/>
      <c r="I439" s="8">
        <v>438.0</v>
      </c>
    </row>
    <row r="440">
      <c r="A440" s="3">
        <v>439.0</v>
      </c>
      <c r="B440" s="3" t="s">
        <v>1400</v>
      </c>
      <c r="C440" s="4" t="s">
        <v>1401</v>
      </c>
      <c r="D440" s="4" t="s">
        <v>1402</v>
      </c>
      <c r="E440" s="5" t="s">
        <v>12</v>
      </c>
      <c r="F440" s="5" t="s">
        <v>19</v>
      </c>
      <c r="G440" s="11"/>
      <c r="H440" s="10"/>
      <c r="I440" s="8">
        <v>439.0</v>
      </c>
    </row>
    <row r="441">
      <c r="A441" s="3">
        <v>440.0</v>
      </c>
      <c r="B441" s="3" t="s">
        <v>1403</v>
      </c>
      <c r="C441" s="4" t="s">
        <v>1404</v>
      </c>
      <c r="D441" s="4" t="s">
        <v>1405</v>
      </c>
      <c r="E441" s="5" t="s">
        <v>31</v>
      </c>
      <c r="F441" s="5" t="s">
        <v>19</v>
      </c>
      <c r="G441" s="11"/>
      <c r="H441" s="10"/>
      <c r="I441" s="8">
        <v>440.0</v>
      </c>
    </row>
    <row r="442">
      <c r="A442" s="3">
        <v>441.0</v>
      </c>
      <c r="B442" s="3" t="s">
        <v>1406</v>
      </c>
      <c r="C442" s="4" t="s">
        <v>1407</v>
      </c>
      <c r="D442" s="4" t="s">
        <v>1408</v>
      </c>
      <c r="E442" s="5" t="s">
        <v>12</v>
      </c>
      <c r="F442" s="5" t="s">
        <v>19</v>
      </c>
      <c r="G442" s="11"/>
      <c r="H442" s="10"/>
      <c r="I442" s="8">
        <v>441.0</v>
      </c>
    </row>
    <row r="443">
      <c r="A443" s="3">
        <v>442.0</v>
      </c>
      <c r="B443" s="3" t="s">
        <v>1409</v>
      </c>
      <c r="C443" s="4" t="s">
        <v>1410</v>
      </c>
      <c r="D443" s="4" t="s">
        <v>1411</v>
      </c>
      <c r="E443" s="5" t="s">
        <v>42</v>
      </c>
      <c r="F443" s="5" t="s">
        <v>13</v>
      </c>
      <c r="G443" s="11"/>
      <c r="H443" s="10"/>
      <c r="I443" s="8">
        <v>442.0</v>
      </c>
    </row>
    <row r="444">
      <c r="A444" s="3">
        <v>443.0</v>
      </c>
      <c r="B444" s="3" t="s">
        <v>1412</v>
      </c>
      <c r="C444" s="4" t="s">
        <v>1413</v>
      </c>
      <c r="D444" s="4" t="s">
        <v>1414</v>
      </c>
      <c r="E444" s="5" t="s">
        <v>31</v>
      </c>
      <c r="F444" s="5" t="s">
        <v>19</v>
      </c>
      <c r="G444" s="11"/>
      <c r="H444" s="10"/>
      <c r="I444" s="8">
        <v>443.0</v>
      </c>
    </row>
    <row r="445">
      <c r="A445" s="3">
        <v>444.0</v>
      </c>
      <c r="B445" s="3" t="s">
        <v>1415</v>
      </c>
      <c r="C445" s="4" t="s">
        <v>1416</v>
      </c>
      <c r="D445" s="4" t="s">
        <v>1417</v>
      </c>
      <c r="E445" s="5" t="s">
        <v>42</v>
      </c>
      <c r="F445" s="5" t="s">
        <v>19</v>
      </c>
      <c r="G445" s="11"/>
      <c r="H445" s="10"/>
      <c r="I445" s="8">
        <v>444.0</v>
      </c>
    </row>
    <row r="446">
      <c r="A446" s="3">
        <v>445.0</v>
      </c>
      <c r="B446" s="3" t="s">
        <v>1418</v>
      </c>
      <c r="C446" s="4" t="s">
        <v>1419</v>
      </c>
      <c r="D446" s="4" t="s">
        <v>1420</v>
      </c>
      <c r="E446" s="5" t="s">
        <v>12</v>
      </c>
      <c r="F446" s="5" t="s">
        <v>13</v>
      </c>
      <c r="G446" s="11"/>
      <c r="H446" s="10"/>
      <c r="I446" s="8">
        <v>445.0</v>
      </c>
    </row>
    <row r="447">
      <c r="A447" s="3">
        <v>446.0</v>
      </c>
      <c r="B447" s="3" t="s">
        <v>1421</v>
      </c>
      <c r="C447" s="4" t="s">
        <v>1422</v>
      </c>
      <c r="D447" s="4" t="s">
        <v>1423</v>
      </c>
      <c r="E447" s="5" t="s">
        <v>12</v>
      </c>
      <c r="F447" s="5" t="s">
        <v>19</v>
      </c>
      <c r="G447" s="11"/>
      <c r="H447" s="10"/>
      <c r="I447" s="8">
        <v>446.0</v>
      </c>
    </row>
    <row r="448">
      <c r="A448" s="3">
        <v>447.0</v>
      </c>
      <c r="B448" s="3" t="s">
        <v>1424</v>
      </c>
      <c r="C448" s="4" t="s">
        <v>1425</v>
      </c>
      <c r="D448" s="4" t="s">
        <v>1426</v>
      </c>
      <c r="E448" s="5" t="s">
        <v>31</v>
      </c>
      <c r="F448" s="5" t="s">
        <v>19</v>
      </c>
      <c r="G448" s="11"/>
      <c r="H448" s="10"/>
      <c r="I448" s="8">
        <v>447.0</v>
      </c>
    </row>
    <row r="449">
      <c r="A449" s="3">
        <v>448.0</v>
      </c>
      <c r="B449" s="3" t="s">
        <v>1427</v>
      </c>
      <c r="C449" s="4" t="s">
        <v>1428</v>
      </c>
      <c r="D449" s="4" t="s">
        <v>1429</v>
      </c>
      <c r="E449" s="5" t="s">
        <v>42</v>
      </c>
      <c r="F449" s="5" t="s">
        <v>19</v>
      </c>
      <c r="G449" s="11"/>
      <c r="H449" s="10"/>
      <c r="I449" s="8">
        <v>448.0</v>
      </c>
    </row>
    <row r="450">
      <c r="A450" s="3">
        <v>449.0</v>
      </c>
      <c r="B450" s="3" t="s">
        <v>1430</v>
      </c>
      <c r="C450" s="4" t="s">
        <v>1431</v>
      </c>
      <c r="D450" s="4" t="s">
        <v>1432</v>
      </c>
      <c r="E450" s="5" t="s">
        <v>12</v>
      </c>
      <c r="F450" s="5" t="s">
        <v>19</v>
      </c>
      <c r="G450" s="11"/>
      <c r="H450" s="10"/>
      <c r="I450" s="8">
        <v>449.0</v>
      </c>
    </row>
    <row r="451">
      <c r="A451" s="3">
        <v>450.0</v>
      </c>
      <c r="B451" s="3" t="s">
        <v>1433</v>
      </c>
      <c r="C451" s="8" t="s">
        <v>1434</v>
      </c>
      <c r="D451" s="4" t="s">
        <v>1435</v>
      </c>
      <c r="E451" s="5" t="s">
        <v>12</v>
      </c>
      <c r="F451" s="5" t="s">
        <v>19</v>
      </c>
      <c r="G451" s="11"/>
      <c r="H451" s="10"/>
      <c r="I451" s="8">
        <v>450.0</v>
      </c>
    </row>
    <row r="452">
      <c r="A452" s="13"/>
      <c r="B452" s="14"/>
      <c r="C452" s="15"/>
      <c r="D452" s="15"/>
      <c r="E452" s="15"/>
      <c r="F452" s="15"/>
      <c r="G452" s="14"/>
      <c r="H452" s="15"/>
    </row>
    <row r="453">
      <c r="A453" s="14"/>
      <c r="B453" s="14"/>
      <c r="C453" s="15"/>
      <c r="D453" s="15"/>
      <c r="E453" s="15"/>
      <c r="F453" s="15"/>
      <c r="G453" s="14"/>
      <c r="H453" s="15"/>
    </row>
    <row r="454">
      <c r="A454" s="14"/>
      <c r="B454" s="14"/>
      <c r="C454" s="15"/>
      <c r="D454" s="15"/>
      <c r="E454" s="15"/>
      <c r="F454" s="15"/>
      <c r="G454" s="14"/>
      <c r="H454" s="15"/>
    </row>
    <row r="455">
      <c r="A455" s="14"/>
      <c r="B455" s="14"/>
      <c r="C455" s="15"/>
      <c r="D455" s="15"/>
      <c r="E455" s="15"/>
      <c r="F455" s="15"/>
      <c r="G455" s="14"/>
      <c r="H455" s="15"/>
    </row>
    <row r="456">
      <c r="A456" s="14"/>
      <c r="B456" s="14"/>
      <c r="C456" s="15"/>
      <c r="D456" s="15"/>
      <c r="E456" s="15"/>
      <c r="F456" s="15"/>
      <c r="G456" s="14"/>
      <c r="H456" s="15"/>
    </row>
    <row r="457">
      <c r="A457" s="14"/>
      <c r="B457" s="14"/>
      <c r="C457" s="15"/>
      <c r="D457" s="15"/>
      <c r="E457" s="15"/>
      <c r="F457" s="15"/>
      <c r="G457" s="14"/>
      <c r="H457" s="15"/>
    </row>
    <row r="458">
      <c r="A458" s="14"/>
      <c r="B458" s="14"/>
      <c r="C458" s="15"/>
      <c r="D458" s="15"/>
      <c r="E458" s="15"/>
      <c r="F458" s="15"/>
      <c r="G458" s="14"/>
      <c r="H458" s="15"/>
    </row>
    <row r="459">
      <c r="A459" s="14"/>
      <c r="B459" s="14"/>
      <c r="C459" s="15"/>
      <c r="D459" s="15"/>
      <c r="E459" s="15"/>
      <c r="F459" s="15"/>
      <c r="G459" s="14"/>
      <c r="H459" s="15"/>
    </row>
    <row r="460">
      <c r="A460" s="14"/>
      <c r="B460" s="14"/>
      <c r="C460" s="15"/>
      <c r="D460" s="15"/>
      <c r="E460" s="15"/>
      <c r="F460" s="15"/>
      <c r="G460" s="14"/>
      <c r="H460" s="15"/>
    </row>
    <row r="461">
      <c r="A461" s="14"/>
      <c r="B461" s="14"/>
      <c r="C461" s="15"/>
      <c r="D461" s="15"/>
      <c r="E461" s="15"/>
      <c r="F461" s="15"/>
      <c r="G461" s="14"/>
      <c r="H461" s="15"/>
    </row>
    <row r="462">
      <c r="A462" s="14"/>
      <c r="B462" s="14"/>
      <c r="C462" s="15"/>
      <c r="D462" s="15"/>
      <c r="E462" s="15"/>
      <c r="F462" s="15"/>
      <c r="G462" s="14"/>
      <c r="H462" s="15"/>
    </row>
    <row r="463">
      <c r="A463" s="14"/>
      <c r="B463" s="14"/>
      <c r="C463" s="15"/>
      <c r="D463" s="15"/>
      <c r="E463" s="15"/>
      <c r="F463" s="15"/>
      <c r="G463" s="14"/>
      <c r="H463" s="15"/>
    </row>
    <row r="464">
      <c r="A464" s="14"/>
      <c r="B464" s="14"/>
      <c r="C464" s="15"/>
      <c r="D464" s="15"/>
      <c r="E464" s="15"/>
      <c r="F464" s="15"/>
      <c r="G464" s="14"/>
      <c r="H464" s="15"/>
    </row>
    <row r="465">
      <c r="A465" s="14"/>
      <c r="B465" s="14"/>
      <c r="C465" s="15"/>
      <c r="D465" s="15"/>
      <c r="E465" s="15"/>
      <c r="F465" s="15"/>
      <c r="G465" s="14"/>
      <c r="H465" s="15"/>
    </row>
    <row r="466">
      <c r="A466" s="14"/>
      <c r="B466" s="14"/>
      <c r="C466" s="15"/>
      <c r="D466" s="15"/>
      <c r="E466" s="15"/>
      <c r="F466" s="15"/>
      <c r="G466" s="14"/>
      <c r="H466" s="15"/>
    </row>
    <row r="467">
      <c r="A467" s="14"/>
      <c r="B467" s="14"/>
      <c r="C467" s="15"/>
      <c r="D467" s="15"/>
      <c r="E467" s="15"/>
      <c r="F467" s="15"/>
      <c r="G467" s="14"/>
      <c r="H467" s="15"/>
    </row>
    <row r="468">
      <c r="A468" s="14"/>
      <c r="B468" s="14"/>
      <c r="C468" s="15"/>
      <c r="D468" s="15"/>
      <c r="E468" s="15"/>
      <c r="F468" s="15"/>
      <c r="G468" s="14"/>
      <c r="H468" s="15"/>
    </row>
    <row r="469">
      <c r="A469" s="14"/>
      <c r="B469" s="14"/>
      <c r="C469" s="15"/>
      <c r="D469" s="15"/>
      <c r="E469" s="15"/>
      <c r="F469" s="15"/>
      <c r="G469" s="14"/>
      <c r="H469" s="15"/>
    </row>
    <row r="470">
      <c r="A470" s="14"/>
      <c r="B470" s="14"/>
      <c r="C470" s="15"/>
      <c r="D470" s="15"/>
      <c r="E470" s="15"/>
      <c r="F470" s="15"/>
      <c r="G470" s="14"/>
      <c r="H470" s="15"/>
    </row>
    <row r="471">
      <c r="A471" s="14"/>
      <c r="B471" s="14"/>
      <c r="C471" s="15"/>
      <c r="D471" s="15"/>
      <c r="E471" s="15"/>
      <c r="F471" s="15"/>
      <c r="G471" s="14"/>
      <c r="H471" s="15"/>
    </row>
    <row r="472">
      <c r="A472" s="14"/>
      <c r="B472" s="14"/>
      <c r="C472" s="15"/>
      <c r="D472" s="15"/>
      <c r="E472" s="15"/>
      <c r="F472" s="15"/>
      <c r="G472" s="14"/>
      <c r="H472" s="15"/>
    </row>
    <row r="473">
      <c r="A473" s="14"/>
      <c r="B473" s="14"/>
      <c r="C473" s="15"/>
      <c r="D473" s="15"/>
      <c r="E473" s="15"/>
      <c r="F473" s="15"/>
      <c r="G473" s="14"/>
      <c r="H473" s="15"/>
    </row>
    <row r="474">
      <c r="A474" s="14"/>
      <c r="B474" s="14"/>
      <c r="C474" s="15"/>
      <c r="D474" s="15"/>
      <c r="E474" s="15"/>
      <c r="F474" s="15"/>
      <c r="G474" s="14"/>
      <c r="H474" s="15"/>
    </row>
    <row r="475">
      <c r="A475" s="14"/>
      <c r="B475" s="14"/>
      <c r="C475" s="15"/>
      <c r="D475" s="15"/>
      <c r="E475" s="15"/>
      <c r="F475" s="15"/>
      <c r="G475" s="14"/>
      <c r="H475" s="15"/>
    </row>
    <row r="476">
      <c r="A476" s="14"/>
      <c r="B476" s="14"/>
      <c r="C476" s="15"/>
      <c r="D476" s="15"/>
      <c r="E476" s="15"/>
      <c r="F476" s="15"/>
      <c r="G476" s="14"/>
      <c r="H476" s="15"/>
    </row>
    <row r="477">
      <c r="A477" s="14"/>
      <c r="B477" s="14"/>
      <c r="C477" s="15"/>
      <c r="D477" s="15"/>
      <c r="E477" s="15"/>
      <c r="F477" s="15"/>
      <c r="G477" s="14"/>
      <c r="H477" s="15"/>
    </row>
    <row r="478">
      <c r="A478" s="14"/>
      <c r="B478" s="14"/>
      <c r="C478" s="15"/>
      <c r="D478" s="15"/>
      <c r="E478" s="15"/>
      <c r="F478" s="15"/>
      <c r="G478" s="14"/>
      <c r="H478" s="15"/>
    </row>
    <row r="479">
      <c r="A479" s="14"/>
      <c r="B479" s="14"/>
      <c r="C479" s="15"/>
      <c r="D479" s="15"/>
      <c r="E479" s="15"/>
      <c r="F479" s="15"/>
      <c r="G479" s="14"/>
      <c r="H479" s="15"/>
    </row>
    <row r="480">
      <c r="A480" s="14"/>
      <c r="B480" s="14"/>
      <c r="C480" s="15"/>
      <c r="D480" s="15"/>
      <c r="E480" s="15"/>
      <c r="F480" s="15"/>
      <c r="G480" s="14"/>
      <c r="H480" s="15"/>
    </row>
    <row r="481">
      <c r="A481" s="14"/>
      <c r="B481" s="14"/>
      <c r="C481" s="15"/>
      <c r="D481" s="15"/>
      <c r="E481" s="15"/>
      <c r="F481" s="15"/>
      <c r="G481" s="14"/>
      <c r="H481" s="15"/>
    </row>
    <row r="482">
      <c r="A482" s="14"/>
      <c r="B482" s="14"/>
      <c r="C482" s="15"/>
      <c r="D482" s="15"/>
      <c r="E482" s="15"/>
      <c r="F482" s="15"/>
      <c r="G482" s="14"/>
      <c r="H482" s="15"/>
    </row>
    <row r="483">
      <c r="A483" s="14"/>
      <c r="B483" s="14"/>
      <c r="C483" s="15"/>
      <c r="D483" s="15"/>
      <c r="E483" s="15"/>
      <c r="F483" s="15"/>
      <c r="G483" s="14"/>
      <c r="H483" s="15"/>
    </row>
    <row r="484">
      <c r="A484" s="14"/>
      <c r="B484" s="14"/>
      <c r="C484" s="15"/>
      <c r="D484" s="15"/>
      <c r="E484" s="15"/>
      <c r="F484" s="15"/>
      <c r="G484" s="14"/>
      <c r="H484" s="15"/>
    </row>
    <row r="485">
      <c r="A485" s="14"/>
      <c r="B485" s="14"/>
      <c r="C485" s="15"/>
      <c r="D485" s="15"/>
      <c r="E485" s="15"/>
      <c r="F485" s="15"/>
      <c r="G485" s="14"/>
      <c r="H485" s="15"/>
    </row>
    <row r="486">
      <c r="A486" s="14"/>
      <c r="B486" s="14"/>
      <c r="C486" s="15"/>
      <c r="D486" s="15"/>
      <c r="E486" s="15"/>
      <c r="F486" s="15"/>
      <c r="G486" s="14"/>
      <c r="H486" s="15"/>
    </row>
    <row r="487">
      <c r="A487" s="14"/>
      <c r="B487" s="14"/>
      <c r="C487" s="15"/>
      <c r="D487" s="15"/>
      <c r="E487" s="15"/>
      <c r="F487" s="15"/>
      <c r="G487" s="14"/>
      <c r="H487" s="15"/>
    </row>
    <row r="488">
      <c r="A488" s="14"/>
      <c r="B488" s="14"/>
      <c r="C488" s="15"/>
      <c r="D488" s="15"/>
      <c r="E488" s="15"/>
      <c r="F488" s="15"/>
      <c r="G488" s="14"/>
      <c r="H488" s="15"/>
    </row>
    <row r="489">
      <c r="A489" s="14"/>
      <c r="B489" s="14"/>
      <c r="C489" s="15"/>
      <c r="D489" s="15"/>
      <c r="E489" s="15"/>
      <c r="F489" s="15"/>
      <c r="G489" s="14"/>
      <c r="H489" s="15"/>
    </row>
    <row r="490">
      <c r="A490" s="14"/>
      <c r="B490" s="14"/>
      <c r="C490" s="15"/>
      <c r="D490" s="15"/>
      <c r="E490" s="15"/>
      <c r="F490" s="15"/>
      <c r="G490" s="14"/>
      <c r="H490" s="15"/>
    </row>
    <row r="491">
      <c r="A491" s="14"/>
      <c r="B491" s="14"/>
      <c r="C491" s="15"/>
      <c r="D491" s="15"/>
      <c r="E491" s="15"/>
      <c r="F491" s="15"/>
      <c r="G491" s="14"/>
      <c r="H491" s="15"/>
    </row>
    <row r="492">
      <c r="A492" s="14"/>
      <c r="B492" s="14"/>
      <c r="C492" s="15"/>
      <c r="D492" s="15"/>
      <c r="E492" s="15"/>
      <c r="F492" s="15"/>
      <c r="G492" s="14"/>
      <c r="H492" s="15"/>
    </row>
    <row r="493">
      <c r="A493" s="14"/>
      <c r="B493" s="14"/>
      <c r="C493" s="15"/>
      <c r="D493" s="15"/>
      <c r="E493" s="15"/>
      <c r="F493" s="15"/>
      <c r="G493" s="14"/>
      <c r="H493" s="15"/>
    </row>
    <row r="494">
      <c r="A494" s="14"/>
      <c r="B494" s="14"/>
      <c r="C494" s="15"/>
      <c r="D494" s="15"/>
      <c r="E494" s="15"/>
      <c r="F494" s="15"/>
      <c r="G494" s="14"/>
      <c r="H494" s="15"/>
    </row>
    <row r="495">
      <c r="A495" s="14"/>
      <c r="B495" s="14"/>
      <c r="C495" s="15"/>
      <c r="D495" s="15"/>
      <c r="E495" s="15"/>
      <c r="F495" s="15"/>
      <c r="G495" s="14"/>
      <c r="H495" s="15"/>
    </row>
    <row r="496">
      <c r="A496" s="14"/>
      <c r="B496" s="14"/>
      <c r="C496" s="15"/>
      <c r="D496" s="15"/>
      <c r="E496" s="15"/>
      <c r="F496" s="15"/>
      <c r="G496" s="14"/>
      <c r="H496" s="15"/>
    </row>
    <row r="497">
      <c r="A497" s="14"/>
      <c r="B497" s="14"/>
      <c r="C497" s="15"/>
      <c r="D497" s="15"/>
      <c r="E497" s="15"/>
      <c r="F497" s="15"/>
      <c r="G497" s="14"/>
      <c r="H497" s="15"/>
    </row>
    <row r="498">
      <c r="A498" s="14"/>
      <c r="B498" s="14"/>
      <c r="C498" s="15"/>
      <c r="D498" s="15"/>
      <c r="E498" s="15"/>
      <c r="F498" s="15"/>
      <c r="G498" s="14"/>
      <c r="H498" s="15"/>
    </row>
    <row r="499">
      <c r="A499" s="14"/>
      <c r="B499" s="14"/>
      <c r="C499" s="15"/>
      <c r="D499" s="15"/>
      <c r="E499" s="15"/>
      <c r="F499" s="15"/>
      <c r="G499" s="14"/>
      <c r="H499" s="15"/>
    </row>
    <row r="500">
      <c r="A500" s="14"/>
      <c r="B500" s="14"/>
      <c r="C500" s="15"/>
      <c r="D500" s="15"/>
      <c r="E500" s="15"/>
      <c r="F500" s="15"/>
      <c r="G500" s="14"/>
      <c r="H500" s="15"/>
    </row>
    <row r="501">
      <c r="A501" s="14"/>
      <c r="B501" s="14"/>
      <c r="C501" s="15"/>
      <c r="D501" s="15"/>
      <c r="E501" s="15"/>
      <c r="F501" s="15"/>
      <c r="G501" s="14"/>
      <c r="H501" s="15"/>
    </row>
    <row r="502">
      <c r="A502" s="14"/>
      <c r="B502" s="14"/>
      <c r="C502" s="15"/>
      <c r="D502" s="15"/>
      <c r="E502" s="15"/>
      <c r="F502" s="15"/>
      <c r="G502" s="14"/>
      <c r="H502" s="15"/>
    </row>
    <row r="503">
      <c r="A503" s="14"/>
      <c r="B503" s="14"/>
      <c r="C503" s="15"/>
      <c r="D503" s="15"/>
      <c r="E503" s="15"/>
      <c r="F503" s="15"/>
      <c r="G503" s="14"/>
      <c r="H503" s="15"/>
    </row>
    <row r="504">
      <c r="A504" s="14"/>
      <c r="B504" s="14"/>
      <c r="C504" s="15"/>
      <c r="D504" s="15"/>
      <c r="E504" s="15"/>
      <c r="F504" s="15"/>
      <c r="G504" s="14"/>
      <c r="H504" s="15"/>
    </row>
    <row r="505">
      <c r="A505" s="14"/>
      <c r="B505" s="14"/>
      <c r="C505" s="15"/>
      <c r="D505" s="15"/>
      <c r="E505" s="15"/>
      <c r="F505" s="15"/>
      <c r="G505" s="14"/>
      <c r="H505" s="15"/>
    </row>
    <row r="506">
      <c r="A506" s="14"/>
      <c r="B506" s="14"/>
      <c r="C506" s="15"/>
      <c r="D506" s="15"/>
      <c r="E506" s="15"/>
      <c r="F506" s="15"/>
      <c r="G506" s="14"/>
      <c r="H506" s="15"/>
    </row>
    <row r="507">
      <c r="A507" s="14"/>
      <c r="B507" s="14"/>
      <c r="C507" s="15"/>
      <c r="D507" s="15"/>
      <c r="E507" s="15"/>
      <c r="F507" s="15"/>
      <c r="G507" s="14"/>
      <c r="H507" s="15"/>
    </row>
    <row r="508">
      <c r="A508" s="14"/>
      <c r="B508" s="14"/>
      <c r="C508" s="15"/>
      <c r="D508" s="15"/>
      <c r="E508" s="15"/>
      <c r="F508" s="15"/>
      <c r="G508" s="14"/>
      <c r="H508" s="15"/>
    </row>
    <row r="509">
      <c r="A509" s="14"/>
      <c r="B509" s="14"/>
      <c r="C509" s="15"/>
      <c r="D509" s="15"/>
      <c r="E509" s="15"/>
      <c r="F509" s="15"/>
      <c r="G509" s="14"/>
      <c r="H509" s="15"/>
    </row>
    <row r="510">
      <c r="A510" s="14"/>
      <c r="B510" s="14"/>
      <c r="C510" s="15"/>
      <c r="D510" s="15"/>
      <c r="E510" s="15"/>
      <c r="F510" s="15"/>
      <c r="G510" s="14"/>
      <c r="H510" s="15"/>
    </row>
    <row r="511">
      <c r="A511" s="14"/>
      <c r="B511" s="14"/>
      <c r="C511" s="15"/>
      <c r="D511" s="15"/>
      <c r="E511" s="15"/>
      <c r="F511" s="15"/>
      <c r="G511" s="14"/>
      <c r="H511" s="15"/>
    </row>
    <row r="512">
      <c r="A512" s="14"/>
      <c r="B512" s="14"/>
      <c r="C512" s="15"/>
      <c r="D512" s="15"/>
      <c r="E512" s="15"/>
      <c r="F512" s="15"/>
      <c r="G512" s="14"/>
      <c r="H512" s="15"/>
    </row>
    <row r="513">
      <c r="A513" s="14"/>
      <c r="B513" s="14"/>
      <c r="C513" s="15"/>
      <c r="D513" s="15"/>
      <c r="E513" s="15"/>
      <c r="F513" s="15"/>
      <c r="G513" s="14"/>
      <c r="H513" s="15"/>
    </row>
    <row r="514">
      <c r="A514" s="14"/>
      <c r="B514" s="14"/>
      <c r="C514" s="15"/>
      <c r="D514" s="15"/>
      <c r="E514" s="15"/>
      <c r="F514" s="15"/>
      <c r="G514" s="14"/>
      <c r="H514" s="15"/>
    </row>
    <row r="515">
      <c r="A515" s="14"/>
      <c r="B515" s="14"/>
      <c r="C515" s="15"/>
      <c r="D515" s="15"/>
      <c r="E515" s="15"/>
      <c r="F515" s="15"/>
      <c r="G515" s="14"/>
      <c r="H515" s="15"/>
    </row>
    <row r="516">
      <c r="A516" s="14"/>
      <c r="B516" s="14"/>
      <c r="C516" s="15"/>
      <c r="D516" s="15"/>
      <c r="E516" s="15"/>
      <c r="F516" s="15"/>
      <c r="G516" s="14"/>
      <c r="H516" s="15"/>
    </row>
    <row r="517">
      <c r="A517" s="14"/>
      <c r="B517" s="14"/>
      <c r="C517" s="15"/>
      <c r="D517" s="15"/>
      <c r="E517" s="15"/>
      <c r="F517" s="15"/>
      <c r="G517" s="14"/>
      <c r="H517" s="15"/>
    </row>
    <row r="518">
      <c r="A518" s="14"/>
      <c r="B518" s="14"/>
      <c r="C518" s="15"/>
      <c r="D518" s="15"/>
      <c r="E518" s="15"/>
      <c r="F518" s="15"/>
      <c r="G518" s="14"/>
      <c r="H518" s="15"/>
    </row>
    <row r="519">
      <c r="A519" s="14"/>
      <c r="B519" s="14"/>
      <c r="C519" s="15"/>
      <c r="D519" s="15"/>
      <c r="E519" s="15"/>
      <c r="F519" s="15"/>
      <c r="G519" s="14"/>
      <c r="H519" s="15"/>
    </row>
    <row r="520">
      <c r="A520" s="14"/>
      <c r="B520" s="14"/>
      <c r="C520" s="15"/>
      <c r="D520" s="15"/>
      <c r="E520" s="15"/>
      <c r="F520" s="15"/>
      <c r="G520" s="14"/>
      <c r="H520" s="15"/>
    </row>
    <row r="521">
      <c r="A521" s="14"/>
      <c r="B521" s="14"/>
      <c r="C521" s="15"/>
      <c r="D521" s="15"/>
      <c r="E521" s="15"/>
      <c r="F521" s="15"/>
      <c r="G521" s="14"/>
      <c r="H521" s="15"/>
    </row>
    <row r="522">
      <c r="A522" s="14"/>
      <c r="B522" s="14"/>
      <c r="C522" s="15"/>
      <c r="D522" s="15"/>
      <c r="E522" s="15"/>
      <c r="F522" s="15"/>
      <c r="G522" s="14"/>
      <c r="H522" s="15"/>
    </row>
    <row r="523">
      <c r="A523" s="14"/>
      <c r="B523" s="14"/>
      <c r="C523" s="15"/>
      <c r="D523" s="15"/>
      <c r="E523" s="15"/>
      <c r="F523" s="15"/>
      <c r="G523" s="14"/>
      <c r="H523" s="15"/>
    </row>
    <row r="524">
      <c r="A524" s="14"/>
      <c r="B524" s="14"/>
      <c r="C524" s="15"/>
      <c r="D524" s="15"/>
      <c r="E524" s="15"/>
      <c r="F524" s="15"/>
      <c r="G524" s="14"/>
      <c r="H524" s="15"/>
    </row>
    <row r="525">
      <c r="A525" s="14"/>
      <c r="B525" s="14"/>
      <c r="C525" s="15"/>
      <c r="D525" s="15"/>
      <c r="E525" s="15"/>
      <c r="F525" s="15"/>
      <c r="G525" s="14"/>
      <c r="H525" s="15"/>
    </row>
    <row r="526">
      <c r="A526" s="14"/>
      <c r="B526" s="14"/>
      <c r="C526" s="15"/>
      <c r="D526" s="15"/>
      <c r="E526" s="15"/>
      <c r="F526" s="15"/>
      <c r="G526" s="14"/>
      <c r="H526" s="15"/>
    </row>
    <row r="527">
      <c r="A527" s="14"/>
      <c r="B527" s="14"/>
      <c r="C527" s="15"/>
      <c r="D527" s="15"/>
      <c r="E527" s="15"/>
      <c r="F527" s="15"/>
      <c r="G527" s="14"/>
      <c r="H527" s="15"/>
    </row>
    <row r="528">
      <c r="A528" s="14"/>
      <c r="B528" s="14"/>
      <c r="C528" s="15"/>
      <c r="D528" s="15"/>
      <c r="E528" s="15"/>
      <c r="F528" s="15"/>
      <c r="G528" s="14"/>
      <c r="H528" s="15"/>
    </row>
    <row r="529">
      <c r="A529" s="14"/>
      <c r="B529" s="14"/>
      <c r="C529" s="15"/>
      <c r="D529" s="15"/>
      <c r="E529" s="15"/>
      <c r="F529" s="15"/>
      <c r="G529" s="14"/>
      <c r="H529" s="15"/>
    </row>
    <row r="530">
      <c r="A530" s="14"/>
      <c r="B530" s="14"/>
      <c r="C530" s="15"/>
      <c r="D530" s="15"/>
      <c r="E530" s="15"/>
      <c r="F530" s="15"/>
      <c r="G530" s="14"/>
      <c r="H530" s="15"/>
    </row>
    <row r="531">
      <c r="A531" s="14"/>
      <c r="B531" s="14"/>
      <c r="C531" s="15"/>
      <c r="D531" s="15"/>
      <c r="E531" s="15"/>
      <c r="F531" s="15"/>
      <c r="G531" s="14"/>
      <c r="H531" s="15"/>
    </row>
    <row r="532">
      <c r="A532" s="14"/>
      <c r="B532" s="14"/>
      <c r="C532" s="15"/>
      <c r="D532" s="15"/>
      <c r="E532" s="15"/>
      <c r="F532" s="15"/>
      <c r="G532" s="14"/>
      <c r="H532" s="15"/>
    </row>
    <row r="533">
      <c r="A533" s="14"/>
      <c r="B533" s="14"/>
      <c r="C533" s="15"/>
      <c r="D533" s="15"/>
      <c r="E533" s="15"/>
      <c r="F533" s="15"/>
      <c r="G533" s="14"/>
      <c r="H533" s="15"/>
    </row>
    <row r="534">
      <c r="A534" s="14"/>
      <c r="B534" s="14"/>
      <c r="C534" s="15"/>
      <c r="D534" s="15"/>
      <c r="E534" s="15"/>
      <c r="F534" s="15"/>
      <c r="G534" s="14"/>
      <c r="H534" s="15"/>
    </row>
    <row r="535">
      <c r="A535" s="14"/>
      <c r="B535" s="14"/>
      <c r="C535" s="15"/>
      <c r="D535" s="15"/>
      <c r="E535" s="15"/>
      <c r="F535" s="15"/>
      <c r="G535" s="14"/>
      <c r="H535" s="15"/>
    </row>
    <row r="536">
      <c r="A536" s="14"/>
      <c r="B536" s="14"/>
      <c r="C536" s="15"/>
      <c r="D536" s="15"/>
      <c r="E536" s="15"/>
      <c r="F536" s="15"/>
      <c r="G536" s="14"/>
      <c r="H536" s="15"/>
    </row>
    <row r="537">
      <c r="A537" s="14"/>
      <c r="B537" s="14"/>
      <c r="C537" s="15"/>
      <c r="D537" s="15"/>
      <c r="E537" s="15"/>
      <c r="F537" s="15"/>
      <c r="G537" s="14"/>
      <c r="H537" s="15"/>
    </row>
    <row r="538">
      <c r="A538" s="14"/>
      <c r="B538" s="14"/>
      <c r="C538" s="15"/>
      <c r="D538" s="15"/>
      <c r="E538" s="15"/>
      <c r="F538" s="15"/>
      <c r="G538" s="14"/>
      <c r="H538" s="15"/>
    </row>
    <row r="539">
      <c r="A539" s="14"/>
      <c r="B539" s="14"/>
      <c r="C539" s="15"/>
      <c r="D539" s="15"/>
      <c r="E539" s="15"/>
      <c r="F539" s="15"/>
      <c r="G539" s="14"/>
      <c r="H539" s="15"/>
    </row>
    <row r="540">
      <c r="A540" s="14"/>
      <c r="B540" s="14"/>
      <c r="C540" s="15"/>
      <c r="D540" s="15"/>
      <c r="E540" s="15"/>
      <c r="F540" s="15"/>
      <c r="G540" s="14"/>
      <c r="H540" s="15"/>
    </row>
    <row r="541">
      <c r="A541" s="14"/>
      <c r="B541" s="14"/>
      <c r="C541" s="15"/>
      <c r="D541" s="15"/>
      <c r="E541" s="15"/>
      <c r="F541" s="15"/>
      <c r="G541" s="14"/>
      <c r="H541" s="15"/>
    </row>
    <row r="542">
      <c r="A542" s="14"/>
      <c r="B542" s="14"/>
      <c r="C542" s="15"/>
      <c r="D542" s="15"/>
      <c r="E542" s="15"/>
      <c r="F542" s="15"/>
      <c r="G542" s="14"/>
      <c r="H542" s="15"/>
    </row>
    <row r="543">
      <c r="A543" s="14"/>
      <c r="B543" s="14"/>
      <c r="C543" s="15"/>
      <c r="D543" s="15"/>
      <c r="E543" s="15"/>
      <c r="F543" s="15"/>
      <c r="G543" s="14"/>
      <c r="H543" s="15"/>
    </row>
    <row r="544">
      <c r="A544" s="14"/>
      <c r="B544" s="14"/>
      <c r="C544" s="15"/>
      <c r="D544" s="15"/>
      <c r="E544" s="15"/>
      <c r="F544" s="15"/>
      <c r="G544" s="14"/>
      <c r="H544" s="15"/>
    </row>
    <row r="545">
      <c r="A545" s="14"/>
      <c r="B545" s="14"/>
      <c r="C545" s="15"/>
      <c r="D545" s="15"/>
      <c r="E545" s="15"/>
      <c r="F545" s="15"/>
      <c r="G545" s="14"/>
      <c r="H545" s="15"/>
    </row>
    <row r="546">
      <c r="A546" s="14"/>
      <c r="B546" s="14"/>
      <c r="C546" s="15"/>
      <c r="D546" s="15"/>
      <c r="E546" s="15"/>
      <c r="F546" s="15"/>
      <c r="G546" s="14"/>
      <c r="H546" s="15"/>
    </row>
    <row r="547">
      <c r="A547" s="14"/>
      <c r="B547" s="14"/>
      <c r="C547" s="15"/>
      <c r="D547" s="15"/>
      <c r="E547" s="15"/>
      <c r="F547" s="15"/>
      <c r="G547" s="14"/>
      <c r="H547" s="15"/>
    </row>
    <row r="548">
      <c r="A548" s="14"/>
      <c r="B548" s="14"/>
      <c r="C548" s="15"/>
      <c r="D548" s="15"/>
      <c r="E548" s="15"/>
      <c r="F548" s="15"/>
      <c r="G548" s="14"/>
      <c r="H548" s="15"/>
    </row>
    <row r="549">
      <c r="A549" s="14"/>
      <c r="B549" s="14"/>
      <c r="C549" s="15"/>
      <c r="D549" s="15"/>
      <c r="E549" s="15"/>
      <c r="F549" s="15"/>
      <c r="G549" s="14"/>
      <c r="H549" s="15"/>
    </row>
    <row r="550">
      <c r="A550" s="14"/>
      <c r="B550" s="14"/>
      <c r="C550" s="15"/>
      <c r="D550" s="15"/>
      <c r="E550" s="15"/>
      <c r="F550" s="15"/>
      <c r="G550" s="14"/>
      <c r="H550" s="15"/>
    </row>
    <row r="551">
      <c r="A551" s="14"/>
      <c r="B551" s="14"/>
      <c r="C551" s="15"/>
      <c r="D551" s="15"/>
      <c r="E551" s="15"/>
      <c r="F551" s="15"/>
      <c r="G551" s="14"/>
      <c r="H551" s="15"/>
    </row>
    <row r="552">
      <c r="A552" s="14"/>
      <c r="B552" s="14"/>
      <c r="C552" s="15"/>
      <c r="D552" s="15"/>
      <c r="E552" s="15"/>
      <c r="F552" s="15"/>
      <c r="G552" s="14"/>
      <c r="H552" s="15"/>
    </row>
    <row r="553">
      <c r="A553" s="14"/>
      <c r="B553" s="14"/>
      <c r="C553" s="15"/>
      <c r="D553" s="15"/>
      <c r="E553" s="15"/>
      <c r="F553" s="15"/>
      <c r="G553" s="14"/>
      <c r="H553" s="15"/>
    </row>
    <row r="554">
      <c r="A554" s="14"/>
      <c r="B554" s="14"/>
      <c r="C554" s="15"/>
      <c r="D554" s="15"/>
      <c r="E554" s="15"/>
      <c r="F554" s="15"/>
      <c r="G554" s="14"/>
      <c r="H554" s="15"/>
    </row>
    <row r="555">
      <c r="A555" s="14"/>
      <c r="B555" s="14"/>
      <c r="C555" s="15"/>
      <c r="D555" s="15"/>
      <c r="E555" s="15"/>
      <c r="F555" s="15"/>
      <c r="G555" s="14"/>
      <c r="H555" s="15"/>
    </row>
    <row r="556">
      <c r="A556" s="14"/>
      <c r="B556" s="14"/>
      <c r="C556" s="15"/>
      <c r="D556" s="15"/>
      <c r="E556" s="15"/>
      <c r="F556" s="15"/>
      <c r="G556" s="14"/>
      <c r="H556" s="15"/>
    </row>
    <row r="557">
      <c r="A557" s="14"/>
      <c r="B557" s="14"/>
      <c r="C557" s="15"/>
      <c r="D557" s="15"/>
      <c r="E557" s="15"/>
      <c r="F557" s="15"/>
      <c r="G557" s="14"/>
      <c r="H557" s="15"/>
    </row>
    <row r="558">
      <c r="A558" s="14"/>
      <c r="B558" s="14"/>
      <c r="C558" s="15"/>
      <c r="D558" s="15"/>
      <c r="E558" s="15"/>
      <c r="F558" s="15"/>
      <c r="G558" s="14"/>
      <c r="H558" s="15"/>
    </row>
    <row r="559">
      <c r="A559" s="14"/>
      <c r="B559" s="14"/>
      <c r="C559" s="15"/>
      <c r="D559" s="15"/>
      <c r="E559" s="15"/>
      <c r="F559" s="15"/>
      <c r="G559" s="14"/>
      <c r="H559" s="15"/>
    </row>
    <row r="560">
      <c r="A560" s="14"/>
      <c r="B560" s="14"/>
      <c r="C560" s="15"/>
      <c r="D560" s="15"/>
      <c r="E560" s="15"/>
      <c r="F560" s="15"/>
      <c r="G560" s="14"/>
      <c r="H560" s="15"/>
    </row>
    <row r="561">
      <c r="A561" s="14"/>
      <c r="B561" s="14"/>
      <c r="C561" s="15"/>
      <c r="D561" s="15"/>
      <c r="E561" s="15"/>
      <c r="F561" s="15"/>
      <c r="G561" s="14"/>
      <c r="H561" s="15"/>
    </row>
    <row r="562">
      <c r="A562" s="14"/>
      <c r="B562" s="14"/>
      <c r="C562" s="15"/>
      <c r="D562" s="15"/>
      <c r="E562" s="15"/>
      <c r="F562" s="15"/>
      <c r="G562" s="14"/>
      <c r="H562" s="15"/>
    </row>
    <row r="563">
      <c r="A563" s="14"/>
      <c r="B563" s="14"/>
      <c r="C563" s="15"/>
      <c r="D563" s="15"/>
      <c r="E563" s="15"/>
      <c r="F563" s="15"/>
      <c r="G563" s="14"/>
      <c r="H563" s="15"/>
    </row>
    <row r="564">
      <c r="A564" s="14"/>
      <c r="B564" s="14"/>
      <c r="C564" s="15"/>
      <c r="D564" s="15"/>
      <c r="E564" s="15"/>
      <c r="F564" s="15"/>
      <c r="G564" s="14"/>
      <c r="H564" s="15"/>
    </row>
    <row r="565">
      <c r="A565" s="14"/>
      <c r="B565" s="14"/>
      <c r="C565" s="15"/>
      <c r="D565" s="15"/>
      <c r="E565" s="15"/>
      <c r="F565" s="15"/>
      <c r="G565" s="14"/>
      <c r="H565" s="15"/>
    </row>
    <row r="566">
      <c r="A566" s="14"/>
      <c r="B566" s="14"/>
      <c r="C566" s="15"/>
      <c r="D566" s="15"/>
      <c r="E566" s="15"/>
      <c r="F566" s="15"/>
      <c r="G566" s="14"/>
      <c r="H566" s="15"/>
    </row>
    <row r="567">
      <c r="A567" s="14"/>
      <c r="B567" s="14"/>
      <c r="C567" s="15"/>
      <c r="D567" s="15"/>
      <c r="E567" s="15"/>
      <c r="F567" s="15"/>
      <c r="G567" s="14"/>
      <c r="H567" s="15"/>
    </row>
    <row r="568">
      <c r="A568" s="14"/>
      <c r="B568" s="14"/>
      <c r="C568" s="15"/>
      <c r="D568" s="15"/>
      <c r="E568" s="15"/>
      <c r="F568" s="15"/>
      <c r="G568" s="14"/>
      <c r="H568" s="15"/>
    </row>
    <row r="569">
      <c r="A569" s="14"/>
      <c r="B569" s="14"/>
      <c r="C569" s="15"/>
      <c r="D569" s="15"/>
      <c r="E569" s="15"/>
      <c r="F569" s="15"/>
      <c r="G569" s="14"/>
      <c r="H569" s="15"/>
    </row>
    <row r="570">
      <c r="A570" s="14"/>
      <c r="B570" s="14"/>
      <c r="C570" s="15"/>
      <c r="D570" s="15"/>
      <c r="E570" s="15"/>
      <c r="F570" s="15"/>
      <c r="G570" s="14"/>
      <c r="H570" s="15"/>
    </row>
    <row r="571">
      <c r="A571" s="14"/>
      <c r="B571" s="14"/>
      <c r="C571" s="15"/>
      <c r="D571" s="15"/>
      <c r="E571" s="15"/>
      <c r="F571" s="15"/>
      <c r="G571" s="14"/>
      <c r="H571" s="15"/>
    </row>
    <row r="572">
      <c r="A572" s="14"/>
      <c r="B572" s="14"/>
      <c r="C572" s="15"/>
      <c r="D572" s="15"/>
      <c r="E572" s="15"/>
      <c r="F572" s="15"/>
      <c r="G572" s="14"/>
      <c r="H572" s="15"/>
    </row>
    <row r="573">
      <c r="A573" s="14"/>
      <c r="B573" s="14"/>
      <c r="C573" s="15"/>
      <c r="D573" s="15"/>
      <c r="E573" s="15"/>
      <c r="F573" s="15"/>
      <c r="G573" s="14"/>
      <c r="H573" s="15"/>
    </row>
    <row r="574">
      <c r="A574" s="14"/>
      <c r="B574" s="14"/>
      <c r="C574" s="15"/>
      <c r="D574" s="15"/>
      <c r="E574" s="15"/>
      <c r="F574" s="15"/>
      <c r="G574" s="14"/>
      <c r="H574" s="15"/>
    </row>
    <row r="575">
      <c r="A575" s="14"/>
      <c r="B575" s="14"/>
      <c r="C575" s="15"/>
      <c r="D575" s="15"/>
      <c r="E575" s="15"/>
      <c r="F575" s="15"/>
      <c r="G575" s="14"/>
      <c r="H575" s="15"/>
    </row>
    <row r="576">
      <c r="A576" s="14"/>
      <c r="B576" s="14"/>
      <c r="C576" s="15"/>
      <c r="D576" s="15"/>
      <c r="E576" s="15"/>
      <c r="F576" s="15"/>
      <c r="G576" s="14"/>
      <c r="H576" s="15"/>
    </row>
    <row r="577">
      <c r="A577" s="14"/>
      <c r="B577" s="14"/>
      <c r="C577" s="15"/>
      <c r="D577" s="15"/>
      <c r="E577" s="15"/>
      <c r="F577" s="15"/>
      <c r="G577" s="14"/>
      <c r="H577" s="15"/>
    </row>
    <row r="578">
      <c r="A578" s="14"/>
      <c r="B578" s="14"/>
      <c r="C578" s="15"/>
      <c r="D578" s="15"/>
      <c r="E578" s="15"/>
      <c r="F578" s="15"/>
      <c r="G578" s="14"/>
      <c r="H578" s="15"/>
    </row>
    <row r="579">
      <c r="A579" s="14"/>
      <c r="B579" s="14"/>
      <c r="C579" s="15"/>
      <c r="D579" s="15"/>
      <c r="E579" s="15"/>
      <c r="F579" s="15"/>
      <c r="G579" s="14"/>
      <c r="H579" s="15"/>
    </row>
    <row r="580">
      <c r="A580" s="14"/>
      <c r="B580" s="14"/>
      <c r="C580" s="15"/>
      <c r="D580" s="15"/>
      <c r="E580" s="15"/>
      <c r="F580" s="15"/>
      <c r="G580" s="14"/>
      <c r="H580" s="15"/>
    </row>
    <row r="581">
      <c r="A581" s="14"/>
      <c r="B581" s="14"/>
      <c r="C581" s="15"/>
      <c r="D581" s="15"/>
      <c r="E581" s="15"/>
      <c r="F581" s="15"/>
      <c r="G581" s="14"/>
      <c r="H581" s="15"/>
    </row>
    <row r="582">
      <c r="A582" s="14"/>
      <c r="B582" s="14"/>
      <c r="C582" s="15"/>
      <c r="D582" s="15"/>
      <c r="E582" s="15"/>
      <c r="F582" s="15"/>
      <c r="G582" s="14"/>
      <c r="H582" s="15"/>
    </row>
    <row r="583">
      <c r="A583" s="14"/>
      <c r="B583" s="14"/>
      <c r="C583" s="15"/>
      <c r="D583" s="15"/>
      <c r="E583" s="15"/>
      <c r="F583" s="15"/>
      <c r="G583" s="14"/>
      <c r="H583" s="15"/>
    </row>
    <row r="584">
      <c r="A584" s="14"/>
      <c r="B584" s="14"/>
      <c r="C584" s="15"/>
      <c r="D584" s="15"/>
      <c r="E584" s="15"/>
      <c r="F584" s="15"/>
      <c r="G584" s="14"/>
      <c r="H584" s="15"/>
    </row>
    <row r="585">
      <c r="A585" s="14"/>
      <c r="B585" s="14"/>
      <c r="C585" s="15"/>
      <c r="D585" s="15"/>
      <c r="E585" s="15"/>
      <c r="F585" s="15"/>
      <c r="G585" s="14"/>
      <c r="H585" s="15"/>
    </row>
    <row r="586">
      <c r="A586" s="14"/>
      <c r="B586" s="14"/>
      <c r="C586" s="15"/>
      <c r="D586" s="15"/>
      <c r="E586" s="15"/>
      <c r="F586" s="15"/>
      <c r="G586" s="14"/>
      <c r="H586" s="15"/>
    </row>
    <row r="587">
      <c r="A587" s="14"/>
      <c r="B587" s="14"/>
      <c r="C587" s="15"/>
      <c r="D587" s="15"/>
      <c r="E587" s="15"/>
      <c r="F587" s="15"/>
      <c r="G587" s="14"/>
      <c r="H587" s="15"/>
    </row>
    <row r="588">
      <c r="A588" s="14"/>
      <c r="B588" s="14"/>
      <c r="C588" s="15"/>
      <c r="D588" s="15"/>
      <c r="E588" s="15"/>
      <c r="F588" s="15"/>
      <c r="G588" s="14"/>
      <c r="H588" s="15"/>
    </row>
    <row r="589">
      <c r="A589" s="14"/>
      <c r="B589" s="14"/>
      <c r="C589" s="15"/>
      <c r="D589" s="15"/>
      <c r="E589" s="15"/>
      <c r="F589" s="15"/>
      <c r="G589" s="14"/>
      <c r="H589" s="15"/>
    </row>
    <row r="590">
      <c r="A590" s="14"/>
      <c r="B590" s="14"/>
      <c r="C590" s="15"/>
      <c r="D590" s="15"/>
      <c r="E590" s="15"/>
      <c r="F590" s="15"/>
      <c r="G590" s="14"/>
      <c r="H590" s="15"/>
    </row>
    <row r="591">
      <c r="A591" s="14"/>
      <c r="B591" s="14"/>
      <c r="C591" s="15"/>
      <c r="D591" s="15"/>
      <c r="E591" s="15"/>
      <c r="F591" s="15"/>
      <c r="G591" s="14"/>
      <c r="H591" s="15"/>
    </row>
    <row r="592">
      <c r="A592" s="14"/>
      <c r="B592" s="14"/>
      <c r="C592" s="15"/>
      <c r="D592" s="15"/>
      <c r="E592" s="15"/>
      <c r="F592" s="15"/>
      <c r="G592" s="14"/>
      <c r="H592" s="15"/>
    </row>
    <row r="593">
      <c r="A593" s="14"/>
      <c r="B593" s="14"/>
      <c r="C593" s="15"/>
      <c r="D593" s="15"/>
      <c r="E593" s="15"/>
      <c r="F593" s="15"/>
      <c r="G593" s="14"/>
      <c r="H593" s="15"/>
    </row>
    <row r="594">
      <c r="A594" s="14"/>
      <c r="B594" s="14"/>
      <c r="C594" s="15"/>
      <c r="D594" s="15"/>
      <c r="E594" s="15"/>
      <c r="F594" s="15"/>
      <c r="G594" s="14"/>
      <c r="H594" s="15"/>
    </row>
    <row r="595">
      <c r="A595" s="14"/>
      <c r="B595" s="14"/>
      <c r="C595" s="15"/>
      <c r="D595" s="15"/>
      <c r="E595" s="15"/>
      <c r="F595" s="15"/>
      <c r="G595" s="14"/>
      <c r="H595" s="15"/>
    </row>
    <row r="596">
      <c r="A596" s="14"/>
      <c r="B596" s="14"/>
      <c r="C596" s="15"/>
      <c r="D596" s="15"/>
      <c r="E596" s="15"/>
      <c r="F596" s="15"/>
      <c r="G596" s="14"/>
      <c r="H596" s="15"/>
    </row>
    <row r="597">
      <c r="A597" s="14"/>
      <c r="B597" s="14"/>
      <c r="C597" s="15"/>
      <c r="D597" s="15"/>
      <c r="E597" s="15"/>
      <c r="F597" s="15"/>
      <c r="G597" s="14"/>
      <c r="H597" s="15"/>
    </row>
    <row r="598">
      <c r="A598" s="14"/>
      <c r="B598" s="14"/>
      <c r="C598" s="15"/>
      <c r="D598" s="15"/>
      <c r="E598" s="15"/>
      <c r="F598" s="15"/>
      <c r="G598" s="14"/>
      <c r="H598" s="15"/>
    </row>
    <row r="599">
      <c r="A599" s="14"/>
      <c r="B599" s="14"/>
      <c r="C599" s="15"/>
      <c r="D599" s="15"/>
      <c r="E599" s="15"/>
      <c r="F599" s="15"/>
      <c r="G599" s="14"/>
      <c r="H599" s="15"/>
    </row>
    <row r="600">
      <c r="A600" s="14"/>
      <c r="B600" s="14"/>
      <c r="C600" s="15"/>
      <c r="D600" s="15"/>
      <c r="E600" s="15"/>
      <c r="F600" s="15"/>
      <c r="G600" s="14"/>
      <c r="H600" s="15"/>
    </row>
    <row r="601">
      <c r="A601" s="14"/>
      <c r="B601" s="14"/>
      <c r="C601" s="15"/>
      <c r="D601" s="15"/>
      <c r="E601" s="15"/>
      <c r="F601" s="15"/>
      <c r="G601" s="14"/>
      <c r="H601" s="15"/>
    </row>
    <row r="602">
      <c r="A602" s="14"/>
      <c r="B602" s="14"/>
      <c r="C602" s="15"/>
      <c r="D602" s="15"/>
      <c r="E602" s="15"/>
      <c r="F602" s="15"/>
      <c r="G602" s="14"/>
      <c r="H602" s="15"/>
    </row>
    <row r="603">
      <c r="A603" s="14"/>
      <c r="B603" s="14"/>
      <c r="C603" s="15"/>
      <c r="D603" s="15"/>
      <c r="E603" s="15"/>
      <c r="F603" s="15"/>
      <c r="G603" s="14"/>
      <c r="H603" s="15"/>
    </row>
    <row r="604">
      <c r="A604" s="14"/>
      <c r="B604" s="14"/>
      <c r="C604" s="15"/>
      <c r="D604" s="15"/>
      <c r="E604" s="15"/>
      <c r="F604" s="15"/>
      <c r="G604" s="14"/>
      <c r="H604" s="15"/>
    </row>
    <row r="605">
      <c r="A605" s="14"/>
      <c r="B605" s="14"/>
      <c r="C605" s="15"/>
      <c r="D605" s="15"/>
      <c r="E605" s="15"/>
      <c r="F605" s="15"/>
      <c r="G605" s="14"/>
      <c r="H605" s="15"/>
    </row>
    <row r="606">
      <c r="A606" s="14"/>
      <c r="B606" s="14"/>
      <c r="C606" s="15"/>
      <c r="D606" s="15"/>
      <c r="E606" s="15"/>
      <c r="F606" s="15"/>
      <c r="G606" s="14"/>
      <c r="H606" s="15"/>
    </row>
    <row r="607">
      <c r="A607" s="14"/>
      <c r="B607" s="14"/>
      <c r="C607" s="15"/>
      <c r="D607" s="15"/>
      <c r="E607" s="15"/>
      <c r="F607" s="15"/>
      <c r="G607" s="14"/>
      <c r="H607" s="15"/>
    </row>
    <row r="608">
      <c r="A608" s="14"/>
      <c r="B608" s="14"/>
      <c r="C608" s="15"/>
      <c r="D608" s="15"/>
      <c r="E608" s="15"/>
      <c r="F608" s="15"/>
      <c r="G608" s="14"/>
      <c r="H608" s="15"/>
    </row>
    <row r="609">
      <c r="A609" s="14"/>
      <c r="B609" s="14"/>
      <c r="C609" s="15"/>
      <c r="D609" s="15"/>
      <c r="E609" s="15"/>
      <c r="F609" s="15"/>
      <c r="G609" s="14"/>
      <c r="H609" s="15"/>
    </row>
    <row r="610">
      <c r="A610" s="14"/>
      <c r="B610" s="14"/>
      <c r="C610" s="15"/>
      <c r="D610" s="15"/>
      <c r="E610" s="15"/>
      <c r="F610" s="15"/>
      <c r="G610" s="14"/>
      <c r="H610" s="15"/>
    </row>
    <row r="611">
      <c r="A611" s="14"/>
      <c r="B611" s="14"/>
      <c r="C611" s="15"/>
      <c r="D611" s="15"/>
      <c r="E611" s="15"/>
      <c r="F611" s="15"/>
      <c r="G611" s="14"/>
      <c r="H611" s="15"/>
    </row>
    <row r="612">
      <c r="A612" s="14"/>
      <c r="B612" s="14"/>
      <c r="C612" s="15"/>
      <c r="D612" s="15"/>
      <c r="E612" s="15"/>
      <c r="F612" s="15"/>
      <c r="G612" s="14"/>
      <c r="H612" s="15"/>
    </row>
    <row r="613">
      <c r="A613" s="14"/>
      <c r="B613" s="14"/>
      <c r="C613" s="15"/>
      <c r="D613" s="15"/>
      <c r="E613" s="15"/>
      <c r="F613" s="15"/>
      <c r="G613" s="14"/>
      <c r="H613" s="15"/>
    </row>
    <row r="614">
      <c r="A614" s="14"/>
      <c r="B614" s="14"/>
      <c r="C614" s="15"/>
      <c r="D614" s="15"/>
      <c r="E614" s="15"/>
      <c r="F614" s="15"/>
      <c r="G614" s="14"/>
      <c r="H614" s="15"/>
    </row>
    <row r="615">
      <c r="A615" s="14"/>
      <c r="B615" s="14"/>
      <c r="C615" s="15"/>
      <c r="D615" s="15"/>
      <c r="E615" s="15"/>
      <c r="F615" s="15"/>
      <c r="G615" s="14"/>
      <c r="H615" s="15"/>
    </row>
    <row r="616">
      <c r="A616" s="14"/>
      <c r="B616" s="14"/>
      <c r="C616" s="15"/>
      <c r="D616" s="15"/>
      <c r="E616" s="15"/>
      <c r="F616" s="15"/>
      <c r="G616" s="14"/>
      <c r="H616" s="15"/>
    </row>
    <row r="617">
      <c r="A617" s="14"/>
      <c r="B617" s="14"/>
      <c r="C617" s="15"/>
      <c r="D617" s="15"/>
      <c r="E617" s="15"/>
      <c r="F617" s="15"/>
      <c r="G617" s="14"/>
      <c r="H617" s="15"/>
    </row>
    <row r="618">
      <c r="A618" s="14"/>
      <c r="B618" s="14"/>
      <c r="C618" s="15"/>
      <c r="D618" s="15"/>
      <c r="E618" s="15"/>
      <c r="F618" s="15"/>
      <c r="G618" s="14"/>
      <c r="H618" s="15"/>
    </row>
    <row r="619">
      <c r="A619" s="14"/>
      <c r="B619" s="14"/>
      <c r="C619" s="15"/>
      <c r="D619" s="15"/>
      <c r="E619" s="15"/>
      <c r="F619" s="15"/>
      <c r="G619" s="14"/>
      <c r="H619" s="15"/>
    </row>
    <row r="620">
      <c r="A620" s="14"/>
      <c r="B620" s="14"/>
      <c r="C620" s="15"/>
      <c r="D620" s="15"/>
      <c r="E620" s="15"/>
      <c r="F620" s="15"/>
      <c r="G620" s="14"/>
      <c r="H620" s="15"/>
    </row>
    <row r="621">
      <c r="A621" s="14"/>
      <c r="B621" s="14"/>
      <c r="C621" s="15"/>
      <c r="D621" s="15"/>
      <c r="E621" s="15"/>
      <c r="F621" s="15"/>
      <c r="G621" s="14"/>
      <c r="H621" s="15"/>
    </row>
    <row r="622">
      <c r="A622" s="14"/>
      <c r="B622" s="14"/>
      <c r="C622" s="15"/>
      <c r="D622" s="15"/>
      <c r="E622" s="15"/>
      <c r="F622" s="15"/>
      <c r="G622" s="14"/>
      <c r="H622" s="15"/>
    </row>
    <row r="623">
      <c r="A623" s="14"/>
      <c r="B623" s="14"/>
      <c r="C623" s="15"/>
      <c r="D623" s="15"/>
      <c r="E623" s="15"/>
      <c r="F623" s="15"/>
      <c r="G623" s="14"/>
      <c r="H623" s="15"/>
    </row>
    <row r="624">
      <c r="A624" s="14"/>
      <c r="B624" s="14"/>
      <c r="C624" s="15"/>
      <c r="D624" s="15"/>
      <c r="E624" s="15"/>
      <c r="F624" s="15"/>
      <c r="G624" s="14"/>
      <c r="H624" s="15"/>
    </row>
    <row r="625">
      <c r="A625" s="14"/>
      <c r="B625" s="14"/>
      <c r="C625" s="15"/>
      <c r="D625" s="15"/>
      <c r="E625" s="15"/>
      <c r="F625" s="15"/>
      <c r="G625" s="14"/>
      <c r="H625" s="15"/>
    </row>
    <row r="626">
      <c r="A626" s="14"/>
      <c r="B626" s="14"/>
      <c r="C626" s="15"/>
      <c r="D626" s="15"/>
      <c r="E626" s="15"/>
      <c r="F626" s="15"/>
      <c r="G626" s="14"/>
      <c r="H626" s="15"/>
    </row>
    <row r="627">
      <c r="A627" s="14"/>
      <c r="B627" s="14"/>
      <c r="C627" s="15"/>
      <c r="D627" s="15"/>
      <c r="E627" s="15"/>
      <c r="F627" s="15"/>
      <c r="G627" s="14"/>
      <c r="H627" s="15"/>
    </row>
    <row r="628">
      <c r="A628" s="14"/>
      <c r="B628" s="14"/>
      <c r="C628" s="15"/>
      <c r="D628" s="15"/>
      <c r="E628" s="15"/>
      <c r="F628" s="15"/>
      <c r="G628" s="14"/>
      <c r="H628" s="15"/>
    </row>
    <row r="629">
      <c r="A629" s="14"/>
      <c r="B629" s="14"/>
      <c r="C629" s="15"/>
      <c r="D629" s="15"/>
      <c r="E629" s="15"/>
      <c r="F629" s="15"/>
      <c r="G629" s="14"/>
      <c r="H629" s="15"/>
    </row>
    <row r="630">
      <c r="A630" s="14"/>
      <c r="B630" s="14"/>
      <c r="C630" s="15"/>
      <c r="D630" s="15"/>
      <c r="E630" s="15"/>
      <c r="F630" s="15"/>
      <c r="G630" s="14"/>
      <c r="H630" s="15"/>
    </row>
    <row r="631">
      <c r="A631" s="14"/>
      <c r="B631" s="14"/>
      <c r="C631" s="15"/>
      <c r="D631" s="15"/>
      <c r="E631" s="15"/>
      <c r="F631" s="15"/>
      <c r="G631" s="14"/>
      <c r="H631" s="15"/>
    </row>
    <row r="632">
      <c r="A632" s="14"/>
      <c r="B632" s="14"/>
      <c r="C632" s="15"/>
      <c r="D632" s="15"/>
      <c r="E632" s="15"/>
      <c r="F632" s="15"/>
      <c r="G632" s="14"/>
      <c r="H632" s="15"/>
    </row>
    <row r="633">
      <c r="A633" s="14"/>
      <c r="B633" s="14"/>
      <c r="C633" s="15"/>
      <c r="D633" s="15"/>
      <c r="E633" s="15"/>
      <c r="F633" s="15"/>
      <c r="G633" s="14"/>
      <c r="H633" s="15"/>
    </row>
    <row r="634">
      <c r="A634" s="14"/>
      <c r="B634" s="14"/>
      <c r="C634" s="15"/>
      <c r="D634" s="15"/>
      <c r="E634" s="15"/>
      <c r="F634" s="15"/>
      <c r="G634" s="14"/>
      <c r="H634" s="15"/>
    </row>
    <row r="635">
      <c r="A635" s="14"/>
      <c r="B635" s="14"/>
      <c r="C635" s="15"/>
      <c r="D635" s="15"/>
      <c r="E635" s="15"/>
      <c r="F635" s="15"/>
      <c r="G635" s="14"/>
      <c r="H635" s="15"/>
    </row>
    <row r="636">
      <c r="A636" s="14"/>
      <c r="B636" s="14"/>
      <c r="C636" s="15"/>
      <c r="D636" s="15"/>
      <c r="E636" s="15"/>
      <c r="F636" s="15"/>
      <c r="G636" s="14"/>
      <c r="H636" s="15"/>
    </row>
    <row r="637">
      <c r="A637" s="14"/>
      <c r="B637" s="14"/>
      <c r="C637" s="15"/>
      <c r="D637" s="15"/>
      <c r="E637" s="15"/>
      <c r="F637" s="15"/>
      <c r="G637" s="14"/>
      <c r="H637" s="15"/>
    </row>
    <row r="638">
      <c r="A638" s="14"/>
      <c r="B638" s="14"/>
      <c r="C638" s="15"/>
      <c r="D638" s="15"/>
      <c r="E638" s="15"/>
      <c r="F638" s="15"/>
      <c r="G638" s="14"/>
      <c r="H638" s="15"/>
    </row>
    <row r="639">
      <c r="A639" s="14"/>
      <c r="B639" s="14"/>
      <c r="C639" s="15"/>
      <c r="D639" s="15"/>
      <c r="E639" s="15"/>
      <c r="F639" s="15"/>
      <c r="G639" s="14"/>
      <c r="H639" s="15"/>
    </row>
    <row r="640">
      <c r="A640" s="14"/>
      <c r="B640" s="14"/>
      <c r="C640" s="15"/>
      <c r="D640" s="15"/>
      <c r="E640" s="15"/>
      <c r="F640" s="15"/>
      <c r="G640" s="14"/>
      <c r="H640" s="15"/>
    </row>
    <row r="641">
      <c r="A641" s="14"/>
      <c r="B641" s="14"/>
      <c r="C641" s="15"/>
      <c r="D641" s="15"/>
      <c r="E641" s="15"/>
      <c r="F641" s="15"/>
      <c r="G641" s="14"/>
      <c r="H641" s="15"/>
    </row>
    <row r="642">
      <c r="A642" s="14"/>
      <c r="B642" s="14"/>
      <c r="C642" s="15"/>
      <c r="D642" s="15"/>
      <c r="E642" s="15"/>
      <c r="F642" s="15"/>
      <c r="G642" s="14"/>
      <c r="H642" s="15"/>
    </row>
    <row r="643">
      <c r="A643" s="14"/>
      <c r="B643" s="14"/>
      <c r="C643" s="15"/>
      <c r="D643" s="15"/>
      <c r="E643" s="15"/>
      <c r="F643" s="15"/>
      <c r="G643" s="14"/>
      <c r="H643" s="15"/>
    </row>
    <row r="644">
      <c r="A644" s="14"/>
      <c r="B644" s="14"/>
      <c r="C644" s="15"/>
      <c r="D644" s="15"/>
      <c r="E644" s="15"/>
      <c r="F644" s="15"/>
      <c r="G644" s="14"/>
      <c r="H644" s="15"/>
    </row>
    <row r="645">
      <c r="A645" s="14"/>
      <c r="B645" s="14"/>
      <c r="C645" s="15"/>
      <c r="D645" s="15"/>
      <c r="E645" s="15"/>
      <c r="F645" s="15"/>
      <c r="G645" s="14"/>
      <c r="H645" s="15"/>
    </row>
    <row r="646">
      <c r="A646" s="14"/>
      <c r="B646" s="14"/>
      <c r="C646" s="15"/>
      <c r="D646" s="15"/>
      <c r="E646" s="15"/>
      <c r="F646" s="15"/>
      <c r="G646" s="14"/>
      <c r="H646" s="15"/>
    </row>
    <row r="647">
      <c r="A647" s="14"/>
      <c r="B647" s="14"/>
      <c r="C647" s="15"/>
      <c r="D647" s="15"/>
      <c r="E647" s="15"/>
      <c r="F647" s="15"/>
      <c r="G647" s="14"/>
      <c r="H647" s="15"/>
    </row>
    <row r="648">
      <c r="A648" s="14"/>
      <c r="B648" s="14"/>
      <c r="C648" s="15"/>
      <c r="D648" s="15"/>
      <c r="E648" s="15"/>
      <c r="F648" s="15"/>
      <c r="G648" s="14"/>
      <c r="H648" s="15"/>
    </row>
    <row r="649">
      <c r="A649" s="14"/>
      <c r="B649" s="14"/>
      <c r="C649" s="15"/>
      <c r="D649" s="15"/>
      <c r="E649" s="15"/>
      <c r="F649" s="15"/>
      <c r="G649" s="14"/>
      <c r="H649" s="15"/>
    </row>
    <row r="650">
      <c r="A650" s="14"/>
      <c r="B650" s="14"/>
      <c r="C650" s="15"/>
      <c r="D650" s="15"/>
      <c r="E650" s="15"/>
      <c r="F650" s="15"/>
      <c r="G650" s="14"/>
      <c r="H650" s="15"/>
    </row>
    <row r="651">
      <c r="A651" s="14"/>
      <c r="B651" s="14"/>
      <c r="C651" s="15"/>
      <c r="D651" s="15"/>
      <c r="E651" s="15"/>
      <c r="F651" s="15"/>
      <c r="G651" s="14"/>
      <c r="H651" s="15"/>
    </row>
    <row r="652">
      <c r="A652" s="14"/>
      <c r="B652" s="14"/>
      <c r="C652" s="15"/>
      <c r="D652" s="15"/>
      <c r="E652" s="15"/>
      <c r="F652" s="15"/>
      <c r="G652" s="14"/>
      <c r="H652" s="15"/>
    </row>
    <row r="653">
      <c r="A653" s="14"/>
      <c r="B653" s="14"/>
      <c r="C653" s="15"/>
      <c r="D653" s="15"/>
      <c r="E653" s="15"/>
      <c r="F653" s="15"/>
      <c r="G653" s="14"/>
      <c r="H653" s="15"/>
    </row>
    <row r="654">
      <c r="A654" s="14"/>
      <c r="B654" s="14"/>
      <c r="C654" s="15"/>
      <c r="D654" s="15"/>
      <c r="E654" s="15"/>
      <c r="F654" s="15"/>
      <c r="G654" s="14"/>
      <c r="H654" s="15"/>
    </row>
    <row r="655">
      <c r="A655" s="14"/>
      <c r="B655" s="14"/>
      <c r="C655" s="15"/>
      <c r="D655" s="15"/>
      <c r="E655" s="15"/>
      <c r="F655" s="15"/>
      <c r="G655" s="14"/>
      <c r="H655" s="15"/>
    </row>
    <row r="656">
      <c r="A656" s="14"/>
      <c r="B656" s="14"/>
      <c r="C656" s="15"/>
      <c r="D656" s="15"/>
      <c r="E656" s="15"/>
      <c r="F656" s="15"/>
      <c r="G656" s="14"/>
      <c r="H656" s="15"/>
    </row>
    <row r="657">
      <c r="A657" s="14"/>
      <c r="B657" s="14"/>
      <c r="C657" s="15"/>
      <c r="D657" s="15"/>
      <c r="E657" s="15"/>
      <c r="F657" s="15"/>
      <c r="G657" s="14"/>
      <c r="H657" s="15"/>
    </row>
    <row r="658">
      <c r="A658" s="14"/>
      <c r="B658" s="14"/>
      <c r="C658" s="15"/>
      <c r="D658" s="15"/>
      <c r="E658" s="15"/>
      <c r="F658" s="15"/>
      <c r="G658" s="14"/>
      <c r="H658" s="15"/>
    </row>
    <row r="659">
      <c r="A659" s="14"/>
      <c r="B659" s="14"/>
      <c r="C659" s="15"/>
      <c r="D659" s="15"/>
      <c r="E659" s="15"/>
      <c r="F659" s="15"/>
      <c r="G659" s="14"/>
      <c r="H659" s="15"/>
    </row>
    <row r="660">
      <c r="A660" s="14"/>
      <c r="B660" s="14"/>
      <c r="C660" s="15"/>
      <c r="D660" s="15"/>
      <c r="E660" s="15"/>
      <c r="F660" s="15"/>
      <c r="G660" s="14"/>
      <c r="H660" s="15"/>
    </row>
    <row r="661">
      <c r="A661" s="14"/>
      <c r="B661" s="14"/>
      <c r="C661" s="15"/>
      <c r="D661" s="15"/>
      <c r="E661" s="15"/>
      <c r="F661" s="15"/>
      <c r="G661" s="14"/>
      <c r="H661" s="15"/>
    </row>
    <row r="662">
      <c r="A662" s="14"/>
      <c r="B662" s="14"/>
      <c r="C662" s="15"/>
      <c r="D662" s="15"/>
      <c r="E662" s="15"/>
      <c r="F662" s="15"/>
      <c r="G662" s="14"/>
      <c r="H662" s="15"/>
    </row>
    <row r="663">
      <c r="A663" s="14"/>
      <c r="B663" s="14"/>
      <c r="C663" s="15"/>
      <c r="D663" s="15"/>
      <c r="E663" s="15"/>
      <c r="F663" s="15"/>
      <c r="G663" s="14"/>
      <c r="H663" s="15"/>
    </row>
    <row r="664">
      <c r="A664" s="14"/>
      <c r="B664" s="14"/>
      <c r="C664" s="15"/>
      <c r="D664" s="15"/>
      <c r="E664" s="15"/>
      <c r="F664" s="15"/>
      <c r="G664" s="14"/>
      <c r="H664" s="15"/>
    </row>
    <row r="665">
      <c r="A665" s="14"/>
      <c r="B665" s="14"/>
      <c r="C665" s="15"/>
      <c r="D665" s="15"/>
      <c r="E665" s="15"/>
      <c r="F665" s="15"/>
      <c r="G665" s="14"/>
      <c r="H665" s="15"/>
    </row>
    <row r="666">
      <c r="A666" s="14"/>
      <c r="B666" s="14"/>
      <c r="C666" s="15"/>
      <c r="D666" s="15"/>
      <c r="E666" s="15"/>
      <c r="F666" s="15"/>
      <c r="G666" s="14"/>
      <c r="H666" s="15"/>
    </row>
    <row r="667">
      <c r="A667" s="14"/>
      <c r="B667" s="14"/>
      <c r="C667" s="15"/>
      <c r="D667" s="15"/>
      <c r="E667" s="15"/>
      <c r="F667" s="15"/>
      <c r="G667" s="14"/>
      <c r="H667" s="15"/>
    </row>
    <row r="668">
      <c r="A668" s="14"/>
      <c r="B668" s="14"/>
      <c r="C668" s="15"/>
      <c r="D668" s="15"/>
      <c r="E668" s="15"/>
      <c r="F668" s="15"/>
      <c r="G668" s="14"/>
      <c r="H668" s="15"/>
    </row>
    <row r="669">
      <c r="A669" s="14"/>
      <c r="B669" s="14"/>
      <c r="C669" s="15"/>
      <c r="D669" s="15"/>
      <c r="E669" s="15"/>
      <c r="F669" s="15"/>
      <c r="G669" s="14"/>
      <c r="H669" s="15"/>
    </row>
    <row r="670">
      <c r="A670" s="14"/>
      <c r="B670" s="14"/>
      <c r="C670" s="15"/>
      <c r="D670" s="15"/>
      <c r="E670" s="15"/>
      <c r="F670" s="15"/>
      <c r="G670" s="14"/>
      <c r="H670" s="15"/>
    </row>
    <row r="671">
      <c r="A671" s="14"/>
      <c r="B671" s="14"/>
      <c r="C671" s="15"/>
      <c r="D671" s="15"/>
      <c r="E671" s="15"/>
      <c r="F671" s="15"/>
      <c r="G671" s="14"/>
      <c r="H671" s="15"/>
    </row>
    <row r="672">
      <c r="A672" s="14"/>
      <c r="B672" s="14"/>
      <c r="C672" s="15"/>
      <c r="D672" s="15"/>
      <c r="E672" s="15"/>
      <c r="F672" s="15"/>
      <c r="G672" s="14"/>
      <c r="H672" s="15"/>
    </row>
    <row r="673">
      <c r="A673" s="14"/>
      <c r="B673" s="14"/>
      <c r="C673" s="15"/>
      <c r="D673" s="15"/>
      <c r="E673" s="15"/>
      <c r="F673" s="15"/>
      <c r="G673" s="14"/>
      <c r="H673" s="15"/>
    </row>
    <row r="674">
      <c r="A674" s="14"/>
      <c r="B674" s="14"/>
      <c r="C674" s="15"/>
      <c r="D674" s="15"/>
      <c r="E674" s="15"/>
      <c r="F674" s="15"/>
      <c r="G674" s="14"/>
      <c r="H674" s="15"/>
    </row>
    <row r="675">
      <c r="A675" s="14"/>
      <c r="B675" s="14"/>
      <c r="C675" s="15"/>
      <c r="D675" s="15"/>
      <c r="E675" s="15"/>
      <c r="F675" s="15"/>
      <c r="G675" s="14"/>
      <c r="H675" s="15"/>
    </row>
    <row r="676">
      <c r="A676" s="14"/>
      <c r="B676" s="14"/>
      <c r="C676" s="15"/>
      <c r="D676" s="15"/>
      <c r="E676" s="15"/>
      <c r="F676" s="15"/>
      <c r="G676" s="14"/>
      <c r="H676" s="15"/>
    </row>
    <row r="677">
      <c r="A677" s="14"/>
      <c r="B677" s="14"/>
      <c r="C677" s="15"/>
      <c r="D677" s="15"/>
      <c r="E677" s="15"/>
      <c r="F677" s="15"/>
      <c r="G677" s="14"/>
      <c r="H677" s="15"/>
    </row>
    <row r="678">
      <c r="A678" s="14"/>
      <c r="B678" s="14"/>
      <c r="C678" s="15"/>
      <c r="D678" s="15"/>
      <c r="E678" s="15"/>
      <c r="F678" s="15"/>
      <c r="G678" s="14"/>
      <c r="H678" s="15"/>
    </row>
    <row r="679">
      <c r="A679" s="14"/>
      <c r="B679" s="14"/>
      <c r="C679" s="15"/>
      <c r="D679" s="15"/>
      <c r="E679" s="15"/>
      <c r="F679" s="15"/>
      <c r="G679" s="14"/>
      <c r="H679" s="15"/>
    </row>
    <row r="680">
      <c r="A680" s="14"/>
      <c r="B680" s="14"/>
      <c r="C680" s="15"/>
      <c r="D680" s="15"/>
      <c r="E680" s="15"/>
      <c r="F680" s="15"/>
      <c r="G680" s="14"/>
      <c r="H680" s="15"/>
    </row>
    <row r="681">
      <c r="A681" s="14"/>
      <c r="B681" s="14"/>
      <c r="C681" s="15"/>
      <c r="D681" s="15"/>
      <c r="E681" s="15"/>
      <c r="F681" s="15"/>
      <c r="G681" s="14"/>
      <c r="H681" s="15"/>
    </row>
    <row r="682">
      <c r="A682" s="14"/>
      <c r="B682" s="14"/>
      <c r="C682" s="15"/>
      <c r="D682" s="15"/>
      <c r="E682" s="15"/>
      <c r="F682" s="15"/>
      <c r="G682" s="14"/>
      <c r="H682" s="15"/>
    </row>
    <row r="683">
      <c r="A683" s="14"/>
      <c r="B683" s="14"/>
      <c r="C683" s="15"/>
      <c r="D683" s="15"/>
      <c r="E683" s="15"/>
      <c r="F683" s="15"/>
      <c r="G683" s="14"/>
      <c r="H683" s="15"/>
    </row>
    <row r="684">
      <c r="A684" s="14"/>
      <c r="B684" s="14"/>
      <c r="C684" s="15"/>
      <c r="D684" s="15"/>
      <c r="E684" s="15"/>
      <c r="F684" s="15"/>
      <c r="G684" s="14"/>
      <c r="H684" s="15"/>
    </row>
    <row r="685">
      <c r="A685" s="14"/>
      <c r="B685" s="14"/>
      <c r="C685" s="15"/>
      <c r="D685" s="15"/>
      <c r="E685" s="15"/>
      <c r="F685" s="15"/>
      <c r="G685" s="14"/>
      <c r="H685" s="15"/>
    </row>
    <row r="686">
      <c r="A686" s="14"/>
      <c r="B686" s="14"/>
      <c r="C686" s="15"/>
      <c r="D686" s="15"/>
      <c r="E686" s="15"/>
      <c r="F686" s="15"/>
      <c r="G686" s="14"/>
      <c r="H686" s="15"/>
    </row>
    <row r="687">
      <c r="A687" s="14"/>
      <c r="B687" s="14"/>
      <c r="C687" s="15"/>
      <c r="D687" s="15"/>
      <c r="E687" s="15"/>
      <c r="F687" s="15"/>
      <c r="G687" s="14"/>
      <c r="H687" s="15"/>
    </row>
    <row r="688">
      <c r="A688" s="14"/>
      <c r="B688" s="14"/>
      <c r="C688" s="15"/>
      <c r="D688" s="15"/>
      <c r="E688" s="15"/>
      <c r="F688" s="15"/>
      <c r="G688" s="14"/>
      <c r="H688" s="15"/>
    </row>
    <row r="689">
      <c r="A689" s="14"/>
      <c r="B689" s="14"/>
      <c r="C689" s="15"/>
      <c r="D689" s="15"/>
      <c r="E689" s="15"/>
      <c r="F689" s="15"/>
      <c r="G689" s="14"/>
      <c r="H689" s="15"/>
    </row>
    <row r="690">
      <c r="A690" s="14"/>
      <c r="B690" s="14"/>
      <c r="C690" s="15"/>
      <c r="D690" s="15"/>
      <c r="E690" s="15"/>
      <c r="F690" s="15"/>
      <c r="G690" s="14"/>
      <c r="H690" s="15"/>
    </row>
    <row r="691">
      <c r="A691" s="14"/>
      <c r="B691" s="14"/>
      <c r="C691" s="15"/>
      <c r="D691" s="15"/>
      <c r="E691" s="15"/>
      <c r="F691" s="15"/>
      <c r="G691" s="14"/>
      <c r="H691" s="15"/>
    </row>
    <row r="692">
      <c r="A692" s="14"/>
      <c r="B692" s="14"/>
      <c r="C692" s="15"/>
      <c r="D692" s="15"/>
      <c r="E692" s="15"/>
      <c r="F692" s="15"/>
      <c r="G692" s="14"/>
      <c r="H692" s="15"/>
    </row>
    <row r="693">
      <c r="A693" s="14"/>
      <c r="B693" s="14"/>
      <c r="C693" s="15"/>
      <c r="D693" s="15"/>
      <c r="E693" s="15"/>
      <c r="F693" s="15"/>
      <c r="G693" s="14"/>
      <c r="H693" s="15"/>
    </row>
    <row r="694">
      <c r="A694" s="14"/>
      <c r="B694" s="14"/>
      <c r="C694" s="15"/>
      <c r="D694" s="15"/>
      <c r="E694" s="15"/>
      <c r="F694" s="15"/>
      <c r="G694" s="14"/>
      <c r="H694" s="15"/>
    </row>
    <row r="695">
      <c r="A695" s="14"/>
      <c r="B695" s="14"/>
      <c r="C695" s="15"/>
      <c r="D695" s="15"/>
      <c r="E695" s="15"/>
      <c r="F695" s="15"/>
      <c r="G695" s="14"/>
      <c r="H695" s="15"/>
    </row>
    <row r="696">
      <c r="A696" s="14"/>
      <c r="B696" s="14"/>
      <c r="C696" s="15"/>
      <c r="D696" s="15"/>
      <c r="E696" s="15"/>
      <c r="F696" s="15"/>
      <c r="G696" s="14"/>
      <c r="H696" s="15"/>
    </row>
    <row r="697">
      <c r="A697" s="14"/>
      <c r="B697" s="14"/>
      <c r="C697" s="15"/>
      <c r="D697" s="15"/>
      <c r="E697" s="15"/>
      <c r="F697" s="15"/>
      <c r="G697" s="14"/>
      <c r="H697" s="15"/>
    </row>
    <row r="698">
      <c r="A698" s="14"/>
      <c r="B698" s="14"/>
      <c r="C698" s="15"/>
      <c r="D698" s="15"/>
      <c r="E698" s="15"/>
      <c r="F698" s="15"/>
      <c r="G698" s="14"/>
      <c r="H698" s="15"/>
    </row>
    <row r="699">
      <c r="A699" s="14"/>
      <c r="B699" s="14"/>
      <c r="C699" s="15"/>
      <c r="D699" s="15"/>
      <c r="E699" s="15"/>
      <c r="F699" s="15"/>
      <c r="G699" s="14"/>
      <c r="H699" s="15"/>
    </row>
    <row r="700">
      <c r="A700" s="14"/>
      <c r="B700" s="14"/>
      <c r="C700" s="15"/>
      <c r="D700" s="15"/>
      <c r="E700" s="15"/>
      <c r="F700" s="15"/>
      <c r="G700" s="14"/>
      <c r="H700" s="15"/>
    </row>
    <row r="701">
      <c r="A701" s="14"/>
      <c r="B701" s="14"/>
      <c r="C701" s="15"/>
      <c r="D701" s="15"/>
      <c r="E701" s="15"/>
      <c r="F701" s="15"/>
      <c r="G701" s="14"/>
      <c r="H701" s="15"/>
    </row>
    <row r="702">
      <c r="A702" s="14"/>
      <c r="B702" s="14"/>
      <c r="C702" s="15"/>
      <c r="D702" s="15"/>
      <c r="E702" s="15"/>
      <c r="F702" s="15"/>
      <c r="G702" s="14"/>
      <c r="H702" s="15"/>
    </row>
    <row r="703">
      <c r="A703" s="14"/>
      <c r="B703" s="14"/>
      <c r="C703" s="15"/>
      <c r="D703" s="15"/>
      <c r="E703" s="15"/>
      <c r="F703" s="15"/>
      <c r="G703" s="14"/>
      <c r="H703" s="15"/>
    </row>
    <row r="704">
      <c r="A704" s="14"/>
      <c r="B704" s="14"/>
      <c r="C704" s="15"/>
      <c r="D704" s="15"/>
      <c r="E704" s="15"/>
      <c r="F704" s="15"/>
      <c r="G704" s="14"/>
      <c r="H704" s="15"/>
    </row>
    <row r="705">
      <c r="A705" s="14"/>
      <c r="B705" s="14"/>
      <c r="C705" s="15"/>
      <c r="D705" s="15"/>
      <c r="E705" s="15"/>
      <c r="F705" s="15"/>
      <c r="G705" s="14"/>
      <c r="H705" s="15"/>
    </row>
    <row r="706">
      <c r="A706" s="14"/>
      <c r="B706" s="14"/>
      <c r="C706" s="15"/>
      <c r="D706" s="15"/>
      <c r="E706" s="15"/>
      <c r="F706" s="15"/>
      <c r="G706" s="14"/>
      <c r="H706" s="15"/>
    </row>
    <row r="707">
      <c r="A707" s="14"/>
      <c r="B707" s="14"/>
      <c r="C707" s="15"/>
      <c r="D707" s="15"/>
      <c r="E707" s="15"/>
      <c r="F707" s="15"/>
      <c r="G707" s="14"/>
      <c r="H707" s="15"/>
    </row>
    <row r="708">
      <c r="A708" s="14"/>
      <c r="B708" s="14"/>
      <c r="C708" s="15"/>
      <c r="D708" s="15"/>
      <c r="E708" s="15"/>
      <c r="F708" s="15"/>
      <c r="G708" s="14"/>
      <c r="H708" s="15"/>
    </row>
    <row r="709">
      <c r="A709" s="14"/>
      <c r="B709" s="14"/>
      <c r="C709" s="15"/>
      <c r="D709" s="15"/>
      <c r="E709" s="15"/>
      <c r="F709" s="15"/>
      <c r="G709" s="14"/>
      <c r="H709" s="15"/>
    </row>
    <row r="710">
      <c r="A710" s="14"/>
      <c r="B710" s="14"/>
      <c r="C710" s="15"/>
      <c r="D710" s="15"/>
      <c r="E710" s="15"/>
      <c r="F710" s="15"/>
      <c r="G710" s="14"/>
      <c r="H710" s="15"/>
    </row>
    <row r="711">
      <c r="A711" s="14"/>
      <c r="B711" s="14"/>
      <c r="C711" s="15"/>
      <c r="D711" s="15"/>
      <c r="E711" s="15"/>
      <c r="F711" s="15"/>
      <c r="G711" s="14"/>
      <c r="H711" s="15"/>
    </row>
    <row r="712">
      <c r="A712" s="14"/>
      <c r="B712" s="14"/>
      <c r="C712" s="15"/>
      <c r="D712" s="15"/>
      <c r="E712" s="15"/>
      <c r="F712" s="15"/>
      <c r="G712" s="14"/>
      <c r="H712" s="15"/>
    </row>
    <row r="713">
      <c r="A713" s="14"/>
      <c r="B713" s="14"/>
      <c r="C713" s="15"/>
      <c r="D713" s="15"/>
      <c r="E713" s="15"/>
      <c r="F713" s="15"/>
      <c r="G713" s="14"/>
      <c r="H713" s="15"/>
    </row>
    <row r="714">
      <c r="A714" s="14"/>
      <c r="B714" s="14"/>
      <c r="C714" s="15"/>
      <c r="D714" s="15"/>
      <c r="E714" s="15"/>
      <c r="F714" s="15"/>
      <c r="G714" s="14"/>
      <c r="H714" s="15"/>
    </row>
    <row r="715">
      <c r="A715" s="14"/>
      <c r="B715" s="14"/>
      <c r="C715" s="15"/>
      <c r="D715" s="15"/>
      <c r="E715" s="15"/>
      <c r="F715" s="15"/>
      <c r="G715" s="14"/>
      <c r="H715" s="15"/>
    </row>
    <row r="716">
      <c r="A716" s="14"/>
      <c r="B716" s="14"/>
      <c r="C716" s="15"/>
      <c r="D716" s="15"/>
      <c r="E716" s="15"/>
      <c r="F716" s="15"/>
      <c r="G716" s="14"/>
      <c r="H716" s="15"/>
    </row>
    <row r="717">
      <c r="A717" s="14"/>
      <c r="B717" s="14"/>
      <c r="C717" s="15"/>
      <c r="D717" s="15"/>
      <c r="E717" s="15"/>
      <c r="F717" s="15"/>
      <c r="G717" s="14"/>
      <c r="H717" s="15"/>
    </row>
    <row r="718">
      <c r="A718" s="14"/>
      <c r="B718" s="14"/>
      <c r="C718" s="15"/>
      <c r="D718" s="15"/>
      <c r="E718" s="15"/>
      <c r="F718" s="15"/>
      <c r="G718" s="14"/>
      <c r="H718" s="15"/>
    </row>
    <row r="719">
      <c r="A719" s="14"/>
      <c r="B719" s="14"/>
      <c r="C719" s="15"/>
      <c r="D719" s="15"/>
      <c r="E719" s="15"/>
      <c r="F719" s="15"/>
      <c r="G719" s="14"/>
      <c r="H719" s="15"/>
    </row>
    <row r="720">
      <c r="A720" s="14"/>
      <c r="B720" s="14"/>
      <c r="C720" s="15"/>
      <c r="D720" s="15"/>
      <c r="E720" s="15"/>
      <c r="F720" s="15"/>
      <c r="G720" s="14"/>
      <c r="H720" s="15"/>
    </row>
    <row r="721">
      <c r="A721" s="14"/>
      <c r="B721" s="14"/>
      <c r="C721" s="15"/>
      <c r="D721" s="15"/>
      <c r="E721" s="15"/>
      <c r="F721" s="15"/>
      <c r="G721" s="14"/>
      <c r="H721" s="15"/>
    </row>
    <row r="722">
      <c r="A722" s="14"/>
      <c r="B722" s="14"/>
      <c r="C722" s="15"/>
      <c r="D722" s="15"/>
      <c r="E722" s="15"/>
      <c r="F722" s="15"/>
      <c r="G722" s="14"/>
      <c r="H722" s="15"/>
    </row>
    <row r="723">
      <c r="A723" s="14"/>
      <c r="B723" s="14"/>
      <c r="C723" s="15"/>
      <c r="D723" s="15"/>
      <c r="E723" s="15"/>
      <c r="F723" s="15"/>
      <c r="G723" s="14"/>
      <c r="H723" s="15"/>
    </row>
    <row r="724">
      <c r="A724" s="14"/>
      <c r="B724" s="14"/>
      <c r="C724" s="15"/>
      <c r="D724" s="15"/>
      <c r="E724" s="15"/>
      <c r="F724" s="15"/>
      <c r="G724" s="14"/>
      <c r="H724" s="15"/>
    </row>
    <row r="725">
      <c r="A725" s="14"/>
      <c r="B725" s="14"/>
      <c r="C725" s="15"/>
      <c r="D725" s="15"/>
      <c r="E725" s="15"/>
      <c r="F725" s="15"/>
      <c r="G725" s="14"/>
      <c r="H725" s="15"/>
    </row>
    <row r="726">
      <c r="A726" s="14"/>
      <c r="B726" s="14"/>
      <c r="C726" s="15"/>
      <c r="D726" s="15"/>
      <c r="E726" s="15"/>
      <c r="F726" s="15"/>
      <c r="G726" s="14"/>
      <c r="H726" s="15"/>
    </row>
    <row r="727">
      <c r="A727" s="14"/>
      <c r="B727" s="14"/>
      <c r="C727" s="15"/>
      <c r="D727" s="15"/>
      <c r="E727" s="15"/>
      <c r="F727" s="15"/>
      <c r="G727" s="14"/>
      <c r="H727" s="15"/>
    </row>
    <row r="728">
      <c r="A728" s="14"/>
      <c r="B728" s="14"/>
      <c r="C728" s="15"/>
      <c r="D728" s="15"/>
      <c r="E728" s="15"/>
      <c r="F728" s="15"/>
      <c r="G728" s="14"/>
      <c r="H728" s="15"/>
    </row>
    <row r="729">
      <c r="A729" s="14"/>
      <c r="B729" s="14"/>
      <c r="C729" s="15"/>
      <c r="D729" s="15"/>
      <c r="E729" s="15"/>
      <c r="F729" s="15"/>
      <c r="G729" s="14"/>
      <c r="H729" s="15"/>
    </row>
    <row r="730">
      <c r="A730" s="14"/>
      <c r="B730" s="14"/>
      <c r="C730" s="15"/>
      <c r="D730" s="15"/>
      <c r="E730" s="15"/>
      <c r="F730" s="15"/>
      <c r="G730" s="14"/>
      <c r="H730" s="15"/>
    </row>
    <row r="731">
      <c r="A731" s="14"/>
      <c r="B731" s="14"/>
      <c r="C731" s="15"/>
      <c r="D731" s="15"/>
      <c r="E731" s="15"/>
      <c r="F731" s="15"/>
      <c r="G731" s="14"/>
      <c r="H731" s="15"/>
    </row>
    <row r="732">
      <c r="A732" s="14"/>
      <c r="B732" s="14"/>
      <c r="C732" s="15"/>
      <c r="D732" s="15"/>
      <c r="E732" s="15"/>
      <c r="F732" s="15"/>
      <c r="G732" s="14"/>
      <c r="H732" s="15"/>
    </row>
    <row r="733">
      <c r="A733" s="14"/>
      <c r="B733" s="14"/>
      <c r="C733" s="15"/>
      <c r="D733" s="15"/>
      <c r="E733" s="15"/>
      <c r="F733" s="15"/>
      <c r="G733" s="14"/>
      <c r="H733" s="15"/>
    </row>
    <row r="734">
      <c r="A734" s="14"/>
      <c r="B734" s="14"/>
      <c r="C734" s="15"/>
      <c r="D734" s="15"/>
      <c r="E734" s="15"/>
      <c r="F734" s="15"/>
      <c r="G734" s="14"/>
      <c r="H734" s="15"/>
    </row>
    <row r="735">
      <c r="A735" s="14"/>
      <c r="B735" s="14"/>
      <c r="C735" s="15"/>
      <c r="D735" s="15"/>
      <c r="E735" s="15"/>
      <c r="F735" s="15"/>
      <c r="G735" s="14"/>
      <c r="H735" s="15"/>
    </row>
    <row r="736">
      <c r="A736" s="14"/>
      <c r="B736" s="14"/>
      <c r="C736" s="15"/>
      <c r="D736" s="15"/>
      <c r="E736" s="15"/>
      <c r="F736" s="15"/>
      <c r="G736" s="14"/>
      <c r="H736" s="15"/>
    </row>
    <row r="737">
      <c r="A737" s="14"/>
      <c r="B737" s="14"/>
      <c r="C737" s="15"/>
      <c r="D737" s="15"/>
      <c r="E737" s="15"/>
      <c r="F737" s="15"/>
      <c r="G737" s="14"/>
      <c r="H737" s="15"/>
    </row>
    <row r="738">
      <c r="A738" s="14"/>
      <c r="B738" s="14"/>
      <c r="C738" s="15"/>
      <c r="D738" s="15"/>
      <c r="E738" s="15"/>
      <c r="F738" s="15"/>
      <c r="G738" s="14"/>
      <c r="H738" s="15"/>
    </row>
    <row r="739">
      <c r="A739" s="14"/>
      <c r="B739" s="14"/>
      <c r="C739" s="15"/>
      <c r="D739" s="15"/>
      <c r="E739" s="15"/>
      <c r="F739" s="15"/>
      <c r="G739" s="14"/>
      <c r="H739" s="15"/>
    </row>
    <row r="740">
      <c r="A740" s="14"/>
      <c r="B740" s="14"/>
      <c r="C740" s="15"/>
      <c r="D740" s="15"/>
      <c r="E740" s="15"/>
      <c r="F740" s="15"/>
      <c r="G740" s="14"/>
      <c r="H740" s="15"/>
    </row>
    <row r="741">
      <c r="A741" s="14"/>
      <c r="B741" s="14"/>
      <c r="C741" s="15"/>
      <c r="D741" s="15"/>
      <c r="E741" s="15"/>
      <c r="F741" s="15"/>
      <c r="G741" s="14"/>
      <c r="H741" s="15"/>
    </row>
    <row r="742">
      <c r="A742" s="14"/>
      <c r="B742" s="14"/>
      <c r="C742" s="15"/>
      <c r="D742" s="15"/>
      <c r="E742" s="15"/>
      <c r="F742" s="15"/>
      <c r="G742" s="14"/>
      <c r="H742" s="15"/>
    </row>
    <row r="743">
      <c r="A743" s="14"/>
      <c r="B743" s="14"/>
      <c r="C743" s="15"/>
      <c r="D743" s="15"/>
      <c r="E743" s="15"/>
      <c r="F743" s="15"/>
      <c r="G743" s="14"/>
      <c r="H743" s="15"/>
    </row>
    <row r="744">
      <c r="A744" s="14"/>
      <c r="B744" s="14"/>
      <c r="C744" s="15"/>
      <c r="D744" s="15"/>
      <c r="E744" s="15"/>
      <c r="F744" s="15"/>
      <c r="G744" s="14"/>
      <c r="H744" s="15"/>
    </row>
    <row r="745">
      <c r="A745" s="14"/>
      <c r="B745" s="14"/>
      <c r="C745" s="15"/>
      <c r="D745" s="15"/>
      <c r="E745" s="15"/>
      <c r="F745" s="15"/>
      <c r="G745" s="14"/>
      <c r="H745" s="15"/>
    </row>
    <row r="746">
      <c r="A746" s="14"/>
      <c r="B746" s="14"/>
      <c r="C746" s="15"/>
      <c r="D746" s="15"/>
      <c r="E746" s="15"/>
      <c r="F746" s="15"/>
      <c r="G746" s="14"/>
      <c r="H746" s="15"/>
    </row>
    <row r="747">
      <c r="A747" s="14"/>
      <c r="B747" s="14"/>
      <c r="C747" s="15"/>
      <c r="D747" s="15"/>
      <c r="E747" s="15"/>
      <c r="F747" s="15"/>
      <c r="G747" s="14"/>
      <c r="H747" s="15"/>
    </row>
    <row r="748">
      <c r="A748" s="14"/>
      <c r="B748" s="14"/>
      <c r="C748" s="15"/>
      <c r="D748" s="15"/>
      <c r="E748" s="15"/>
      <c r="F748" s="15"/>
      <c r="G748" s="14"/>
      <c r="H748" s="15"/>
    </row>
    <row r="749">
      <c r="A749" s="14"/>
      <c r="B749" s="14"/>
      <c r="C749" s="15"/>
      <c r="D749" s="15"/>
      <c r="E749" s="15"/>
      <c r="F749" s="15"/>
      <c r="G749" s="14"/>
      <c r="H749" s="15"/>
    </row>
    <row r="750">
      <c r="A750" s="14"/>
      <c r="B750" s="14"/>
      <c r="C750" s="15"/>
      <c r="D750" s="15"/>
      <c r="E750" s="15"/>
      <c r="F750" s="15"/>
      <c r="G750" s="14"/>
      <c r="H750" s="15"/>
    </row>
    <row r="751">
      <c r="A751" s="14"/>
      <c r="B751" s="14"/>
      <c r="C751" s="15"/>
      <c r="D751" s="15"/>
      <c r="E751" s="15"/>
      <c r="F751" s="15"/>
      <c r="G751" s="14"/>
      <c r="H751" s="15"/>
    </row>
    <row r="752">
      <c r="A752" s="14"/>
      <c r="B752" s="14"/>
      <c r="C752" s="15"/>
      <c r="D752" s="15"/>
      <c r="E752" s="15"/>
      <c r="F752" s="15"/>
      <c r="G752" s="14"/>
      <c r="H752" s="15"/>
    </row>
    <row r="753">
      <c r="A753" s="14"/>
      <c r="B753" s="14"/>
      <c r="C753" s="15"/>
      <c r="D753" s="15"/>
      <c r="E753" s="15"/>
      <c r="F753" s="15"/>
      <c r="G753" s="14"/>
      <c r="H753" s="15"/>
    </row>
    <row r="754">
      <c r="A754" s="14"/>
      <c r="B754" s="14"/>
      <c r="C754" s="15"/>
      <c r="D754" s="15"/>
      <c r="E754" s="15"/>
      <c r="F754" s="15"/>
      <c r="G754" s="14"/>
      <c r="H754" s="15"/>
    </row>
    <row r="755">
      <c r="A755" s="14"/>
      <c r="B755" s="14"/>
      <c r="C755" s="15"/>
      <c r="D755" s="15"/>
      <c r="E755" s="15"/>
      <c r="F755" s="15"/>
      <c r="G755" s="14"/>
      <c r="H755" s="15"/>
    </row>
    <row r="756">
      <c r="A756" s="14"/>
      <c r="B756" s="14"/>
      <c r="C756" s="15"/>
      <c r="D756" s="15"/>
      <c r="E756" s="15"/>
      <c r="F756" s="15"/>
      <c r="G756" s="14"/>
      <c r="H756" s="15"/>
    </row>
    <row r="757">
      <c r="A757" s="14"/>
      <c r="B757" s="14"/>
      <c r="C757" s="15"/>
      <c r="D757" s="15"/>
      <c r="E757" s="15"/>
      <c r="F757" s="15"/>
      <c r="G757" s="14"/>
      <c r="H757" s="15"/>
    </row>
    <row r="758">
      <c r="A758" s="14"/>
      <c r="B758" s="14"/>
      <c r="C758" s="15"/>
      <c r="D758" s="15"/>
      <c r="E758" s="15"/>
      <c r="F758" s="15"/>
      <c r="G758" s="14"/>
      <c r="H758" s="15"/>
    </row>
    <row r="759">
      <c r="A759" s="14"/>
      <c r="B759" s="14"/>
      <c r="C759" s="15"/>
      <c r="D759" s="15"/>
      <c r="E759" s="15"/>
      <c r="F759" s="15"/>
      <c r="G759" s="14"/>
      <c r="H759" s="15"/>
    </row>
    <row r="760">
      <c r="A760" s="14"/>
      <c r="B760" s="14"/>
      <c r="C760" s="15"/>
      <c r="D760" s="15"/>
      <c r="E760" s="15"/>
      <c r="F760" s="15"/>
      <c r="G760" s="14"/>
      <c r="H760" s="15"/>
    </row>
    <row r="761">
      <c r="A761" s="14"/>
      <c r="B761" s="14"/>
      <c r="C761" s="15"/>
      <c r="D761" s="15"/>
      <c r="E761" s="15"/>
      <c r="F761" s="15"/>
      <c r="G761" s="14"/>
      <c r="H761" s="15"/>
    </row>
    <row r="762">
      <c r="A762" s="14"/>
      <c r="B762" s="14"/>
      <c r="C762" s="15"/>
      <c r="D762" s="15"/>
      <c r="E762" s="15"/>
      <c r="F762" s="15"/>
      <c r="G762" s="14"/>
      <c r="H762" s="15"/>
    </row>
    <row r="763">
      <c r="A763" s="14"/>
      <c r="B763" s="14"/>
      <c r="C763" s="15"/>
      <c r="D763" s="15"/>
      <c r="E763" s="15"/>
      <c r="F763" s="15"/>
      <c r="G763" s="14"/>
      <c r="H763" s="15"/>
    </row>
    <row r="764">
      <c r="A764" s="14"/>
      <c r="B764" s="14"/>
      <c r="C764" s="15"/>
      <c r="D764" s="15"/>
      <c r="E764" s="15"/>
      <c r="F764" s="15"/>
      <c r="G764" s="14"/>
      <c r="H764" s="15"/>
    </row>
    <row r="765">
      <c r="A765" s="14"/>
      <c r="B765" s="14"/>
      <c r="C765" s="15"/>
      <c r="D765" s="15"/>
      <c r="E765" s="15"/>
      <c r="F765" s="15"/>
      <c r="G765" s="14"/>
      <c r="H765" s="15"/>
    </row>
    <row r="766">
      <c r="A766" s="14"/>
      <c r="B766" s="14"/>
      <c r="C766" s="15"/>
      <c r="D766" s="15"/>
      <c r="E766" s="15"/>
      <c r="F766" s="15"/>
      <c r="G766" s="14"/>
      <c r="H766" s="15"/>
    </row>
    <row r="767">
      <c r="A767" s="14"/>
      <c r="B767" s="14"/>
      <c r="C767" s="15"/>
      <c r="D767" s="15"/>
      <c r="E767" s="15"/>
      <c r="F767" s="15"/>
      <c r="G767" s="14"/>
      <c r="H767" s="15"/>
    </row>
    <row r="768">
      <c r="A768" s="14"/>
      <c r="B768" s="14"/>
      <c r="C768" s="15"/>
      <c r="D768" s="15"/>
      <c r="E768" s="15"/>
      <c r="F768" s="15"/>
      <c r="G768" s="14"/>
      <c r="H768" s="15"/>
    </row>
    <row r="769">
      <c r="A769" s="14"/>
      <c r="B769" s="14"/>
      <c r="C769" s="15"/>
      <c r="D769" s="15"/>
      <c r="E769" s="15"/>
      <c r="F769" s="15"/>
      <c r="G769" s="14"/>
      <c r="H769" s="15"/>
    </row>
    <row r="770">
      <c r="A770" s="14"/>
      <c r="B770" s="14"/>
      <c r="C770" s="15"/>
      <c r="D770" s="15"/>
      <c r="E770" s="15"/>
      <c r="F770" s="15"/>
      <c r="G770" s="14"/>
      <c r="H770" s="15"/>
    </row>
    <row r="771">
      <c r="A771" s="14"/>
      <c r="B771" s="14"/>
      <c r="C771" s="15"/>
      <c r="D771" s="15"/>
      <c r="E771" s="15"/>
      <c r="F771" s="15"/>
      <c r="G771" s="14"/>
      <c r="H771" s="15"/>
    </row>
    <row r="772">
      <c r="A772" s="14"/>
      <c r="B772" s="14"/>
      <c r="C772" s="15"/>
      <c r="D772" s="15"/>
      <c r="E772" s="15"/>
      <c r="F772" s="15"/>
      <c r="G772" s="14"/>
      <c r="H772" s="15"/>
    </row>
    <row r="773">
      <c r="A773" s="14"/>
      <c r="B773" s="14"/>
      <c r="C773" s="15"/>
      <c r="D773" s="15"/>
      <c r="E773" s="15"/>
      <c r="F773" s="15"/>
      <c r="G773" s="14"/>
      <c r="H773" s="15"/>
    </row>
    <row r="774">
      <c r="A774" s="14"/>
      <c r="B774" s="14"/>
      <c r="C774" s="15"/>
      <c r="D774" s="15"/>
      <c r="E774" s="15"/>
      <c r="F774" s="15"/>
      <c r="G774" s="14"/>
      <c r="H774" s="15"/>
    </row>
    <row r="775">
      <c r="A775" s="14"/>
      <c r="B775" s="14"/>
      <c r="C775" s="15"/>
      <c r="D775" s="15"/>
      <c r="E775" s="15"/>
      <c r="F775" s="15"/>
      <c r="G775" s="14"/>
      <c r="H775" s="15"/>
    </row>
    <row r="776">
      <c r="A776" s="14"/>
      <c r="B776" s="14"/>
      <c r="C776" s="15"/>
      <c r="D776" s="15"/>
      <c r="E776" s="15"/>
      <c r="F776" s="15"/>
      <c r="G776" s="14"/>
      <c r="H776" s="15"/>
    </row>
    <row r="777">
      <c r="A777" s="14"/>
      <c r="B777" s="14"/>
      <c r="C777" s="15"/>
      <c r="D777" s="15"/>
      <c r="E777" s="15"/>
      <c r="F777" s="15"/>
      <c r="G777" s="14"/>
      <c r="H777" s="15"/>
    </row>
    <row r="778">
      <c r="A778" s="14"/>
      <c r="B778" s="14"/>
      <c r="C778" s="15"/>
      <c r="D778" s="15"/>
      <c r="E778" s="15"/>
      <c r="F778" s="15"/>
      <c r="G778" s="14"/>
      <c r="H778" s="15"/>
    </row>
    <row r="779">
      <c r="A779" s="14"/>
      <c r="B779" s="14"/>
      <c r="C779" s="15"/>
      <c r="D779" s="15"/>
      <c r="E779" s="15"/>
      <c r="F779" s="15"/>
      <c r="G779" s="14"/>
      <c r="H779" s="15"/>
    </row>
    <row r="780">
      <c r="A780" s="14"/>
      <c r="B780" s="14"/>
      <c r="C780" s="15"/>
      <c r="D780" s="15"/>
      <c r="E780" s="15"/>
      <c r="F780" s="15"/>
      <c r="G780" s="14"/>
      <c r="H780" s="15"/>
    </row>
    <row r="781">
      <c r="A781" s="14"/>
      <c r="B781" s="14"/>
      <c r="C781" s="15"/>
      <c r="D781" s="15"/>
      <c r="E781" s="15"/>
      <c r="F781" s="15"/>
      <c r="G781" s="14"/>
      <c r="H781" s="15"/>
    </row>
    <row r="782">
      <c r="A782" s="14"/>
      <c r="B782" s="14"/>
      <c r="C782" s="15"/>
      <c r="D782" s="15"/>
      <c r="E782" s="15"/>
      <c r="F782" s="15"/>
      <c r="G782" s="14"/>
      <c r="H782" s="15"/>
    </row>
    <row r="783">
      <c r="A783" s="14"/>
      <c r="B783" s="14"/>
      <c r="C783" s="15"/>
      <c r="D783" s="15"/>
      <c r="E783" s="15"/>
      <c r="F783" s="15"/>
      <c r="G783" s="14"/>
      <c r="H783" s="15"/>
    </row>
    <row r="784">
      <c r="A784" s="14"/>
      <c r="B784" s="14"/>
      <c r="C784" s="15"/>
      <c r="D784" s="15"/>
      <c r="E784" s="15"/>
      <c r="F784" s="15"/>
      <c r="G784" s="14"/>
      <c r="H784" s="15"/>
    </row>
    <row r="785">
      <c r="A785" s="14"/>
      <c r="B785" s="14"/>
      <c r="C785" s="15"/>
      <c r="D785" s="15"/>
      <c r="E785" s="15"/>
      <c r="F785" s="15"/>
      <c r="G785" s="14"/>
      <c r="H785" s="15"/>
    </row>
    <row r="786">
      <c r="A786" s="14"/>
      <c r="B786" s="14"/>
      <c r="C786" s="15"/>
      <c r="D786" s="15"/>
      <c r="E786" s="15"/>
      <c r="F786" s="15"/>
      <c r="G786" s="14"/>
      <c r="H786" s="15"/>
    </row>
    <row r="787">
      <c r="A787" s="14"/>
      <c r="B787" s="14"/>
      <c r="C787" s="15"/>
      <c r="D787" s="15"/>
      <c r="E787" s="15"/>
      <c r="F787" s="15"/>
      <c r="G787" s="14"/>
      <c r="H787" s="15"/>
    </row>
    <row r="788">
      <c r="A788" s="14"/>
      <c r="B788" s="14"/>
      <c r="C788" s="15"/>
      <c r="D788" s="15"/>
      <c r="E788" s="15"/>
      <c r="F788" s="15"/>
      <c r="G788" s="14"/>
      <c r="H788" s="15"/>
    </row>
    <row r="789">
      <c r="A789" s="14"/>
      <c r="B789" s="14"/>
      <c r="C789" s="15"/>
      <c r="D789" s="15"/>
      <c r="E789" s="15"/>
      <c r="F789" s="15"/>
      <c r="G789" s="14"/>
      <c r="H789" s="15"/>
    </row>
    <row r="790">
      <c r="A790" s="14"/>
      <c r="B790" s="14"/>
      <c r="C790" s="15"/>
      <c r="D790" s="15"/>
      <c r="E790" s="15"/>
      <c r="F790" s="15"/>
      <c r="G790" s="14"/>
      <c r="H790" s="15"/>
    </row>
    <row r="791">
      <c r="A791" s="14"/>
      <c r="B791" s="14"/>
      <c r="C791" s="15"/>
      <c r="D791" s="15"/>
      <c r="E791" s="15"/>
      <c r="F791" s="15"/>
      <c r="G791" s="14"/>
      <c r="H791" s="15"/>
    </row>
    <row r="792">
      <c r="A792" s="14"/>
      <c r="B792" s="14"/>
      <c r="C792" s="15"/>
      <c r="D792" s="15"/>
      <c r="E792" s="15"/>
      <c r="F792" s="15"/>
      <c r="G792" s="14"/>
      <c r="H792" s="15"/>
    </row>
    <row r="793">
      <c r="A793" s="14"/>
      <c r="B793" s="14"/>
      <c r="C793" s="15"/>
      <c r="D793" s="15"/>
      <c r="E793" s="15"/>
      <c r="F793" s="15"/>
      <c r="G793" s="14"/>
      <c r="H793" s="15"/>
    </row>
    <row r="794">
      <c r="A794" s="14"/>
      <c r="B794" s="14"/>
      <c r="C794" s="15"/>
      <c r="D794" s="15"/>
      <c r="E794" s="15"/>
      <c r="F794" s="15"/>
      <c r="G794" s="14"/>
      <c r="H794" s="15"/>
    </row>
    <row r="795">
      <c r="A795" s="14"/>
      <c r="B795" s="14"/>
      <c r="C795" s="15"/>
      <c r="D795" s="15"/>
      <c r="E795" s="15"/>
      <c r="F795" s="15"/>
      <c r="G795" s="14"/>
      <c r="H795" s="15"/>
    </row>
    <row r="796">
      <c r="A796" s="14"/>
      <c r="B796" s="14"/>
      <c r="C796" s="15"/>
      <c r="D796" s="15"/>
      <c r="E796" s="15"/>
      <c r="F796" s="15"/>
      <c r="G796" s="14"/>
      <c r="H796" s="15"/>
    </row>
    <row r="797">
      <c r="A797" s="14"/>
      <c r="B797" s="14"/>
      <c r="C797" s="15"/>
      <c r="D797" s="15"/>
      <c r="E797" s="15"/>
      <c r="F797" s="15"/>
      <c r="G797" s="14"/>
      <c r="H797" s="15"/>
    </row>
    <row r="798">
      <c r="A798" s="14"/>
      <c r="B798" s="14"/>
      <c r="C798" s="15"/>
      <c r="D798" s="15"/>
      <c r="E798" s="15"/>
      <c r="F798" s="15"/>
      <c r="G798" s="14"/>
      <c r="H798" s="15"/>
    </row>
    <row r="799">
      <c r="A799" s="14"/>
      <c r="B799" s="14"/>
      <c r="C799" s="15"/>
      <c r="D799" s="15"/>
      <c r="E799" s="15"/>
      <c r="F799" s="15"/>
      <c r="G799" s="14"/>
      <c r="H799" s="15"/>
    </row>
    <row r="800">
      <c r="A800" s="14"/>
      <c r="B800" s="14"/>
      <c r="C800" s="15"/>
      <c r="D800" s="15"/>
      <c r="E800" s="15"/>
      <c r="F800" s="15"/>
      <c r="G800" s="14"/>
      <c r="H800" s="15"/>
    </row>
    <row r="801">
      <c r="A801" s="14"/>
      <c r="B801" s="14"/>
      <c r="C801" s="15"/>
      <c r="D801" s="15"/>
      <c r="E801" s="15"/>
      <c r="F801" s="15"/>
      <c r="G801" s="14"/>
      <c r="H801" s="15"/>
    </row>
    <row r="802">
      <c r="A802" s="14"/>
      <c r="B802" s="14"/>
      <c r="C802" s="15"/>
      <c r="D802" s="15"/>
      <c r="E802" s="15"/>
      <c r="F802" s="15"/>
      <c r="G802" s="14"/>
      <c r="H802" s="15"/>
    </row>
    <row r="803">
      <c r="A803" s="14"/>
      <c r="B803" s="14"/>
      <c r="C803" s="15"/>
      <c r="D803" s="15"/>
      <c r="E803" s="15"/>
      <c r="F803" s="15"/>
      <c r="G803" s="14"/>
      <c r="H803" s="15"/>
    </row>
    <row r="804">
      <c r="A804" s="14"/>
      <c r="B804" s="14"/>
      <c r="C804" s="15"/>
      <c r="D804" s="15"/>
      <c r="E804" s="15"/>
      <c r="F804" s="15"/>
      <c r="G804" s="14"/>
      <c r="H804" s="15"/>
    </row>
    <row r="805">
      <c r="A805" s="14"/>
      <c r="B805" s="14"/>
      <c r="C805" s="15"/>
      <c r="D805" s="15"/>
      <c r="E805" s="15"/>
      <c r="F805" s="15"/>
      <c r="G805" s="14"/>
      <c r="H805" s="15"/>
    </row>
    <row r="806">
      <c r="A806" s="14"/>
      <c r="B806" s="14"/>
      <c r="C806" s="15"/>
      <c r="D806" s="15"/>
      <c r="E806" s="15"/>
      <c r="F806" s="15"/>
      <c r="G806" s="14"/>
      <c r="H806" s="15"/>
    </row>
    <row r="807">
      <c r="A807" s="14"/>
      <c r="B807" s="14"/>
      <c r="C807" s="15"/>
      <c r="D807" s="15"/>
      <c r="E807" s="15"/>
      <c r="F807" s="15"/>
      <c r="G807" s="14"/>
      <c r="H807" s="15"/>
    </row>
    <row r="808">
      <c r="A808" s="14"/>
      <c r="B808" s="14"/>
      <c r="C808" s="15"/>
      <c r="D808" s="15"/>
      <c r="E808" s="15"/>
      <c r="F808" s="15"/>
      <c r="G808" s="14"/>
      <c r="H808" s="15"/>
    </row>
    <row r="809">
      <c r="A809" s="14"/>
      <c r="B809" s="14"/>
      <c r="C809" s="15"/>
      <c r="D809" s="15"/>
      <c r="E809" s="15"/>
      <c r="F809" s="15"/>
      <c r="G809" s="14"/>
      <c r="H809" s="15"/>
    </row>
    <row r="810">
      <c r="A810" s="14"/>
      <c r="B810" s="14"/>
      <c r="C810" s="15"/>
      <c r="D810" s="15"/>
      <c r="E810" s="15"/>
      <c r="F810" s="15"/>
      <c r="G810" s="14"/>
      <c r="H810" s="15"/>
    </row>
    <row r="811">
      <c r="A811" s="14"/>
      <c r="B811" s="14"/>
      <c r="C811" s="15"/>
      <c r="D811" s="15"/>
      <c r="E811" s="15"/>
      <c r="F811" s="15"/>
      <c r="G811" s="14"/>
      <c r="H811" s="15"/>
    </row>
    <row r="812">
      <c r="A812" s="14"/>
      <c r="B812" s="14"/>
      <c r="C812" s="15"/>
      <c r="D812" s="15"/>
      <c r="E812" s="15"/>
      <c r="F812" s="15"/>
      <c r="G812" s="14"/>
      <c r="H812" s="15"/>
    </row>
    <row r="813">
      <c r="A813" s="14"/>
      <c r="B813" s="14"/>
      <c r="C813" s="15"/>
      <c r="D813" s="15"/>
      <c r="E813" s="15"/>
      <c r="F813" s="15"/>
      <c r="G813" s="14"/>
      <c r="H813" s="15"/>
    </row>
    <row r="814">
      <c r="A814" s="14"/>
      <c r="B814" s="14"/>
      <c r="C814" s="15"/>
      <c r="D814" s="15"/>
      <c r="E814" s="15"/>
      <c r="F814" s="15"/>
      <c r="G814" s="14"/>
      <c r="H814" s="15"/>
    </row>
    <row r="815">
      <c r="A815" s="14"/>
      <c r="B815" s="14"/>
      <c r="C815" s="15"/>
      <c r="D815" s="15"/>
      <c r="E815" s="15"/>
      <c r="F815" s="15"/>
      <c r="G815" s="14"/>
      <c r="H815" s="15"/>
    </row>
    <row r="816">
      <c r="A816" s="14"/>
      <c r="B816" s="14"/>
      <c r="C816" s="15"/>
      <c r="D816" s="15"/>
      <c r="E816" s="15"/>
      <c r="F816" s="15"/>
      <c r="G816" s="14"/>
      <c r="H816" s="15"/>
    </row>
    <row r="817">
      <c r="A817" s="14"/>
      <c r="B817" s="14"/>
      <c r="C817" s="15"/>
      <c r="D817" s="15"/>
      <c r="E817" s="15"/>
      <c r="F817" s="15"/>
      <c r="G817" s="14"/>
      <c r="H817" s="15"/>
    </row>
    <row r="818">
      <c r="A818" s="14"/>
      <c r="B818" s="14"/>
      <c r="C818" s="15"/>
      <c r="D818" s="15"/>
      <c r="E818" s="15"/>
      <c r="F818" s="15"/>
      <c r="G818" s="14"/>
      <c r="H818" s="15"/>
    </row>
    <row r="819">
      <c r="A819" s="14"/>
      <c r="B819" s="14"/>
      <c r="C819" s="15"/>
      <c r="D819" s="15"/>
      <c r="E819" s="15"/>
      <c r="F819" s="15"/>
      <c r="G819" s="14"/>
      <c r="H819" s="15"/>
    </row>
    <row r="820">
      <c r="A820" s="14"/>
      <c r="B820" s="14"/>
      <c r="C820" s="15"/>
      <c r="D820" s="15"/>
      <c r="E820" s="15"/>
      <c r="F820" s="15"/>
      <c r="G820" s="14"/>
      <c r="H820" s="15"/>
    </row>
    <row r="821">
      <c r="A821" s="14"/>
      <c r="B821" s="14"/>
      <c r="C821" s="15"/>
      <c r="D821" s="15"/>
      <c r="E821" s="15"/>
      <c r="F821" s="15"/>
      <c r="G821" s="14"/>
      <c r="H821" s="15"/>
    </row>
    <row r="822">
      <c r="A822" s="14"/>
      <c r="B822" s="14"/>
      <c r="C822" s="15"/>
      <c r="D822" s="15"/>
      <c r="E822" s="15"/>
      <c r="F822" s="15"/>
      <c r="G822" s="14"/>
      <c r="H822" s="15"/>
    </row>
    <row r="823">
      <c r="A823" s="14"/>
      <c r="B823" s="14"/>
      <c r="C823" s="15"/>
      <c r="D823" s="15"/>
      <c r="E823" s="15"/>
      <c r="F823" s="15"/>
      <c r="G823" s="14"/>
      <c r="H823" s="15"/>
    </row>
    <row r="824">
      <c r="A824" s="14"/>
      <c r="B824" s="14"/>
      <c r="C824" s="15"/>
      <c r="D824" s="15"/>
      <c r="E824" s="15"/>
      <c r="F824" s="15"/>
      <c r="G824" s="14"/>
      <c r="H824" s="15"/>
    </row>
    <row r="825">
      <c r="A825" s="14"/>
      <c r="B825" s="14"/>
      <c r="C825" s="15"/>
      <c r="D825" s="15"/>
      <c r="E825" s="15"/>
      <c r="F825" s="15"/>
      <c r="G825" s="14"/>
      <c r="H825" s="15"/>
    </row>
    <row r="826">
      <c r="A826" s="14"/>
      <c r="B826" s="14"/>
      <c r="C826" s="15"/>
      <c r="D826" s="15"/>
      <c r="E826" s="15"/>
      <c r="F826" s="15"/>
      <c r="G826" s="14"/>
      <c r="H826" s="15"/>
    </row>
    <row r="827">
      <c r="A827" s="14"/>
      <c r="B827" s="14"/>
      <c r="C827" s="15"/>
      <c r="D827" s="15"/>
      <c r="E827" s="15"/>
      <c r="F827" s="15"/>
      <c r="G827" s="14"/>
      <c r="H827" s="15"/>
    </row>
    <row r="828">
      <c r="A828" s="14"/>
      <c r="B828" s="14"/>
      <c r="C828" s="15"/>
      <c r="D828" s="15"/>
      <c r="E828" s="15"/>
      <c r="F828" s="15"/>
      <c r="G828" s="14"/>
      <c r="H828" s="15"/>
    </row>
    <row r="829">
      <c r="A829" s="14"/>
      <c r="B829" s="14"/>
      <c r="C829" s="15"/>
      <c r="D829" s="15"/>
      <c r="E829" s="15"/>
      <c r="F829" s="15"/>
      <c r="G829" s="14"/>
      <c r="H829" s="15"/>
    </row>
    <row r="830">
      <c r="A830" s="14"/>
      <c r="B830" s="14"/>
      <c r="C830" s="15"/>
      <c r="D830" s="15"/>
      <c r="E830" s="15"/>
      <c r="F830" s="15"/>
      <c r="G830" s="14"/>
      <c r="H830" s="15"/>
    </row>
    <row r="831">
      <c r="A831" s="14"/>
      <c r="B831" s="14"/>
      <c r="C831" s="15"/>
      <c r="D831" s="15"/>
      <c r="E831" s="15"/>
      <c r="F831" s="15"/>
      <c r="G831" s="14"/>
      <c r="H831" s="15"/>
    </row>
    <row r="832">
      <c r="A832" s="14"/>
      <c r="B832" s="14"/>
      <c r="C832" s="15"/>
      <c r="D832" s="15"/>
      <c r="E832" s="15"/>
      <c r="F832" s="15"/>
      <c r="G832" s="14"/>
      <c r="H832" s="15"/>
    </row>
    <row r="833">
      <c r="A833" s="14"/>
      <c r="B833" s="14"/>
      <c r="C833" s="15"/>
      <c r="D833" s="15"/>
      <c r="E833" s="15"/>
      <c r="F833" s="15"/>
      <c r="G833" s="14"/>
      <c r="H833" s="15"/>
    </row>
    <row r="834">
      <c r="A834" s="14"/>
      <c r="B834" s="14"/>
      <c r="C834" s="15"/>
      <c r="D834" s="15"/>
      <c r="E834" s="15"/>
      <c r="F834" s="15"/>
      <c r="G834" s="14"/>
      <c r="H834" s="15"/>
    </row>
    <row r="835">
      <c r="A835" s="14"/>
      <c r="B835" s="14"/>
      <c r="C835" s="15"/>
      <c r="D835" s="15"/>
      <c r="E835" s="15"/>
      <c r="F835" s="15"/>
      <c r="G835" s="14"/>
      <c r="H835" s="15"/>
    </row>
    <row r="836">
      <c r="A836" s="14"/>
      <c r="B836" s="14"/>
      <c r="C836" s="15"/>
      <c r="D836" s="15"/>
      <c r="E836" s="15"/>
      <c r="F836" s="15"/>
      <c r="G836" s="14"/>
      <c r="H836" s="15"/>
    </row>
    <row r="837">
      <c r="A837" s="14"/>
      <c r="B837" s="14"/>
      <c r="C837" s="15"/>
      <c r="D837" s="15"/>
      <c r="E837" s="15"/>
      <c r="F837" s="15"/>
      <c r="G837" s="14"/>
      <c r="H837" s="15"/>
    </row>
    <row r="838">
      <c r="A838" s="14"/>
      <c r="B838" s="14"/>
      <c r="C838" s="15"/>
      <c r="D838" s="15"/>
      <c r="E838" s="15"/>
      <c r="F838" s="15"/>
      <c r="G838" s="14"/>
      <c r="H838" s="15"/>
    </row>
    <row r="839">
      <c r="A839" s="14"/>
      <c r="B839" s="14"/>
      <c r="C839" s="15"/>
      <c r="D839" s="15"/>
      <c r="E839" s="15"/>
      <c r="F839" s="15"/>
      <c r="G839" s="14"/>
      <c r="H839" s="15"/>
    </row>
    <row r="840">
      <c r="A840" s="14"/>
      <c r="B840" s="14"/>
      <c r="C840" s="15"/>
      <c r="D840" s="15"/>
      <c r="E840" s="15"/>
      <c r="F840" s="15"/>
      <c r="G840" s="14"/>
      <c r="H840" s="15"/>
    </row>
    <row r="841">
      <c r="A841" s="14"/>
      <c r="B841" s="14"/>
      <c r="C841" s="15"/>
      <c r="D841" s="15"/>
      <c r="E841" s="15"/>
      <c r="F841" s="15"/>
      <c r="G841" s="14"/>
      <c r="H841" s="15"/>
    </row>
    <row r="842">
      <c r="A842" s="14"/>
      <c r="B842" s="14"/>
      <c r="C842" s="15"/>
      <c r="D842" s="15"/>
      <c r="E842" s="15"/>
      <c r="F842" s="15"/>
      <c r="G842" s="14"/>
      <c r="H842" s="15"/>
    </row>
    <row r="843">
      <c r="A843" s="14"/>
      <c r="B843" s="14"/>
      <c r="C843" s="15"/>
      <c r="D843" s="15"/>
      <c r="E843" s="15"/>
      <c r="F843" s="15"/>
      <c r="G843" s="14"/>
      <c r="H843" s="15"/>
    </row>
    <row r="844">
      <c r="A844" s="14"/>
      <c r="B844" s="14"/>
      <c r="C844" s="15"/>
      <c r="D844" s="15"/>
      <c r="E844" s="15"/>
      <c r="F844" s="15"/>
      <c r="G844" s="14"/>
      <c r="H844" s="15"/>
    </row>
    <row r="845">
      <c r="A845" s="14"/>
      <c r="B845" s="14"/>
      <c r="C845" s="15"/>
      <c r="D845" s="15"/>
      <c r="E845" s="15"/>
      <c r="F845" s="15"/>
      <c r="G845" s="14"/>
      <c r="H845" s="15"/>
    </row>
    <row r="846">
      <c r="A846" s="14"/>
      <c r="B846" s="14"/>
      <c r="C846" s="15"/>
      <c r="D846" s="15"/>
      <c r="E846" s="15"/>
      <c r="F846" s="15"/>
      <c r="G846" s="14"/>
      <c r="H846" s="15"/>
    </row>
    <row r="847">
      <c r="A847" s="14"/>
      <c r="B847" s="14"/>
      <c r="C847" s="15"/>
      <c r="D847" s="15"/>
      <c r="E847" s="15"/>
      <c r="F847" s="15"/>
      <c r="G847" s="14"/>
      <c r="H847" s="15"/>
    </row>
    <row r="848">
      <c r="A848" s="14"/>
      <c r="B848" s="14"/>
      <c r="C848" s="15"/>
      <c r="D848" s="15"/>
      <c r="E848" s="15"/>
      <c r="F848" s="15"/>
      <c r="G848" s="14"/>
      <c r="H848" s="15"/>
    </row>
    <row r="849">
      <c r="A849" s="14"/>
      <c r="B849" s="14"/>
      <c r="C849" s="15"/>
      <c r="D849" s="15"/>
      <c r="E849" s="15"/>
      <c r="F849" s="15"/>
      <c r="G849" s="14"/>
      <c r="H849" s="15"/>
    </row>
    <row r="850">
      <c r="A850" s="14"/>
      <c r="B850" s="14"/>
      <c r="C850" s="15"/>
      <c r="D850" s="15"/>
      <c r="E850" s="15"/>
      <c r="F850" s="15"/>
      <c r="G850" s="14"/>
      <c r="H850" s="15"/>
    </row>
    <row r="851">
      <c r="A851" s="14"/>
      <c r="B851" s="14"/>
      <c r="C851" s="15"/>
      <c r="D851" s="15"/>
      <c r="E851" s="15"/>
      <c r="F851" s="15"/>
      <c r="G851" s="14"/>
      <c r="H851" s="15"/>
    </row>
    <row r="852">
      <c r="A852" s="14"/>
      <c r="B852" s="14"/>
      <c r="C852" s="15"/>
      <c r="D852" s="15"/>
      <c r="E852" s="15"/>
      <c r="F852" s="15"/>
      <c r="G852" s="14"/>
      <c r="H852" s="15"/>
    </row>
    <row r="853">
      <c r="A853" s="14"/>
      <c r="B853" s="14"/>
      <c r="C853" s="15"/>
      <c r="D853" s="15"/>
      <c r="E853" s="15"/>
      <c r="F853" s="15"/>
      <c r="G853" s="14"/>
      <c r="H853" s="15"/>
    </row>
    <row r="854">
      <c r="A854" s="14"/>
      <c r="B854" s="14"/>
      <c r="C854" s="15"/>
      <c r="D854" s="15"/>
      <c r="E854" s="15"/>
      <c r="F854" s="15"/>
      <c r="G854" s="14"/>
      <c r="H854" s="15"/>
    </row>
    <row r="855">
      <c r="A855" s="14"/>
      <c r="B855" s="14"/>
      <c r="C855" s="15"/>
      <c r="D855" s="15"/>
      <c r="E855" s="15"/>
      <c r="F855" s="15"/>
      <c r="G855" s="14"/>
      <c r="H855" s="15"/>
    </row>
    <row r="856">
      <c r="A856" s="14"/>
      <c r="B856" s="14"/>
      <c r="C856" s="15"/>
      <c r="D856" s="15"/>
      <c r="E856" s="15"/>
      <c r="F856" s="15"/>
      <c r="G856" s="14"/>
      <c r="H856" s="15"/>
    </row>
    <row r="857">
      <c r="A857" s="14"/>
      <c r="B857" s="14"/>
      <c r="C857" s="15"/>
      <c r="D857" s="15"/>
      <c r="E857" s="15"/>
      <c r="F857" s="15"/>
      <c r="G857" s="14"/>
      <c r="H857" s="15"/>
    </row>
    <row r="858">
      <c r="A858" s="14"/>
      <c r="B858" s="14"/>
      <c r="C858" s="15"/>
      <c r="D858" s="15"/>
      <c r="E858" s="15"/>
      <c r="F858" s="15"/>
      <c r="G858" s="14"/>
      <c r="H858" s="15"/>
    </row>
    <row r="859">
      <c r="A859" s="14"/>
      <c r="B859" s="14"/>
      <c r="C859" s="15"/>
      <c r="D859" s="15"/>
      <c r="E859" s="15"/>
      <c r="F859" s="15"/>
      <c r="G859" s="14"/>
      <c r="H859" s="15"/>
    </row>
    <row r="860">
      <c r="A860" s="14"/>
      <c r="B860" s="14"/>
      <c r="C860" s="15"/>
      <c r="D860" s="15"/>
      <c r="E860" s="15"/>
      <c r="F860" s="15"/>
      <c r="G860" s="14"/>
      <c r="H860" s="15"/>
    </row>
    <row r="861">
      <c r="A861" s="14"/>
      <c r="B861" s="14"/>
      <c r="C861" s="15"/>
      <c r="D861" s="15"/>
      <c r="E861" s="15"/>
      <c r="F861" s="15"/>
      <c r="G861" s="14"/>
      <c r="H861" s="15"/>
    </row>
    <row r="862">
      <c r="A862" s="14"/>
      <c r="B862" s="14"/>
      <c r="C862" s="15"/>
      <c r="D862" s="15"/>
      <c r="E862" s="15"/>
      <c r="F862" s="15"/>
      <c r="G862" s="14"/>
      <c r="H862" s="15"/>
    </row>
    <row r="863">
      <c r="A863" s="14"/>
      <c r="B863" s="14"/>
      <c r="C863" s="15"/>
      <c r="D863" s="15"/>
      <c r="E863" s="15"/>
      <c r="F863" s="15"/>
      <c r="G863" s="14"/>
      <c r="H863" s="15"/>
    </row>
    <row r="864">
      <c r="A864" s="14"/>
      <c r="B864" s="14"/>
      <c r="C864" s="15"/>
      <c r="D864" s="15"/>
      <c r="E864" s="15"/>
      <c r="F864" s="15"/>
      <c r="G864" s="14"/>
      <c r="H864" s="15"/>
    </row>
    <row r="865">
      <c r="A865" s="14"/>
      <c r="B865" s="14"/>
      <c r="C865" s="15"/>
      <c r="D865" s="15"/>
      <c r="E865" s="15"/>
      <c r="F865" s="15"/>
      <c r="G865" s="14"/>
      <c r="H865" s="15"/>
    </row>
    <row r="866">
      <c r="A866" s="14"/>
      <c r="B866" s="14"/>
      <c r="C866" s="15"/>
      <c r="D866" s="15"/>
      <c r="E866" s="15"/>
      <c r="F866" s="15"/>
      <c r="G866" s="14"/>
      <c r="H866" s="15"/>
    </row>
    <row r="867">
      <c r="A867" s="14"/>
      <c r="B867" s="14"/>
      <c r="C867" s="15"/>
      <c r="D867" s="15"/>
      <c r="E867" s="15"/>
      <c r="F867" s="15"/>
      <c r="G867" s="14"/>
      <c r="H867" s="15"/>
    </row>
    <row r="868">
      <c r="A868" s="14"/>
      <c r="B868" s="14"/>
      <c r="C868" s="15"/>
      <c r="D868" s="15"/>
      <c r="E868" s="15"/>
      <c r="F868" s="15"/>
      <c r="G868" s="14"/>
      <c r="H868" s="15"/>
    </row>
    <row r="869">
      <c r="A869" s="14"/>
      <c r="B869" s="14"/>
      <c r="C869" s="15"/>
      <c r="D869" s="15"/>
      <c r="E869" s="15"/>
      <c r="F869" s="15"/>
      <c r="G869" s="14"/>
      <c r="H869" s="15"/>
    </row>
    <row r="870">
      <c r="A870" s="14"/>
      <c r="B870" s="14"/>
      <c r="C870" s="15"/>
      <c r="D870" s="15"/>
      <c r="E870" s="15"/>
      <c r="F870" s="15"/>
      <c r="G870" s="14"/>
      <c r="H870" s="15"/>
    </row>
    <row r="871">
      <c r="A871" s="14"/>
      <c r="B871" s="14"/>
      <c r="C871" s="15"/>
      <c r="D871" s="15"/>
      <c r="E871" s="15"/>
      <c r="F871" s="15"/>
      <c r="G871" s="14"/>
      <c r="H871" s="15"/>
    </row>
    <row r="872">
      <c r="A872" s="14"/>
      <c r="B872" s="14"/>
      <c r="C872" s="15"/>
      <c r="D872" s="15"/>
      <c r="E872" s="15"/>
      <c r="F872" s="15"/>
      <c r="G872" s="14"/>
      <c r="H872" s="15"/>
    </row>
    <row r="873">
      <c r="A873" s="14"/>
      <c r="B873" s="14"/>
      <c r="C873" s="15"/>
      <c r="D873" s="15"/>
      <c r="E873" s="15"/>
      <c r="F873" s="15"/>
      <c r="G873" s="14"/>
      <c r="H873" s="15"/>
    </row>
    <row r="874">
      <c r="A874" s="14"/>
      <c r="B874" s="14"/>
      <c r="C874" s="15"/>
      <c r="D874" s="15"/>
      <c r="E874" s="15"/>
      <c r="F874" s="15"/>
      <c r="G874" s="14"/>
      <c r="H874" s="15"/>
    </row>
    <row r="875">
      <c r="A875" s="14"/>
      <c r="B875" s="14"/>
      <c r="C875" s="15"/>
      <c r="D875" s="15"/>
      <c r="E875" s="15"/>
      <c r="F875" s="15"/>
      <c r="G875" s="14"/>
      <c r="H875" s="15"/>
    </row>
    <row r="876">
      <c r="A876" s="14"/>
      <c r="B876" s="14"/>
      <c r="C876" s="15"/>
      <c r="D876" s="15"/>
      <c r="E876" s="15"/>
      <c r="F876" s="15"/>
      <c r="G876" s="14"/>
      <c r="H876" s="15"/>
    </row>
    <row r="877">
      <c r="A877" s="14"/>
      <c r="B877" s="14"/>
      <c r="C877" s="15"/>
      <c r="D877" s="15"/>
      <c r="E877" s="15"/>
      <c r="F877" s="15"/>
      <c r="G877" s="14"/>
      <c r="H877" s="15"/>
    </row>
    <row r="878">
      <c r="A878" s="14"/>
      <c r="B878" s="14"/>
      <c r="C878" s="15"/>
      <c r="D878" s="15"/>
      <c r="E878" s="15"/>
      <c r="F878" s="15"/>
      <c r="G878" s="14"/>
      <c r="H878" s="15"/>
    </row>
    <row r="879">
      <c r="A879" s="14"/>
      <c r="B879" s="14"/>
      <c r="C879" s="15"/>
      <c r="D879" s="15"/>
      <c r="E879" s="15"/>
      <c r="F879" s="15"/>
      <c r="G879" s="14"/>
      <c r="H879" s="15"/>
    </row>
    <row r="880">
      <c r="A880" s="14"/>
      <c r="B880" s="14"/>
      <c r="C880" s="15"/>
      <c r="D880" s="15"/>
      <c r="E880" s="15"/>
      <c r="F880" s="15"/>
      <c r="G880" s="14"/>
      <c r="H880" s="15"/>
    </row>
    <row r="881">
      <c r="A881" s="14"/>
      <c r="B881" s="14"/>
      <c r="C881" s="15"/>
      <c r="D881" s="15"/>
      <c r="E881" s="15"/>
      <c r="F881" s="15"/>
      <c r="G881" s="14"/>
      <c r="H881" s="15"/>
    </row>
    <row r="882">
      <c r="A882" s="14"/>
      <c r="B882" s="14"/>
      <c r="C882" s="15"/>
      <c r="D882" s="15"/>
      <c r="E882" s="15"/>
      <c r="F882" s="15"/>
      <c r="G882" s="14"/>
      <c r="H882" s="15"/>
    </row>
    <row r="883">
      <c r="A883" s="14"/>
      <c r="B883" s="14"/>
      <c r="C883" s="15"/>
      <c r="D883" s="15"/>
      <c r="E883" s="15"/>
      <c r="F883" s="15"/>
      <c r="G883" s="14"/>
      <c r="H883" s="15"/>
    </row>
    <row r="884">
      <c r="A884" s="14"/>
      <c r="B884" s="14"/>
      <c r="C884" s="15"/>
      <c r="D884" s="15"/>
      <c r="E884" s="15"/>
      <c r="F884" s="15"/>
      <c r="G884" s="14"/>
      <c r="H884" s="15"/>
    </row>
    <row r="885">
      <c r="A885" s="14"/>
      <c r="B885" s="14"/>
      <c r="C885" s="15"/>
      <c r="D885" s="15"/>
      <c r="E885" s="15"/>
      <c r="F885" s="15"/>
      <c r="G885" s="14"/>
      <c r="H885" s="15"/>
    </row>
    <row r="886">
      <c r="A886" s="14"/>
      <c r="B886" s="14"/>
      <c r="C886" s="15"/>
      <c r="D886" s="15"/>
      <c r="E886" s="15"/>
      <c r="F886" s="15"/>
      <c r="G886" s="14"/>
      <c r="H886" s="15"/>
    </row>
    <row r="887">
      <c r="A887" s="14"/>
      <c r="B887" s="14"/>
      <c r="C887" s="15"/>
      <c r="D887" s="15"/>
      <c r="E887" s="15"/>
      <c r="F887" s="15"/>
      <c r="G887" s="14"/>
      <c r="H887" s="15"/>
    </row>
    <row r="888">
      <c r="A888" s="14"/>
      <c r="B888" s="14"/>
      <c r="C888" s="15"/>
      <c r="D888" s="15"/>
      <c r="E888" s="15"/>
      <c r="F888" s="15"/>
      <c r="G888" s="14"/>
      <c r="H888" s="15"/>
    </row>
    <row r="889">
      <c r="A889" s="14"/>
      <c r="B889" s="14"/>
      <c r="C889" s="15"/>
      <c r="D889" s="15"/>
      <c r="E889" s="15"/>
      <c r="F889" s="15"/>
      <c r="G889" s="14"/>
      <c r="H889" s="15"/>
    </row>
    <row r="890">
      <c r="A890" s="14"/>
      <c r="B890" s="14"/>
      <c r="C890" s="15"/>
      <c r="D890" s="15"/>
      <c r="E890" s="15"/>
      <c r="F890" s="15"/>
      <c r="G890" s="14"/>
      <c r="H890" s="15"/>
    </row>
    <row r="891">
      <c r="A891" s="14"/>
      <c r="B891" s="14"/>
      <c r="C891" s="15"/>
      <c r="D891" s="15"/>
      <c r="E891" s="15"/>
      <c r="F891" s="15"/>
      <c r="G891" s="14"/>
      <c r="H891" s="15"/>
    </row>
    <row r="892">
      <c r="A892" s="14"/>
      <c r="B892" s="14"/>
      <c r="C892" s="15"/>
      <c r="D892" s="15"/>
      <c r="E892" s="15"/>
      <c r="F892" s="15"/>
      <c r="G892" s="14"/>
      <c r="H892" s="15"/>
    </row>
    <row r="893">
      <c r="A893" s="14"/>
      <c r="B893" s="14"/>
      <c r="C893" s="15"/>
      <c r="D893" s="15"/>
      <c r="E893" s="15"/>
      <c r="F893" s="15"/>
      <c r="G893" s="14"/>
      <c r="H893" s="15"/>
    </row>
    <row r="894">
      <c r="A894" s="14"/>
      <c r="B894" s="14"/>
      <c r="C894" s="15"/>
      <c r="D894" s="15"/>
      <c r="E894" s="15"/>
      <c r="F894" s="15"/>
      <c r="G894" s="14"/>
      <c r="H894" s="15"/>
    </row>
    <row r="895">
      <c r="A895" s="14"/>
      <c r="B895" s="14"/>
      <c r="C895" s="15"/>
      <c r="D895" s="15"/>
      <c r="E895" s="15"/>
      <c r="F895" s="15"/>
      <c r="G895" s="14"/>
      <c r="H895" s="15"/>
    </row>
    <row r="896">
      <c r="A896" s="14"/>
      <c r="B896" s="14"/>
      <c r="C896" s="15"/>
      <c r="D896" s="15"/>
      <c r="E896" s="15"/>
      <c r="F896" s="15"/>
      <c r="G896" s="14"/>
      <c r="H896" s="15"/>
    </row>
    <row r="897">
      <c r="A897" s="14"/>
      <c r="B897" s="14"/>
      <c r="C897" s="15"/>
      <c r="D897" s="15"/>
      <c r="E897" s="15"/>
      <c r="F897" s="15"/>
      <c r="G897" s="14"/>
      <c r="H897" s="15"/>
    </row>
    <row r="898">
      <c r="A898" s="14"/>
      <c r="B898" s="14"/>
      <c r="C898" s="15"/>
      <c r="D898" s="15"/>
      <c r="E898" s="15"/>
      <c r="F898" s="15"/>
      <c r="G898" s="14"/>
      <c r="H898" s="15"/>
    </row>
    <row r="899">
      <c r="A899" s="14"/>
      <c r="B899" s="14"/>
      <c r="C899" s="15"/>
      <c r="D899" s="15"/>
      <c r="E899" s="15"/>
      <c r="F899" s="15"/>
      <c r="G899" s="14"/>
      <c r="H899" s="15"/>
    </row>
    <row r="900">
      <c r="A900" s="14"/>
      <c r="B900" s="14"/>
      <c r="C900" s="15"/>
      <c r="D900" s="15"/>
      <c r="E900" s="15"/>
      <c r="F900" s="15"/>
      <c r="G900" s="14"/>
      <c r="H900" s="15"/>
    </row>
    <row r="901">
      <c r="A901" s="14"/>
      <c r="B901" s="14"/>
      <c r="C901" s="15"/>
      <c r="D901" s="15"/>
      <c r="E901" s="15"/>
      <c r="F901" s="15"/>
      <c r="G901" s="14"/>
      <c r="H901" s="15"/>
    </row>
    <row r="902">
      <c r="A902" s="14"/>
      <c r="B902" s="14"/>
      <c r="C902" s="15"/>
      <c r="D902" s="15"/>
      <c r="E902" s="15"/>
      <c r="F902" s="15"/>
      <c r="G902" s="14"/>
      <c r="H902" s="15"/>
    </row>
    <row r="903">
      <c r="A903" s="14"/>
      <c r="B903" s="14"/>
      <c r="C903" s="15"/>
      <c r="D903" s="15"/>
      <c r="E903" s="15"/>
      <c r="F903" s="15"/>
      <c r="G903" s="14"/>
      <c r="H903" s="15"/>
    </row>
    <row r="904">
      <c r="A904" s="14"/>
      <c r="B904" s="14"/>
      <c r="C904" s="15"/>
      <c r="D904" s="15"/>
      <c r="E904" s="15"/>
      <c r="F904" s="15"/>
      <c r="G904" s="14"/>
      <c r="H904" s="15"/>
    </row>
    <row r="905">
      <c r="A905" s="14"/>
      <c r="B905" s="14"/>
      <c r="C905" s="15"/>
      <c r="D905" s="15"/>
      <c r="E905" s="15"/>
      <c r="F905" s="15"/>
      <c r="G905" s="14"/>
      <c r="H905" s="15"/>
    </row>
    <row r="906">
      <c r="A906" s="14"/>
      <c r="B906" s="14"/>
      <c r="C906" s="15"/>
      <c r="D906" s="15"/>
      <c r="E906" s="15"/>
      <c r="F906" s="15"/>
      <c r="G906" s="14"/>
      <c r="H906" s="15"/>
    </row>
    <row r="907">
      <c r="A907" s="14"/>
      <c r="B907" s="14"/>
      <c r="C907" s="15"/>
      <c r="D907" s="15"/>
      <c r="E907" s="15"/>
      <c r="F907" s="15"/>
      <c r="G907" s="14"/>
      <c r="H907" s="15"/>
    </row>
    <row r="908">
      <c r="A908" s="14"/>
      <c r="B908" s="14"/>
      <c r="C908" s="15"/>
      <c r="D908" s="15"/>
      <c r="E908" s="15"/>
      <c r="F908" s="15"/>
      <c r="G908" s="14"/>
      <c r="H908" s="15"/>
    </row>
    <row r="909">
      <c r="A909" s="14"/>
      <c r="B909" s="14"/>
      <c r="C909" s="15"/>
      <c r="D909" s="15"/>
      <c r="E909" s="15"/>
      <c r="F909" s="15"/>
      <c r="G909" s="14"/>
      <c r="H909" s="15"/>
    </row>
    <row r="910">
      <c r="A910" s="14"/>
      <c r="B910" s="14"/>
      <c r="C910" s="15"/>
      <c r="D910" s="15"/>
      <c r="E910" s="15"/>
      <c r="F910" s="15"/>
      <c r="G910" s="14"/>
      <c r="H910" s="15"/>
    </row>
    <row r="911">
      <c r="A911" s="14"/>
      <c r="B911" s="14"/>
      <c r="C911" s="15"/>
      <c r="D911" s="15"/>
      <c r="E911" s="15"/>
      <c r="F911" s="15"/>
      <c r="G911" s="14"/>
      <c r="H911" s="15"/>
    </row>
    <row r="912">
      <c r="A912" s="14"/>
      <c r="B912" s="14"/>
      <c r="C912" s="15"/>
      <c r="D912" s="15"/>
      <c r="E912" s="15"/>
      <c r="F912" s="15"/>
      <c r="G912" s="14"/>
      <c r="H912" s="15"/>
    </row>
    <row r="913">
      <c r="A913" s="14"/>
      <c r="B913" s="14"/>
      <c r="C913" s="15"/>
      <c r="D913" s="15"/>
      <c r="E913" s="15"/>
      <c r="F913" s="15"/>
      <c r="G913" s="14"/>
      <c r="H913" s="15"/>
    </row>
    <row r="914">
      <c r="A914" s="14"/>
      <c r="B914" s="14"/>
      <c r="C914" s="15"/>
      <c r="D914" s="15"/>
      <c r="E914" s="15"/>
      <c r="F914" s="15"/>
      <c r="G914" s="14"/>
      <c r="H914" s="15"/>
    </row>
    <row r="915">
      <c r="A915" s="14"/>
      <c r="B915" s="14"/>
      <c r="C915" s="15"/>
      <c r="D915" s="15"/>
      <c r="E915" s="15"/>
      <c r="F915" s="15"/>
      <c r="G915" s="14"/>
      <c r="H915" s="15"/>
    </row>
    <row r="916">
      <c r="A916" s="14"/>
      <c r="B916" s="14"/>
      <c r="C916" s="15"/>
      <c r="D916" s="15"/>
      <c r="E916" s="15"/>
      <c r="F916" s="15"/>
      <c r="G916" s="14"/>
      <c r="H916" s="15"/>
    </row>
    <row r="917">
      <c r="A917" s="14"/>
      <c r="B917" s="14"/>
      <c r="C917" s="15"/>
      <c r="D917" s="15"/>
      <c r="E917" s="15"/>
      <c r="F917" s="15"/>
      <c r="G917" s="14"/>
      <c r="H917" s="15"/>
    </row>
    <row r="918">
      <c r="A918" s="14"/>
      <c r="B918" s="14"/>
      <c r="C918" s="15"/>
      <c r="D918" s="15"/>
      <c r="E918" s="15"/>
      <c r="F918" s="15"/>
      <c r="G918" s="14"/>
      <c r="H918" s="15"/>
    </row>
    <row r="919">
      <c r="A919" s="14"/>
      <c r="B919" s="14"/>
      <c r="C919" s="15"/>
      <c r="D919" s="15"/>
      <c r="E919" s="15"/>
      <c r="F919" s="15"/>
      <c r="G919" s="14"/>
      <c r="H919" s="15"/>
    </row>
    <row r="920">
      <c r="A920" s="14"/>
      <c r="B920" s="14"/>
      <c r="C920" s="15"/>
      <c r="D920" s="15"/>
      <c r="E920" s="15"/>
      <c r="F920" s="15"/>
      <c r="G920" s="14"/>
      <c r="H920" s="15"/>
    </row>
    <row r="921">
      <c r="A921" s="14"/>
      <c r="B921" s="14"/>
      <c r="C921" s="15"/>
      <c r="D921" s="15"/>
      <c r="E921" s="15"/>
      <c r="F921" s="15"/>
      <c r="G921" s="14"/>
      <c r="H921" s="15"/>
    </row>
    <row r="922">
      <c r="A922" s="14"/>
      <c r="B922" s="14"/>
      <c r="C922" s="15"/>
      <c r="D922" s="15"/>
      <c r="E922" s="15"/>
      <c r="F922" s="15"/>
      <c r="G922" s="14"/>
      <c r="H922" s="15"/>
    </row>
    <row r="923">
      <c r="A923" s="14"/>
      <c r="B923" s="14"/>
      <c r="C923" s="15"/>
      <c r="D923" s="15"/>
      <c r="E923" s="15"/>
      <c r="F923" s="15"/>
      <c r="G923" s="14"/>
      <c r="H923" s="15"/>
    </row>
    <row r="924">
      <c r="A924" s="14"/>
      <c r="B924" s="14"/>
      <c r="C924" s="15"/>
      <c r="D924" s="15"/>
      <c r="E924" s="15"/>
      <c r="F924" s="15"/>
      <c r="G924" s="14"/>
      <c r="H924" s="15"/>
    </row>
    <row r="925">
      <c r="A925" s="14"/>
      <c r="B925" s="14"/>
      <c r="C925" s="15"/>
      <c r="D925" s="15"/>
      <c r="E925" s="15"/>
      <c r="F925" s="15"/>
      <c r="G925" s="14"/>
      <c r="H925" s="15"/>
    </row>
    <row r="926">
      <c r="A926" s="14"/>
      <c r="B926" s="14"/>
      <c r="C926" s="15"/>
      <c r="D926" s="15"/>
      <c r="E926" s="15"/>
      <c r="F926" s="15"/>
      <c r="G926" s="14"/>
      <c r="H926" s="15"/>
    </row>
    <row r="927">
      <c r="A927" s="14"/>
      <c r="B927" s="14"/>
      <c r="C927" s="15"/>
      <c r="D927" s="15"/>
      <c r="E927" s="15"/>
      <c r="F927" s="15"/>
      <c r="G927" s="14"/>
      <c r="H927" s="15"/>
    </row>
    <row r="928">
      <c r="A928" s="14"/>
      <c r="B928" s="14"/>
      <c r="C928" s="15"/>
      <c r="D928" s="15"/>
      <c r="E928" s="15"/>
      <c r="F928" s="15"/>
      <c r="G928" s="14"/>
      <c r="H928" s="15"/>
    </row>
    <row r="929">
      <c r="A929" s="14"/>
      <c r="B929" s="14"/>
      <c r="C929" s="15"/>
      <c r="D929" s="15"/>
      <c r="E929" s="15"/>
      <c r="F929" s="15"/>
      <c r="G929" s="14"/>
      <c r="H929" s="15"/>
    </row>
    <row r="930">
      <c r="A930" s="14"/>
      <c r="B930" s="14"/>
      <c r="C930" s="15"/>
      <c r="D930" s="15"/>
      <c r="E930" s="15"/>
      <c r="F930" s="15"/>
      <c r="G930" s="14"/>
      <c r="H930" s="15"/>
    </row>
    <row r="931">
      <c r="A931" s="14"/>
      <c r="B931" s="14"/>
      <c r="C931" s="15"/>
      <c r="D931" s="15"/>
      <c r="E931" s="15"/>
      <c r="F931" s="15"/>
      <c r="G931" s="14"/>
      <c r="H931" s="15"/>
    </row>
    <row r="932">
      <c r="A932" s="14"/>
      <c r="B932" s="14"/>
      <c r="C932" s="15"/>
      <c r="D932" s="15"/>
      <c r="E932" s="15"/>
      <c r="F932" s="15"/>
      <c r="G932" s="14"/>
      <c r="H932" s="15"/>
    </row>
    <row r="933">
      <c r="A933" s="14"/>
      <c r="B933" s="14"/>
      <c r="C933" s="15"/>
      <c r="D933" s="15"/>
      <c r="E933" s="15"/>
      <c r="F933" s="15"/>
      <c r="G933" s="14"/>
      <c r="H933" s="15"/>
    </row>
    <row r="934">
      <c r="A934" s="14"/>
      <c r="B934" s="14"/>
      <c r="C934" s="15"/>
      <c r="D934" s="15"/>
      <c r="E934" s="15"/>
      <c r="F934" s="15"/>
      <c r="G934" s="14"/>
      <c r="H934" s="15"/>
    </row>
    <row r="935">
      <c r="A935" s="14"/>
      <c r="B935" s="14"/>
      <c r="C935" s="15"/>
      <c r="D935" s="15"/>
      <c r="E935" s="15"/>
      <c r="F935" s="15"/>
      <c r="G935" s="14"/>
      <c r="H935" s="15"/>
    </row>
    <row r="936">
      <c r="A936" s="14"/>
      <c r="B936" s="14"/>
      <c r="C936" s="15"/>
      <c r="D936" s="15"/>
      <c r="E936" s="15"/>
      <c r="F936" s="15"/>
      <c r="G936" s="14"/>
      <c r="H936" s="15"/>
    </row>
    <row r="937">
      <c r="A937" s="14"/>
      <c r="B937" s="14"/>
      <c r="C937" s="15"/>
      <c r="D937" s="15"/>
      <c r="E937" s="15"/>
      <c r="F937" s="15"/>
      <c r="G937" s="14"/>
      <c r="H937" s="15"/>
    </row>
    <row r="938">
      <c r="A938" s="14"/>
      <c r="B938" s="14"/>
      <c r="C938" s="15"/>
      <c r="D938" s="15"/>
      <c r="E938" s="15"/>
      <c r="F938" s="15"/>
      <c r="G938" s="14"/>
      <c r="H938" s="15"/>
    </row>
    <row r="939">
      <c r="A939" s="14"/>
      <c r="B939" s="14"/>
      <c r="C939" s="15"/>
      <c r="D939" s="15"/>
      <c r="E939" s="15"/>
      <c r="F939" s="15"/>
      <c r="G939" s="14"/>
      <c r="H939" s="15"/>
    </row>
    <row r="940">
      <c r="A940" s="14"/>
      <c r="B940" s="14"/>
      <c r="C940" s="15"/>
      <c r="D940" s="15"/>
      <c r="E940" s="15"/>
      <c r="F940" s="15"/>
      <c r="G940" s="14"/>
      <c r="H940" s="15"/>
    </row>
    <row r="941">
      <c r="A941" s="14"/>
      <c r="B941" s="14"/>
      <c r="C941" s="15"/>
      <c r="D941" s="15"/>
      <c r="E941" s="15"/>
      <c r="F941" s="15"/>
      <c r="G941" s="14"/>
      <c r="H941" s="15"/>
    </row>
    <row r="942">
      <c r="A942" s="14"/>
      <c r="B942" s="14"/>
      <c r="C942" s="15"/>
      <c r="D942" s="15"/>
      <c r="E942" s="15"/>
      <c r="F942" s="15"/>
      <c r="G942" s="14"/>
      <c r="H942" s="15"/>
    </row>
    <row r="943">
      <c r="A943" s="14"/>
      <c r="B943" s="14"/>
      <c r="C943" s="15"/>
      <c r="D943" s="15"/>
      <c r="E943" s="15"/>
      <c r="F943" s="15"/>
      <c r="G943" s="14"/>
      <c r="H943" s="15"/>
    </row>
    <row r="944">
      <c r="A944" s="14"/>
      <c r="B944" s="14"/>
      <c r="C944" s="15"/>
      <c r="D944" s="15"/>
      <c r="E944" s="15"/>
      <c r="F944" s="15"/>
      <c r="G944" s="14"/>
      <c r="H944" s="15"/>
    </row>
    <row r="945">
      <c r="A945" s="14"/>
      <c r="B945" s="14"/>
      <c r="C945" s="15"/>
      <c r="D945" s="15"/>
      <c r="E945" s="15"/>
      <c r="F945" s="15"/>
      <c r="G945" s="14"/>
      <c r="H945" s="15"/>
    </row>
    <row r="946">
      <c r="A946" s="14"/>
      <c r="B946" s="14"/>
      <c r="C946" s="15"/>
      <c r="D946" s="15"/>
      <c r="E946" s="15"/>
      <c r="F946" s="15"/>
      <c r="G946" s="14"/>
      <c r="H946" s="15"/>
    </row>
    <row r="947">
      <c r="A947" s="14"/>
      <c r="B947" s="14"/>
      <c r="C947" s="15"/>
      <c r="D947" s="15"/>
      <c r="E947" s="15"/>
      <c r="F947" s="15"/>
      <c r="G947" s="14"/>
      <c r="H947" s="15"/>
    </row>
    <row r="948">
      <c r="A948" s="14"/>
      <c r="B948" s="14"/>
      <c r="C948" s="15"/>
      <c r="D948" s="15"/>
      <c r="E948" s="15"/>
      <c r="F948" s="15"/>
      <c r="G948" s="14"/>
      <c r="H948" s="15"/>
    </row>
    <row r="949">
      <c r="A949" s="14"/>
      <c r="B949" s="14"/>
      <c r="C949" s="15"/>
      <c r="D949" s="15"/>
      <c r="E949" s="15"/>
      <c r="F949" s="15"/>
      <c r="G949" s="14"/>
      <c r="H949" s="15"/>
    </row>
    <row r="950">
      <c r="A950" s="14"/>
      <c r="B950" s="14"/>
      <c r="C950" s="15"/>
      <c r="D950" s="15"/>
      <c r="E950" s="15"/>
      <c r="F950" s="15"/>
      <c r="G950" s="14"/>
      <c r="H950" s="15"/>
    </row>
    <row r="951">
      <c r="A951" s="14"/>
      <c r="B951" s="14"/>
      <c r="C951" s="15"/>
      <c r="D951" s="15"/>
      <c r="E951" s="15"/>
      <c r="F951" s="15"/>
      <c r="G951" s="14"/>
      <c r="H951" s="15"/>
    </row>
    <row r="952">
      <c r="A952" s="14"/>
      <c r="B952" s="14"/>
      <c r="C952" s="15"/>
      <c r="D952" s="15"/>
      <c r="E952" s="15"/>
      <c r="F952" s="15"/>
      <c r="G952" s="14"/>
      <c r="H952" s="15"/>
    </row>
    <row r="953">
      <c r="A953" s="14"/>
      <c r="B953" s="14"/>
      <c r="C953" s="15"/>
      <c r="D953" s="15"/>
      <c r="E953" s="15"/>
      <c r="F953" s="15"/>
      <c r="G953" s="14"/>
      <c r="H953" s="15"/>
    </row>
    <row r="954">
      <c r="A954" s="14"/>
      <c r="B954" s="14"/>
      <c r="C954" s="15"/>
      <c r="D954" s="15"/>
      <c r="E954" s="15"/>
      <c r="F954" s="15"/>
      <c r="G954" s="14"/>
      <c r="H954" s="15"/>
    </row>
    <row r="955">
      <c r="A955" s="14"/>
      <c r="B955" s="14"/>
      <c r="C955" s="15"/>
      <c r="D955" s="15"/>
      <c r="E955" s="15"/>
      <c r="F955" s="15"/>
      <c r="G955" s="14"/>
      <c r="H955" s="15"/>
    </row>
    <row r="956">
      <c r="A956" s="14"/>
      <c r="B956" s="14"/>
      <c r="C956" s="15"/>
      <c r="D956" s="15"/>
      <c r="E956" s="15"/>
      <c r="F956" s="15"/>
      <c r="G956" s="14"/>
      <c r="H956" s="15"/>
    </row>
    <row r="957">
      <c r="A957" s="14"/>
      <c r="B957" s="14"/>
      <c r="C957" s="15"/>
      <c r="D957" s="15"/>
      <c r="E957" s="15"/>
      <c r="F957" s="15"/>
      <c r="G957" s="14"/>
      <c r="H957" s="15"/>
    </row>
    <row r="958">
      <c r="A958" s="14"/>
      <c r="B958" s="14"/>
      <c r="C958" s="15"/>
      <c r="D958" s="15"/>
      <c r="E958" s="15"/>
      <c r="F958" s="15"/>
      <c r="G958" s="14"/>
      <c r="H958" s="15"/>
    </row>
    <row r="959">
      <c r="A959" s="14"/>
      <c r="B959" s="14"/>
      <c r="C959" s="15"/>
      <c r="D959" s="15"/>
      <c r="E959" s="15"/>
      <c r="F959" s="15"/>
      <c r="G959" s="14"/>
      <c r="H959" s="15"/>
    </row>
    <row r="960">
      <c r="A960" s="14"/>
      <c r="B960" s="14"/>
      <c r="C960" s="15"/>
      <c r="D960" s="15"/>
      <c r="E960" s="15"/>
      <c r="F960" s="15"/>
      <c r="G960" s="14"/>
      <c r="H960" s="15"/>
    </row>
    <row r="961">
      <c r="A961" s="14"/>
      <c r="B961" s="14"/>
      <c r="C961" s="15"/>
      <c r="D961" s="15"/>
      <c r="E961" s="15"/>
      <c r="F961" s="15"/>
      <c r="G961" s="14"/>
      <c r="H961" s="15"/>
    </row>
    <row r="962">
      <c r="A962" s="14"/>
      <c r="B962" s="14"/>
      <c r="C962" s="15"/>
      <c r="D962" s="15"/>
      <c r="E962" s="15"/>
      <c r="F962" s="15"/>
      <c r="G962" s="14"/>
      <c r="H962" s="15"/>
    </row>
    <row r="963">
      <c r="A963" s="14"/>
      <c r="B963" s="14"/>
      <c r="C963" s="15"/>
      <c r="D963" s="15"/>
      <c r="E963" s="15"/>
      <c r="F963" s="15"/>
      <c r="G963" s="14"/>
      <c r="H963" s="15"/>
    </row>
    <row r="964">
      <c r="A964" s="14"/>
      <c r="B964" s="14"/>
      <c r="C964" s="15"/>
      <c r="D964" s="15"/>
      <c r="E964" s="15"/>
      <c r="F964" s="15"/>
      <c r="G964" s="14"/>
      <c r="H964" s="15"/>
    </row>
    <row r="965">
      <c r="A965" s="14"/>
      <c r="B965" s="14"/>
      <c r="C965" s="15"/>
      <c r="D965" s="15"/>
      <c r="E965" s="15"/>
      <c r="F965" s="15"/>
      <c r="G965" s="14"/>
      <c r="H965" s="15"/>
    </row>
    <row r="966">
      <c r="A966" s="14"/>
      <c r="B966" s="14"/>
      <c r="C966" s="15"/>
      <c r="D966" s="15"/>
      <c r="E966" s="15"/>
      <c r="F966" s="15"/>
      <c r="G966" s="14"/>
      <c r="H966" s="15"/>
    </row>
    <row r="967">
      <c r="A967" s="14"/>
      <c r="B967" s="14"/>
      <c r="C967" s="15"/>
      <c r="D967" s="15"/>
      <c r="E967" s="15"/>
      <c r="F967" s="15"/>
      <c r="G967" s="14"/>
      <c r="H967" s="15"/>
    </row>
    <row r="968">
      <c r="A968" s="14"/>
      <c r="B968" s="14"/>
      <c r="C968" s="15"/>
      <c r="D968" s="15"/>
      <c r="E968" s="15"/>
      <c r="F968" s="15"/>
      <c r="G968" s="14"/>
      <c r="H968" s="15"/>
    </row>
    <row r="969">
      <c r="A969" s="14"/>
      <c r="B969" s="14"/>
      <c r="C969" s="15"/>
      <c r="D969" s="15"/>
      <c r="E969" s="15"/>
      <c r="F969" s="15"/>
      <c r="G969" s="14"/>
      <c r="H969" s="15"/>
    </row>
    <row r="970">
      <c r="A970" s="14"/>
      <c r="B970" s="14"/>
      <c r="C970" s="15"/>
      <c r="D970" s="15"/>
      <c r="E970" s="15"/>
      <c r="F970" s="15"/>
      <c r="G970" s="14"/>
      <c r="H970" s="15"/>
    </row>
    <row r="971">
      <c r="A971" s="14"/>
      <c r="B971" s="14"/>
      <c r="C971" s="15"/>
      <c r="D971" s="15"/>
      <c r="E971" s="15"/>
      <c r="F971" s="15"/>
      <c r="G971" s="14"/>
      <c r="H971" s="15"/>
    </row>
    <row r="972">
      <c r="A972" s="14"/>
      <c r="B972" s="14"/>
      <c r="C972" s="15"/>
      <c r="D972" s="15"/>
      <c r="E972" s="15"/>
      <c r="F972" s="15"/>
      <c r="G972" s="14"/>
      <c r="H972" s="15"/>
    </row>
    <row r="973">
      <c r="A973" s="14"/>
      <c r="B973" s="14"/>
      <c r="C973" s="15"/>
      <c r="D973" s="15"/>
      <c r="E973" s="15"/>
      <c r="F973" s="15"/>
      <c r="G973" s="14"/>
      <c r="H973" s="15"/>
    </row>
    <row r="974">
      <c r="A974" s="14"/>
      <c r="B974" s="14"/>
      <c r="C974" s="15"/>
      <c r="D974" s="15"/>
      <c r="E974" s="15"/>
      <c r="F974" s="15"/>
      <c r="G974" s="14"/>
      <c r="H974" s="15"/>
    </row>
    <row r="975">
      <c r="A975" s="14"/>
      <c r="B975" s="14"/>
      <c r="C975" s="15"/>
      <c r="D975" s="15"/>
      <c r="E975" s="15"/>
      <c r="F975" s="15"/>
      <c r="G975" s="14"/>
      <c r="H975" s="15"/>
    </row>
    <row r="976">
      <c r="A976" s="14"/>
      <c r="B976" s="14"/>
      <c r="C976" s="15"/>
      <c r="D976" s="15"/>
      <c r="E976" s="15"/>
      <c r="F976" s="15"/>
      <c r="G976" s="14"/>
      <c r="H976" s="15"/>
    </row>
    <row r="977">
      <c r="A977" s="14"/>
      <c r="B977" s="14"/>
      <c r="C977" s="15"/>
      <c r="D977" s="15"/>
      <c r="E977" s="15"/>
      <c r="F977" s="15"/>
      <c r="G977" s="14"/>
      <c r="H977" s="15"/>
    </row>
    <row r="978">
      <c r="A978" s="14"/>
      <c r="B978" s="14"/>
      <c r="C978" s="15"/>
      <c r="D978" s="15"/>
      <c r="E978" s="15"/>
      <c r="F978" s="15"/>
      <c r="G978" s="14"/>
      <c r="H978" s="15"/>
    </row>
    <row r="979">
      <c r="A979" s="14"/>
      <c r="B979" s="14"/>
      <c r="C979" s="15"/>
      <c r="D979" s="15"/>
      <c r="E979" s="15"/>
      <c r="F979" s="15"/>
      <c r="G979" s="14"/>
      <c r="H979" s="15"/>
    </row>
    <row r="980">
      <c r="A980" s="14"/>
      <c r="B980" s="14"/>
      <c r="C980" s="15"/>
      <c r="D980" s="15"/>
      <c r="E980" s="15"/>
      <c r="F980" s="15"/>
      <c r="G980" s="14"/>
      <c r="H980" s="15"/>
    </row>
    <row r="981">
      <c r="A981" s="14"/>
      <c r="B981" s="14"/>
      <c r="C981" s="15"/>
      <c r="D981" s="15"/>
      <c r="E981" s="15"/>
      <c r="F981" s="15"/>
      <c r="G981" s="14"/>
      <c r="H981" s="15"/>
    </row>
    <row r="982">
      <c r="A982" s="14"/>
      <c r="B982" s="14"/>
      <c r="C982" s="15"/>
      <c r="D982" s="15"/>
      <c r="E982" s="15"/>
      <c r="F982" s="15"/>
      <c r="G982" s="14"/>
      <c r="H982" s="15"/>
    </row>
    <row r="983">
      <c r="A983" s="14"/>
      <c r="B983" s="14"/>
      <c r="C983" s="15"/>
      <c r="D983" s="15"/>
      <c r="E983" s="15"/>
      <c r="F983" s="15"/>
      <c r="G983" s="14"/>
      <c r="H983" s="15"/>
    </row>
    <row r="984">
      <c r="A984" s="14"/>
      <c r="B984" s="14"/>
      <c r="C984" s="15"/>
      <c r="D984" s="15"/>
      <c r="E984" s="15"/>
      <c r="F984" s="15"/>
      <c r="G984" s="14"/>
      <c r="H984" s="15"/>
    </row>
    <row r="985">
      <c r="A985" s="14"/>
      <c r="B985" s="14"/>
      <c r="C985" s="15"/>
      <c r="D985" s="15"/>
      <c r="E985" s="15"/>
      <c r="F985" s="15"/>
      <c r="G985" s="14"/>
      <c r="H985" s="15"/>
    </row>
    <row r="986">
      <c r="A986" s="14"/>
      <c r="B986" s="14"/>
      <c r="C986" s="15"/>
      <c r="D986" s="15"/>
      <c r="E986" s="15"/>
      <c r="F986" s="15"/>
      <c r="G986" s="14"/>
      <c r="H986" s="15"/>
    </row>
    <row r="987">
      <c r="A987" s="14"/>
      <c r="B987" s="14"/>
      <c r="C987" s="15"/>
      <c r="D987" s="15"/>
      <c r="E987" s="15"/>
      <c r="F987" s="15"/>
      <c r="G987" s="14"/>
      <c r="H987" s="15"/>
    </row>
    <row r="988">
      <c r="A988" s="14"/>
      <c r="B988" s="14"/>
      <c r="C988" s="15"/>
      <c r="D988" s="15"/>
      <c r="E988" s="15"/>
      <c r="F988" s="15"/>
      <c r="G988" s="14"/>
      <c r="H988" s="15"/>
    </row>
    <row r="989">
      <c r="A989" s="14"/>
      <c r="B989" s="14"/>
      <c r="C989" s="15"/>
      <c r="D989" s="15"/>
      <c r="E989" s="15"/>
      <c r="F989" s="15"/>
      <c r="G989" s="14"/>
      <c r="H989" s="15"/>
    </row>
    <row r="990">
      <c r="A990" s="14"/>
      <c r="B990" s="14"/>
      <c r="C990" s="15"/>
      <c r="D990" s="15"/>
      <c r="E990" s="15"/>
      <c r="F990" s="15"/>
      <c r="G990" s="14"/>
      <c r="H990" s="15"/>
    </row>
    <row r="991">
      <c r="A991" s="14"/>
      <c r="B991" s="14"/>
      <c r="C991" s="15"/>
      <c r="D991" s="15"/>
      <c r="E991" s="15"/>
      <c r="F991" s="15"/>
      <c r="G991" s="14"/>
      <c r="H991" s="15"/>
    </row>
    <row r="992">
      <c r="A992" s="14"/>
      <c r="B992" s="14"/>
      <c r="C992" s="15"/>
      <c r="D992" s="15"/>
      <c r="E992" s="15"/>
      <c r="F992" s="15"/>
      <c r="G992" s="14"/>
      <c r="H992" s="15"/>
    </row>
    <row r="993">
      <c r="A993" s="14"/>
      <c r="B993" s="14"/>
      <c r="C993" s="15"/>
      <c r="D993" s="15"/>
      <c r="E993" s="15"/>
      <c r="F993" s="15"/>
      <c r="G993" s="14"/>
      <c r="H993" s="15"/>
    </row>
    <row r="994">
      <c r="A994" s="14"/>
      <c r="B994" s="14"/>
      <c r="C994" s="15"/>
      <c r="D994" s="15"/>
      <c r="E994" s="15"/>
      <c r="F994" s="15"/>
      <c r="G994" s="14"/>
      <c r="H994" s="15"/>
    </row>
    <row r="995">
      <c r="A995" s="14"/>
      <c r="B995" s="14"/>
      <c r="C995" s="15"/>
      <c r="D995" s="15"/>
      <c r="E995" s="15"/>
      <c r="F995" s="15"/>
      <c r="G995" s="14"/>
      <c r="H995" s="15"/>
    </row>
    <row r="996">
      <c r="A996" s="14"/>
      <c r="B996" s="14"/>
      <c r="C996" s="15"/>
      <c r="D996" s="15"/>
      <c r="E996" s="15"/>
      <c r="F996" s="15"/>
      <c r="G996" s="14"/>
      <c r="H996" s="15"/>
    </row>
    <row r="997">
      <c r="A997" s="14"/>
      <c r="B997" s="14"/>
      <c r="C997" s="15"/>
      <c r="D997" s="15"/>
      <c r="E997" s="15"/>
      <c r="F997" s="15"/>
      <c r="G997" s="14"/>
      <c r="H997" s="15"/>
    </row>
    <row r="998">
      <c r="A998" s="14"/>
      <c r="B998" s="14"/>
      <c r="C998" s="15"/>
      <c r="D998" s="15"/>
      <c r="E998" s="15"/>
      <c r="F998" s="15"/>
      <c r="G998" s="14"/>
      <c r="H998" s="15"/>
    </row>
    <row r="999">
      <c r="A999" s="14"/>
      <c r="B999" s="14"/>
      <c r="C999" s="15"/>
      <c r="D999" s="15"/>
      <c r="E999" s="15"/>
      <c r="F999" s="15"/>
      <c r="G999" s="14"/>
      <c r="H999" s="15"/>
    </row>
    <row r="1000">
      <c r="A1000" s="14"/>
      <c r="B1000" s="14"/>
      <c r="C1000" s="15"/>
      <c r="D1000" s="15"/>
      <c r="E1000" s="15"/>
      <c r="F1000" s="15"/>
      <c r="G1000" s="14"/>
      <c r="H1000" s="15"/>
    </row>
    <row r="1001">
      <c r="A1001" s="14"/>
      <c r="B1001" s="14"/>
      <c r="C1001" s="15"/>
      <c r="D1001" s="15"/>
      <c r="E1001" s="15"/>
      <c r="F1001" s="15"/>
      <c r="G1001" s="14"/>
      <c r="H1001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41.5"/>
    <col customWidth="1" min="3" max="3" width="35.25"/>
    <col customWidth="1" min="4" max="4" width="70.0"/>
    <col customWidth="1" min="5" max="6" width="15.88"/>
    <col customWidth="1" min="7" max="7" width="18.63"/>
    <col customWidth="1" min="8" max="8" width="42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</row>
    <row r="2">
      <c r="A2" s="3">
        <v>1.0</v>
      </c>
      <c r="B2" s="3" t="s">
        <v>9</v>
      </c>
      <c r="C2" s="4" t="s">
        <v>1436</v>
      </c>
      <c r="D2" s="4" t="s">
        <v>1437</v>
      </c>
      <c r="E2" s="5" t="s">
        <v>12</v>
      </c>
      <c r="F2" s="5" t="s">
        <v>13</v>
      </c>
      <c r="G2" s="6"/>
      <c r="H2" s="7"/>
      <c r="I2" s="8">
        <v>2.0</v>
      </c>
    </row>
    <row r="3">
      <c r="A3" s="3">
        <v>2.0</v>
      </c>
      <c r="B3" s="3" t="s">
        <v>16</v>
      </c>
      <c r="C3" s="4" t="s">
        <v>1438</v>
      </c>
      <c r="D3" s="4" t="s">
        <v>1439</v>
      </c>
      <c r="E3" s="5" t="s">
        <v>12</v>
      </c>
      <c r="F3" s="5" t="s">
        <v>13</v>
      </c>
      <c r="G3" s="6"/>
      <c r="H3" s="7"/>
      <c r="I3" s="8">
        <v>3.0</v>
      </c>
    </row>
    <row r="4">
      <c r="A4" s="3">
        <v>3.0</v>
      </c>
      <c r="B4" s="3" t="s">
        <v>22</v>
      </c>
      <c r="C4" s="4" t="s">
        <v>23</v>
      </c>
      <c r="D4" s="4" t="s">
        <v>24</v>
      </c>
      <c r="E4" s="5" t="s">
        <v>25</v>
      </c>
      <c r="F4" s="5" t="s">
        <v>19</v>
      </c>
      <c r="G4" s="6"/>
      <c r="H4" s="7"/>
      <c r="I4" s="16">
        <v>44717.0</v>
      </c>
    </row>
    <row r="5">
      <c r="A5" s="3">
        <v>4.0</v>
      </c>
      <c r="B5" s="3" t="s">
        <v>28</v>
      </c>
      <c r="C5" s="4" t="s">
        <v>29</v>
      </c>
      <c r="D5" s="4" t="s">
        <v>30</v>
      </c>
      <c r="E5" s="5" t="s">
        <v>31</v>
      </c>
      <c r="F5" s="5" t="s">
        <v>19</v>
      </c>
      <c r="G5" s="6"/>
      <c r="H5" s="7"/>
      <c r="I5" s="8">
        <v>8.0</v>
      </c>
    </row>
    <row r="6">
      <c r="A6" s="3">
        <v>5.0</v>
      </c>
      <c r="B6" s="3" t="s">
        <v>34</v>
      </c>
      <c r="C6" s="4" t="s">
        <v>1440</v>
      </c>
      <c r="D6" s="4" t="s">
        <v>36</v>
      </c>
      <c r="E6" s="5" t="s">
        <v>12</v>
      </c>
      <c r="F6" s="5" t="s">
        <v>19</v>
      </c>
      <c r="G6" s="6"/>
      <c r="H6" s="7"/>
      <c r="I6" s="8">
        <v>9.0</v>
      </c>
    </row>
    <row r="7">
      <c r="A7" s="3">
        <v>6.0</v>
      </c>
      <c r="B7" s="3" t="s">
        <v>39</v>
      </c>
      <c r="C7" s="4" t="s">
        <v>40</v>
      </c>
      <c r="D7" s="4" t="s">
        <v>1441</v>
      </c>
      <c r="E7" s="5" t="s">
        <v>42</v>
      </c>
      <c r="F7" s="5" t="s">
        <v>19</v>
      </c>
      <c r="G7" s="6"/>
      <c r="H7" s="7"/>
      <c r="I7" s="8">
        <v>10.0</v>
      </c>
    </row>
    <row r="8">
      <c r="A8" s="3">
        <v>7.0</v>
      </c>
      <c r="B8" s="3" t="s">
        <v>45</v>
      </c>
      <c r="C8" s="4" t="s">
        <v>46</v>
      </c>
      <c r="D8" s="4" t="s">
        <v>1442</v>
      </c>
      <c r="E8" s="5" t="s">
        <v>42</v>
      </c>
      <c r="F8" s="5" t="s">
        <v>19</v>
      </c>
      <c r="G8" s="6"/>
      <c r="H8" s="7"/>
      <c r="I8" s="8">
        <v>11.0</v>
      </c>
    </row>
    <row r="9">
      <c r="A9" s="3">
        <v>8.0</v>
      </c>
      <c r="B9" s="3" t="s">
        <v>49</v>
      </c>
      <c r="C9" s="4" t="s">
        <v>50</v>
      </c>
      <c r="D9" s="4" t="s">
        <v>51</v>
      </c>
      <c r="E9" s="5" t="s">
        <v>31</v>
      </c>
      <c r="F9" s="5" t="s">
        <v>19</v>
      </c>
      <c r="G9" s="6"/>
      <c r="H9" s="7"/>
      <c r="I9" s="8">
        <v>12.0</v>
      </c>
    </row>
    <row r="10">
      <c r="A10" s="3">
        <v>9.0</v>
      </c>
      <c r="B10" s="3" t="s">
        <v>54</v>
      </c>
      <c r="C10" s="4" t="s">
        <v>55</v>
      </c>
      <c r="D10" s="4" t="s">
        <v>56</v>
      </c>
      <c r="E10" s="5" t="s">
        <v>12</v>
      </c>
      <c r="F10" s="5" t="s">
        <v>19</v>
      </c>
      <c r="G10" s="6"/>
      <c r="H10" s="7"/>
      <c r="I10" s="8">
        <v>13.0</v>
      </c>
    </row>
    <row r="11">
      <c r="A11" s="3">
        <v>10.0</v>
      </c>
      <c r="B11" s="3" t="s">
        <v>58</v>
      </c>
      <c r="C11" s="4" t="s">
        <v>59</v>
      </c>
      <c r="D11" s="4" t="s">
        <v>60</v>
      </c>
      <c r="E11" s="5" t="s">
        <v>1443</v>
      </c>
      <c r="F11" s="5" t="s">
        <v>19</v>
      </c>
      <c r="G11" s="6"/>
      <c r="H11" s="7"/>
      <c r="I11" s="8">
        <v>16.0</v>
      </c>
    </row>
    <row r="12">
      <c r="A12" s="3">
        <v>11.0</v>
      </c>
      <c r="B12" s="3" t="s">
        <v>62</v>
      </c>
      <c r="C12" s="4" t="s">
        <v>63</v>
      </c>
      <c r="D12" s="4" t="s">
        <v>64</v>
      </c>
      <c r="E12" s="5" t="s">
        <v>12</v>
      </c>
      <c r="F12" s="5" t="s">
        <v>13</v>
      </c>
      <c r="G12" s="6"/>
      <c r="H12" s="7"/>
      <c r="I12" s="8">
        <v>20.0</v>
      </c>
    </row>
    <row r="13">
      <c r="A13" s="3">
        <v>12.0</v>
      </c>
      <c r="B13" s="3" t="s">
        <v>67</v>
      </c>
      <c r="C13" s="4" t="s">
        <v>68</v>
      </c>
      <c r="D13" s="4" t="s">
        <v>69</v>
      </c>
      <c r="E13" s="5" t="s">
        <v>31</v>
      </c>
      <c r="F13" s="5" t="s">
        <v>19</v>
      </c>
      <c r="G13" s="6"/>
      <c r="H13" s="7"/>
      <c r="I13" s="8">
        <v>22.0</v>
      </c>
    </row>
    <row r="14">
      <c r="A14" s="3">
        <v>13.0</v>
      </c>
      <c r="B14" s="3" t="s">
        <v>72</v>
      </c>
      <c r="C14" s="4" t="s">
        <v>73</v>
      </c>
      <c r="D14" s="4" t="s">
        <v>74</v>
      </c>
      <c r="E14" s="5" t="s">
        <v>12</v>
      </c>
      <c r="F14" s="5" t="s">
        <v>19</v>
      </c>
      <c r="G14" s="6"/>
      <c r="H14" s="9"/>
      <c r="I14" s="8">
        <v>25.0</v>
      </c>
    </row>
    <row r="15">
      <c r="A15" s="3">
        <v>14.0</v>
      </c>
      <c r="B15" s="3" t="s">
        <v>77</v>
      </c>
      <c r="C15" s="4" t="s">
        <v>78</v>
      </c>
      <c r="D15" s="4" t="s">
        <v>79</v>
      </c>
      <c r="E15" s="5" t="s">
        <v>31</v>
      </c>
      <c r="F15" s="5" t="s">
        <v>19</v>
      </c>
      <c r="G15" s="6"/>
      <c r="H15" s="7"/>
      <c r="I15" s="8">
        <v>26.0</v>
      </c>
    </row>
    <row r="16">
      <c r="A16" s="3">
        <v>15.0</v>
      </c>
      <c r="B16" s="3" t="s">
        <v>82</v>
      </c>
      <c r="C16" s="4" t="s">
        <v>83</v>
      </c>
      <c r="D16" s="4" t="s">
        <v>84</v>
      </c>
      <c r="E16" s="5" t="s">
        <v>1443</v>
      </c>
      <c r="F16" s="5" t="s">
        <v>19</v>
      </c>
      <c r="G16" s="6"/>
      <c r="H16" s="7"/>
      <c r="I16" s="8">
        <v>32.0</v>
      </c>
    </row>
    <row r="17">
      <c r="A17" s="3">
        <v>16.0</v>
      </c>
      <c r="B17" s="3" t="s">
        <v>86</v>
      </c>
      <c r="C17" s="4" t="s">
        <v>87</v>
      </c>
      <c r="D17" s="4" t="s">
        <v>88</v>
      </c>
      <c r="E17" s="5" t="s">
        <v>31</v>
      </c>
      <c r="F17" s="5" t="s">
        <v>19</v>
      </c>
      <c r="G17" s="6"/>
      <c r="H17" s="7"/>
      <c r="I17" s="8">
        <v>34.0</v>
      </c>
    </row>
    <row r="18">
      <c r="A18" s="3">
        <v>17.0</v>
      </c>
      <c r="B18" s="3" t="s">
        <v>91</v>
      </c>
      <c r="C18" s="4" t="s">
        <v>92</v>
      </c>
      <c r="D18" s="4" t="s">
        <v>1444</v>
      </c>
      <c r="E18" s="5" t="s">
        <v>25</v>
      </c>
      <c r="F18" s="5" t="s">
        <v>19</v>
      </c>
      <c r="G18" s="6"/>
      <c r="H18" s="7"/>
      <c r="I18" s="8">
        <v>36.0</v>
      </c>
    </row>
    <row r="19">
      <c r="A19" s="3">
        <v>18.0</v>
      </c>
      <c r="B19" s="3" t="s">
        <v>95</v>
      </c>
      <c r="C19" s="4" t="s">
        <v>1445</v>
      </c>
      <c r="D19" s="4" t="s">
        <v>97</v>
      </c>
      <c r="E19" s="5" t="s">
        <v>42</v>
      </c>
      <c r="F19" s="5" t="s">
        <v>19</v>
      </c>
      <c r="G19" s="6"/>
      <c r="H19" s="7"/>
      <c r="I19" s="8">
        <v>38.0</v>
      </c>
    </row>
    <row r="20">
      <c r="A20" s="3">
        <v>19.0</v>
      </c>
      <c r="B20" s="3" t="s">
        <v>100</v>
      </c>
      <c r="C20" s="4" t="s">
        <v>101</v>
      </c>
      <c r="D20" s="4" t="s">
        <v>102</v>
      </c>
      <c r="E20" s="5" t="s">
        <v>12</v>
      </c>
      <c r="F20" s="5" t="s">
        <v>13</v>
      </c>
      <c r="G20" s="6"/>
      <c r="H20" s="7"/>
      <c r="I20" s="8">
        <v>42.0</v>
      </c>
    </row>
    <row r="21">
      <c r="A21" s="3">
        <v>20.0</v>
      </c>
      <c r="B21" s="3" t="s">
        <v>105</v>
      </c>
      <c r="C21" s="4" t="s">
        <v>106</v>
      </c>
      <c r="D21" s="4" t="s">
        <v>107</v>
      </c>
      <c r="E21" s="5" t="s">
        <v>25</v>
      </c>
      <c r="F21" s="5" t="s">
        <v>19</v>
      </c>
      <c r="G21" s="6"/>
      <c r="H21" s="7"/>
      <c r="I21" s="8">
        <v>43.0</v>
      </c>
    </row>
    <row r="22">
      <c r="A22" s="3">
        <v>21.0</v>
      </c>
      <c r="B22" s="3" t="s">
        <v>109</v>
      </c>
      <c r="C22" s="4" t="s">
        <v>110</v>
      </c>
      <c r="D22" s="4" t="s">
        <v>111</v>
      </c>
      <c r="E22" s="5" t="s">
        <v>1443</v>
      </c>
      <c r="F22" s="5" t="s">
        <v>19</v>
      </c>
      <c r="G22" s="6"/>
      <c r="H22" s="10"/>
      <c r="I22" s="8">
        <v>44.0</v>
      </c>
    </row>
    <row r="23">
      <c r="A23" s="3">
        <v>22.0</v>
      </c>
      <c r="B23" s="3" t="s">
        <v>113</v>
      </c>
      <c r="C23" s="4" t="s">
        <v>114</v>
      </c>
      <c r="D23" s="4" t="s">
        <v>115</v>
      </c>
      <c r="E23" s="5" t="s">
        <v>12</v>
      </c>
      <c r="F23" s="5" t="s">
        <v>13</v>
      </c>
      <c r="G23" s="6"/>
      <c r="H23" s="7"/>
      <c r="I23" s="8">
        <v>47.0</v>
      </c>
    </row>
    <row r="24">
      <c r="A24" s="3">
        <v>23.0</v>
      </c>
      <c r="B24" s="3" t="s">
        <v>118</v>
      </c>
      <c r="C24" s="4" t="s">
        <v>119</v>
      </c>
      <c r="D24" s="4" t="s">
        <v>120</v>
      </c>
      <c r="E24" s="5" t="s">
        <v>1443</v>
      </c>
      <c r="F24" s="5" t="s">
        <v>19</v>
      </c>
      <c r="G24" s="6"/>
      <c r="H24" s="7"/>
      <c r="I24" s="8">
        <v>51.0</v>
      </c>
    </row>
    <row r="25">
      <c r="A25" s="3">
        <v>24.0</v>
      </c>
      <c r="B25" s="3" t="s">
        <v>123</v>
      </c>
      <c r="C25" s="4" t="s">
        <v>124</v>
      </c>
      <c r="D25" s="4" t="s">
        <v>125</v>
      </c>
      <c r="E25" s="5" t="s">
        <v>42</v>
      </c>
      <c r="F25" s="5" t="s">
        <v>19</v>
      </c>
      <c r="G25" s="6"/>
      <c r="H25" s="7"/>
      <c r="I25" s="8">
        <v>53.0</v>
      </c>
    </row>
    <row r="26">
      <c r="A26" s="3">
        <v>25.0</v>
      </c>
      <c r="B26" s="3" t="s">
        <v>128</v>
      </c>
      <c r="C26" s="4" t="s">
        <v>129</v>
      </c>
      <c r="D26" s="4" t="s">
        <v>130</v>
      </c>
      <c r="E26" s="5" t="s">
        <v>1443</v>
      </c>
      <c r="F26" s="5" t="s">
        <v>19</v>
      </c>
      <c r="G26" s="6"/>
      <c r="H26" s="7"/>
      <c r="I26" s="8">
        <v>55.0</v>
      </c>
    </row>
    <row r="27">
      <c r="A27" s="3">
        <v>26.0</v>
      </c>
      <c r="B27" s="3" t="s">
        <v>133</v>
      </c>
      <c r="C27" s="4" t="s">
        <v>134</v>
      </c>
      <c r="D27" s="4" t="s">
        <v>135</v>
      </c>
      <c r="E27" s="5" t="s">
        <v>12</v>
      </c>
      <c r="F27" s="5" t="s">
        <v>19</v>
      </c>
      <c r="G27" s="6"/>
      <c r="H27" s="7"/>
      <c r="I27" s="8">
        <v>57.0</v>
      </c>
    </row>
    <row r="28">
      <c r="A28" s="3">
        <v>27.0</v>
      </c>
      <c r="B28" s="3" t="s">
        <v>138</v>
      </c>
      <c r="C28" s="4" t="s">
        <v>139</v>
      </c>
      <c r="D28" s="4" t="s">
        <v>140</v>
      </c>
      <c r="E28" s="5" t="s">
        <v>1443</v>
      </c>
      <c r="F28" s="5" t="s">
        <v>19</v>
      </c>
      <c r="G28" s="6"/>
      <c r="H28" s="7"/>
      <c r="I28" s="8">
        <v>58.0</v>
      </c>
    </row>
    <row r="29">
      <c r="A29" s="3">
        <v>28.0</v>
      </c>
      <c r="B29" s="3" t="s">
        <v>143</v>
      </c>
      <c r="C29" s="4" t="s">
        <v>144</v>
      </c>
      <c r="D29" s="4" t="s">
        <v>145</v>
      </c>
      <c r="E29" s="5" t="s">
        <v>31</v>
      </c>
      <c r="F29" s="5" t="s">
        <v>19</v>
      </c>
      <c r="G29" s="6"/>
      <c r="H29" s="7"/>
      <c r="I29" s="8">
        <v>59.0</v>
      </c>
    </row>
    <row r="30">
      <c r="A30" s="3">
        <v>29.0</v>
      </c>
      <c r="B30" s="3" t="s">
        <v>148</v>
      </c>
      <c r="C30" s="4" t="s">
        <v>149</v>
      </c>
      <c r="D30" s="4" t="s">
        <v>150</v>
      </c>
      <c r="E30" s="5" t="s">
        <v>31</v>
      </c>
      <c r="F30" s="5" t="s">
        <v>19</v>
      </c>
      <c r="G30" s="6"/>
      <c r="H30" s="7"/>
      <c r="I30" s="8">
        <v>60.0</v>
      </c>
    </row>
    <row r="31">
      <c r="A31" s="3">
        <v>30.0</v>
      </c>
      <c r="B31" s="3" t="s">
        <v>153</v>
      </c>
      <c r="C31" s="4" t="s">
        <v>154</v>
      </c>
      <c r="D31" s="4" t="s">
        <v>155</v>
      </c>
      <c r="E31" s="5" t="s">
        <v>31</v>
      </c>
      <c r="F31" s="5" t="s">
        <v>19</v>
      </c>
      <c r="G31" s="6"/>
      <c r="H31" s="7"/>
      <c r="I31" s="8">
        <v>61.0</v>
      </c>
    </row>
    <row r="32">
      <c r="A32" s="3">
        <v>31.0</v>
      </c>
      <c r="B32" s="3" t="s">
        <v>158</v>
      </c>
      <c r="C32" s="4" t="s">
        <v>159</v>
      </c>
      <c r="D32" s="4" t="s">
        <v>160</v>
      </c>
      <c r="E32" s="5" t="s">
        <v>12</v>
      </c>
      <c r="F32" s="5" t="s">
        <v>19</v>
      </c>
      <c r="G32" s="6"/>
      <c r="H32" s="7"/>
      <c r="I32" s="8">
        <v>63.0</v>
      </c>
    </row>
    <row r="33">
      <c r="A33" s="3">
        <v>32.0</v>
      </c>
      <c r="B33" s="3" t="s">
        <v>163</v>
      </c>
      <c r="C33" s="4" t="s">
        <v>164</v>
      </c>
      <c r="D33" s="4" t="s">
        <v>165</v>
      </c>
      <c r="E33" s="5" t="s">
        <v>12</v>
      </c>
      <c r="F33" s="5" t="s">
        <v>19</v>
      </c>
      <c r="G33" s="6"/>
      <c r="H33" s="10"/>
      <c r="I33" s="8">
        <v>64.0</v>
      </c>
    </row>
    <row r="34">
      <c r="A34" s="3">
        <v>33.0</v>
      </c>
      <c r="B34" s="3" t="s">
        <v>167</v>
      </c>
      <c r="C34" s="4" t="s">
        <v>168</v>
      </c>
      <c r="D34" s="4" t="s">
        <v>169</v>
      </c>
      <c r="E34" s="5" t="s">
        <v>12</v>
      </c>
      <c r="F34" s="5" t="s">
        <v>13</v>
      </c>
      <c r="G34" s="6"/>
      <c r="H34" s="7"/>
      <c r="I34" s="8">
        <v>71.0</v>
      </c>
    </row>
    <row r="35">
      <c r="A35" s="3">
        <v>34.0</v>
      </c>
      <c r="B35" s="3" t="s">
        <v>167</v>
      </c>
      <c r="C35" s="4" t="s">
        <v>172</v>
      </c>
      <c r="D35" s="4" t="s">
        <v>173</v>
      </c>
      <c r="E35" s="5" t="s">
        <v>12</v>
      </c>
      <c r="F35" s="5" t="s">
        <v>13</v>
      </c>
      <c r="G35" s="6"/>
      <c r="H35" s="7"/>
      <c r="I35" s="8">
        <v>73.0</v>
      </c>
    </row>
    <row r="36">
      <c r="A36" s="3">
        <v>35.0</v>
      </c>
      <c r="B36" s="3" t="s">
        <v>174</v>
      </c>
      <c r="C36" s="4" t="s">
        <v>175</v>
      </c>
      <c r="D36" s="4" t="s">
        <v>176</v>
      </c>
      <c r="E36" s="5" t="s">
        <v>25</v>
      </c>
      <c r="F36" s="5" t="s">
        <v>19</v>
      </c>
      <c r="G36" s="6"/>
      <c r="H36" s="7"/>
      <c r="I36" s="8">
        <v>75.0</v>
      </c>
    </row>
    <row r="37">
      <c r="A37" s="3">
        <v>36.0</v>
      </c>
      <c r="B37" s="3" t="s">
        <v>179</v>
      </c>
      <c r="C37" s="4" t="s">
        <v>180</v>
      </c>
      <c r="D37" s="4" t="s">
        <v>181</v>
      </c>
      <c r="E37" s="5" t="s">
        <v>31</v>
      </c>
      <c r="F37" s="5" t="s">
        <v>13</v>
      </c>
      <c r="G37" s="6"/>
      <c r="H37" s="7"/>
      <c r="I37" s="8">
        <v>76.0</v>
      </c>
    </row>
    <row r="38">
      <c r="A38" s="3">
        <v>37.0</v>
      </c>
      <c r="B38" s="3" t="s">
        <v>184</v>
      </c>
      <c r="C38" s="4" t="s">
        <v>185</v>
      </c>
      <c r="D38" s="4" t="s">
        <v>186</v>
      </c>
      <c r="E38" s="5" t="s">
        <v>31</v>
      </c>
      <c r="F38" s="5" t="s">
        <v>19</v>
      </c>
      <c r="G38" s="6"/>
      <c r="H38" s="7"/>
      <c r="I38" s="8">
        <v>78.0</v>
      </c>
    </row>
    <row r="39">
      <c r="A39" s="3">
        <v>38.0</v>
      </c>
      <c r="B39" s="3" t="s">
        <v>189</v>
      </c>
      <c r="C39" s="4" t="s">
        <v>190</v>
      </c>
      <c r="D39" s="4" t="s">
        <v>191</v>
      </c>
      <c r="E39" s="5" t="s">
        <v>31</v>
      </c>
      <c r="F39" s="5" t="s">
        <v>19</v>
      </c>
      <c r="G39" s="6"/>
      <c r="H39" s="7"/>
      <c r="I39" s="8">
        <v>79.0</v>
      </c>
    </row>
    <row r="40">
      <c r="A40" s="3">
        <v>39.0</v>
      </c>
      <c r="B40" s="3" t="s">
        <v>194</v>
      </c>
      <c r="C40" s="4" t="s">
        <v>195</v>
      </c>
      <c r="D40" s="4" t="s">
        <v>196</v>
      </c>
      <c r="E40" s="5" t="s">
        <v>1443</v>
      </c>
      <c r="F40" s="5" t="s">
        <v>19</v>
      </c>
      <c r="G40" s="6"/>
      <c r="H40" s="7"/>
      <c r="I40" s="8">
        <v>80.0</v>
      </c>
    </row>
    <row r="41">
      <c r="A41" s="3">
        <v>40.0</v>
      </c>
      <c r="B41" s="3" t="s">
        <v>199</v>
      </c>
      <c r="C41" s="4" t="s">
        <v>200</v>
      </c>
      <c r="D41" s="4" t="s">
        <v>201</v>
      </c>
      <c r="E41" s="5" t="s">
        <v>25</v>
      </c>
      <c r="F41" s="5" t="s">
        <v>19</v>
      </c>
      <c r="G41" s="6"/>
      <c r="H41" s="7"/>
      <c r="I41" s="8">
        <v>81.0</v>
      </c>
    </row>
    <row r="42">
      <c r="A42" s="3">
        <v>41.0</v>
      </c>
      <c r="B42" s="3" t="s">
        <v>204</v>
      </c>
      <c r="C42" s="4" t="s">
        <v>205</v>
      </c>
      <c r="D42" s="4" t="s">
        <v>206</v>
      </c>
      <c r="E42" s="5" t="s">
        <v>25</v>
      </c>
      <c r="F42" s="5" t="s">
        <v>19</v>
      </c>
      <c r="G42" s="6"/>
      <c r="H42" s="7"/>
      <c r="I42" s="8">
        <v>84.0</v>
      </c>
    </row>
    <row r="43">
      <c r="A43" s="3">
        <v>42.0</v>
      </c>
      <c r="B43" s="3" t="s">
        <v>209</v>
      </c>
      <c r="C43" s="4" t="s">
        <v>210</v>
      </c>
      <c r="D43" s="4" t="s">
        <v>211</v>
      </c>
      <c r="E43" s="5" t="s">
        <v>12</v>
      </c>
      <c r="F43" s="5" t="s">
        <v>13</v>
      </c>
      <c r="G43" s="6"/>
      <c r="H43" s="6"/>
      <c r="I43" s="8">
        <v>85.0</v>
      </c>
    </row>
    <row r="44">
      <c r="A44" s="3">
        <v>43.0</v>
      </c>
      <c r="B44" s="3" t="s">
        <v>213</v>
      </c>
      <c r="C44" s="4" t="s">
        <v>214</v>
      </c>
      <c r="D44" s="4" t="s">
        <v>215</v>
      </c>
      <c r="E44" s="5" t="s">
        <v>12</v>
      </c>
      <c r="F44" s="5" t="s">
        <v>19</v>
      </c>
      <c r="G44" s="6"/>
      <c r="H44" s="7"/>
      <c r="I44" s="8">
        <v>102.0</v>
      </c>
    </row>
    <row r="45">
      <c r="A45" s="3">
        <v>44.0</v>
      </c>
      <c r="B45" s="3" t="s">
        <v>218</v>
      </c>
      <c r="C45" s="4" t="s">
        <v>219</v>
      </c>
      <c r="D45" s="4" t="s">
        <v>220</v>
      </c>
      <c r="E45" s="5" t="s">
        <v>31</v>
      </c>
      <c r="F45" s="5" t="s">
        <v>19</v>
      </c>
      <c r="G45" s="6"/>
      <c r="H45" s="7"/>
      <c r="I45" s="8">
        <v>105.0</v>
      </c>
    </row>
    <row r="46">
      <c r="A46" s="3">
        <v>45.0</v>
      </c>
      <c r="B46" s="3" t="s">
        <v>223</v>
      </c>
      <c r="C46" s="4" t="s">
        <v>224</v>
      </c>
      <c r="D46" s="4" t="s">
        <v>225</v>
      </c>
      <c r="E46" s="5" t="s">
        <v>12</v>
      </c>
      <c r="F46" s="5" t="s">
        <v>19</v>
      </c>
      <c r="G46" s="6"/>
      <c r="H46" s="7"/>
      <c r="I46" s="8">
        <v>106.0</v>
      </c>
    </row>
    <row r="47">
      <c r="A47" s="3">
        <v>46.0</v>
      </c>
      <c r="B47" s="3" t="s">
        <v>228</v>
      </c>
      <c r="C47" s="4" t="s">
        <v>229</v>
      </c>
      <c r="D47" s="4" t="s">
        <v>230</v>
      </c>
      <c r="E47" s="5" t="s">
        <v>25</v>
      </c>
      <c r="F47" s="5" t="s">
        <v>19</v>
      </c>
      <c r="G47" s="6"/>
      <c r="H47" s="7"/>
      <c r="I47" s="8">
        <v>109.0</v>
      </c>
    </row>
    <row r="48">
      <c r="A48" s="3">
        <v>47.0</v>
      </c>
      <c r="B48" s="3" t="s">
        <v>233</v>
      </c>
      <c r="C48" s="4" t="s">
        <v>234</v>
      </c>
      <c r="D48" s="4" t="s">
        <v>235</v>
      </c>
      <c r="E48" s="5" t="s">
        <v>1443</v>
      </c>
      <c r="F48" s="5" t="s">
        <v>19</v>
      </c>
      <c r="G48" s="6"/>
      <c r="H48" s="7"/>
      <c r="I48" s="8">
        <v>111.0</v>
      </c>
    </row>
    <row r="49">
      <c r="A49" s="3">
        <v>48.0</v>
      </c>
      <c r="B49" s="3" t="s">
        <v>238</v>
      </c>
      <c r="C49" s="4" t="s">
        <v>239</v>
      </c>
      <c r="D49" s="4" t="s">
        <v>240</v>
      </c>
      <c r="E49" s="5" t="s">
        <v>31</v>
      </c>
      <c r="F49" s="5" t="s">
        <v>19</v>
      </c>
      <c r="G49" s="6"/>
      <c r="H49" s="7"/>
      <c r="I49" s="8">
        <v>113.0</v>
      </c>
    </row>
    <row r="50">
      <c r="A50" s="3">
        <v>49.0</v>
      </c>
      <c r="B50" s="3" t="s">
        <v>243</v>
      </c>
      <c r="C50" s="4" t="s">
        <v>244</v>
      </c>
      <c r="D50" s="4" t="s">
        <v>245</v>
      </c>
      <c r="E50" s="5" t="s">
        <v>42</v>
      </c>
      <c r="F50" s="5" t="s">
        <v>19</v>
      </c>
      <c r="G50" s="6"/>
      <c r="H50" s="7"/>
      <c r="I50" s="8">
        <v>115.0</v>
      </c>
    </row>
    <row r="51">
      <c r="A51" s="3">
        <v>50.0</v>
      </c>
      <c r="B51" s="3" t="s">
        <v>248</v>
      </c>
      <c r="C51" s="4" t="s">
        <v>249</v>
      </c>
      <c r="D51" s="4" t="s">
        <v>250</v>
      </c>
      <c r="E51" s="5" t="s">
        <v>25</v>
      </c>
      <c r="F51" s="5" t="s">
        <v>19</v>
      </c>
      <c r="G51" s="6"/>
      <c r="H51" s="7"/>
      <c r="I51" s="8">
        <v>117.0</v>
      </c>
    </row>
    <row r="52">
      <c r="A52" s="3">
        <v>51.0</v>
      </c>
      <c r="B52" s="3" t="s">
        <v>253</v>
      </c>
      <c r="C52" s="4" t="s">
        <v>254</v>
      </c>
      <c r="D52" s="4" t="s">
        <v>255</v>
      </c>
      <c r="E52" s="5"/>
      <c r="F52" s="5"/>
      <c r="G52" s="6"/>
      <c r="H52" s="7"/>
      <c r="I52" s="8">
        <v>123.0</v>
      </c>
    </row>
    <row r="53">
      <c r="A53" s="3">
        <v>52.0</v>
      </c>
      <c r="B53" s="3" t="s">
        <v>258</v>
      </c>
      <c r="C53" s="4" t="s">
        <v>259</v>
      </c>
      <c r="D53" s="4" t="s">
        <v>260</v>
      </c>
      <c r="E53" s="5" t="s">
        <v>1443</v>
      </c>
      <c r="F53" s="5" t="s">
        <v>19</v>
      </c>
      <c r="G53" s="6"/>
      <c r="H53" s="7"/>
      <c r="I53" s="8">
        <v>124.0</v>
      </c>
    </row>
    <row r="54">
      <c r="A54" s="3">
        <v>53.0</v>
      </c>
      <c r="B54" s="3" t="s">
        <v>263</v>
      </c>
      <c r="C54" s="4" t="s">
        <v>264</v>
      </c>
      <c r="D54" s="4" t="s">
        <v>265</v>
      </c>
      <c r="E54" s="5" t="s">
        <v>1443</v>
      </c>
      <c r="F54" s="5" t="s">
        <v>19</v>
      </c>
      <c r="G54" s="6"/>
      <c r="H54" s="7"/>
      <c r="I54" s="8">
        <v>125.0</v>
      </c>
    </row>
    <row r="55">
      <c r="A55" s="3">
        <v>54.0</v>
      </c>
      <c r="B55" s="3" t="s">
        <v>267</v>
      </c>
      <c r="C55" s="4" t="s">
        <v>268</v>
      </c>
      <c r="D55" s="4" t="s">
        <v>269</v>
      </c>
      <c r="E55" s="5" t="s">
        <v>42</v>
      </c>
      <c r="F55" s="5" t="s">
        <v>13</v>
      </c>
      <c r="G55" s="6"/>
      <c r="H55" s="7"/>
      <c r="I55" s="8">
        <v>141.0</v>
      </c>
    </row>
    <row r="56">
      <c r="A56" s="3">
        <v>55.0</v>
      </c>
      <c r="B56" s="3" t="s">
        <v>272</v>
      </c>
      <c r="C56" s="4" t="s">
        <v>273</v>
      </c>
      <c r="D56" s="4" t="s">
        <v>274</v>
      </c>
      <c r="E56" s="5" t="s">
        <v>25</v>
      </c>
      <c r="F56" s="5" t="s">
        <v>19</v>
      </c>
      <c r="G56" s="7"/>
      <c r="H56" s="7"/>
      <c r="I56" s="8">
        <v>142.0</v>
      </c>
    </row>
    <row r="57">
      <c r="A57" s="3">
        <v>56.0</v>
      </c>
      <c r="B57" s="3" t="s">
        <v>277</v>
      </c>
      <c r="C57" s="4" t="s">
        <v>278</v>
      </c>
      <c r="D57" s="4" t="s">
        <v>279</v>
      </c>
      <c r="E57" s="5" t="s">
        <v>12</v>
      </c>
      <c r="F57" s="5" t="s">
        <v>19</v>
      </c>
      <c r="G57" s="6"/>
      <c r="H57" s="7"/>
      <c r="I57" s="8">
        <v>143.0</v>
      </c>
    </row>
    <row r="58">
      <c r="A58" s="3">
        <v>57.0</v>
      </c>
      <c r="B58" s="3" t="s">
        <v>282</v>
      </c>
      <c r="C58" s="4" t="s">
        <v>283</v>
      </c>
      <c r="D58" s="4" t="s">
        <v>284</v>
      </c>
      <c r="E58" s="5" t="s">
        <v>25</v>
      </c>
      <c r="F58" s="5" t="s">
        <v>19</v>
      </c>
      <c r="G58" s="6"/>
      <c r="H58" s="7"/>
      <c r="I58" s="8">
        <v>148.0</v>
      </c>
    </row>
    <row r="59">
      <c r="A59" s="3">
        <v>58.0</v>
      </c>
      <c r="B59" s="3" t="s">
        <v>287</v>
      </c>
      <c r="C59" s="4" t="s">
        <v>288</v>
      </c>
      <c r="D59" s="4" t="s">
        <v>289</v>
      </c>
      <c r="E59" s="5" t="s">
        <v>12</v>
      </c>
      <c r="F59" s="5" t="s">
        <v>19</v>
      </c>
      <c r="G59" s="6"/>
      <c r="H59" s="10"/>
      <c r="I59" s="8">
        <v>149.0</v>
      </c>
    </row>
    <row r="60">
      <c r="A60" s="3">
        <v>59.0</v>
      </c>
      <c r="B60" s="3" t="s">
        <v>291</v>
      </c>
      <c r="C60" s="4" t="s">
        <v>292</v>
      </c>
      <c r="D60" s="4" t="s">
        <v>293</v>
      </c>
      <c r="E60" s="5" t="s">
        <v>31</v>
      </c>
      <c r="F60" s="5" t="s">
        <v>19</v>
      </c>
      <c r="G60" s="6"/>
      <c r="H60" s="7"/>
      <c r="I60" s="8">
        <v>154.0</v>
      </c>
    </row>
    <row r="61">
      <c r="A61" s="3">
        <v>60.0</v>
      </c>
      <c r="B61" s="3" t="s">
        <v>296</v>
      </c>
      <c r="C61" s="4" t="s">
        <v>297</v>
      </c>
      <c r="D61" s="4" t="s">
        <v>298</v>
      </c>
      <c r="E61" s="5" t="s">
        <v>31</v>
      </c>
      <c r="F61" s="5" t="s">
        <v>19</v>
      </c>
      <c r="G61" s="6"/>
      <c r="H61" s="7"/>
      <c r="I61" s="8">
        <v>156.0</v>
      </c>
    </row>
    <row r="62">
      <c r="A62" s="3">
        <v>61.0</v>
      </c>
      <c r="B62" s="3" t="s">
        <v>301</v>
      </c>
      <c r="C62" s="4" t="s">
        <v>302</v>
      </c>
      <c r="D62" s="4" t="s">
        <v>303</v>
      </c>
      <c r="E62" s="5" t="s">
        <v>1443</v>
      </c>
      <c r="F62" s="5" t="s">
        <v>19</v>
      </c>
      <c r="G62" s="6"/>
      <c r="H62" s="7"/>
      <c r="I62" s="8">
        <v>157.0</v>
      </c>
    </row>
    <row r="63">
      <c r="A63" s="3">
        <v>62.0</v>
      </c>
      <c r="B63" s="3" t="s">
        <v>306</v>
      </c>
      <c r="C63" s="4" t="s">
        <v>307</v>
      </c>
      <c r="D63" s="4" t="s">
        <v>308</v>
      </c>
      <c r="E63" s="5" t="s">
        <v>1443</v>
      </c>
      <c r="F63" s="5" t="s">
        <v>19</v>
      </c>
      <c r="G63" s="6"/>
      <c r="H63" s="7"/>
      <c r="I63" s="8">
        <v>158.0</v>
      </c>
    </row>
    <row r="64">
      <c r="A64" s="3">
        <v>63.0</v>
      </c>
      <c r="B64" s="3" t="s">
        <v>311</v>
      </c>
      <c r="C64" s="4" t="s">
        <v>312</v>
      </c>
      <c r="D64" s="4" t="s">
        <v>313</v>
      </c>
      <c r="E64" s="5" t="s">
        <v>12</v>
      </c>
      <c r="F64" s="5" t="s">
        <v>19</v>
      </c>
      <c r="G64" s="7"/>
      <c r="H64" s="7"/>
      <c r="I64" s="8">
        <v>159.0</v>
      </c>
    </row>
    <row r="65">
      <c r="A65" s="3">
        <v>64.0</v>
      </c>
      <c r="B65" s="3" t="s">
        <v>316</v>
      </c>
      <c r="C65" s="4" t="s">
        <v>317</v>
      </c>
      <c r="D65" s="4" t="s">
        <v>318</v>
      </c>
      <c r="E65" s="5" t="s">
        <v>12</v>
      </c>
      <c r="F65" s="5" t="s">
        <v>19</v>
      </c>
      <c r="G65" s="7"/>
      <c r="H65" s="7"/>
      <c r="I65" s="8">
        <v>162.0</v>
      </c>
    </row>
    <row r="66">
      <c r="A66" s="3">
        <v>65.0</v>
      </c>
      <c r="B66" s="3" t="s">
        <v>321</v>
      </c>
      <c r="C66" s="4" t="s">
        <v>322</v>
      </c>
      <c r="D66" s="4" t="s">
        <v>323</v>
      </c>
      <c r="E66" s="5" t="s">
        <v>1443</v>
      </c>
      <c r="F66" s="5" t="s">
        <v>19</v>
      </c>
      <c r="G66" s="6"/>
      <c r="H66" s="7"/>
      <c r="I66" s="8">
        <v>165.0</v>
      </c>
    </row>
    <row r="67">
      <c r="A67" s="3">
        <v>66.0</v>
      </c>
      <c r="B67" s="3" t="s">
        <v>326</v>
      </c>
      <c r="C67" s="4" t="s">
        <v>327</v>
      </c>
      <c r="D67" s="4" t="s">
        <v>328</v>
      </c>
      <c r="E67" s="5" t="s">
        <v>25</v>
      </c>
      <c r="F67" s="5" t="s">
        <v>19</v>
      </c>
      <c r="G67" s="6"/>
      <c r="H67" s="7"/>
      <c r="I67" s="8">
        <v>169.0</v>
      </c>
    </row>
    <row r="68">
      <c r="A68" s="3">
        <v>67.0</v>
      </c>
      <c r="B68" s="3" t="s">
        <v>331</v>
      </c>
      <c r="C68" s="4" t="s">
        <v>332</v>
      </c>
      <c r="D68" s="4" t="s">
        <v>333</v>
      </c>
      <c r="E68" s="5" t="s">
        <v>31</v>
      </c>
      <c r="F68" s="5" t="s">
        <v>19</v>
      </c>
      <c r="G68" s="6"/>
      <c r="H68" s="7"/>
      <c r="I68" s="8">
        <v>170.0</v>
      </c>
    </row>
    <row r="69">
      <c r="A69" s="3">
        <v>68.0</v>
      </c>
      <c r="B69" s="3" t="s">
        <v>336</v>
      </c>
      <c r="C69" s="4" t="s">
        <v>1446</v>
      </c>
      <c r="D69" s="4" t="s">
        <v>338</v>
      </c>
      <c r="E69" s="5" t="s">
        <v>12</v>
      </c>
      <c r="F69" s="5" t="s">
        <v>19</v>
      </c>
      <c r="G69" s="6"/>
      <c r="H69" s="7"/>
      <c r="I69" s="8">
        <v>172.0</v>
      </c>
    </row>
    <row r="70">
      <c r="A70" s="3">
        <v>69.0</v>
      </c>
      <c r="B70" s="3" t="s">
        <v>340</v>
      </c>
      <c r="C70" s="4" t="s">
        <v>341</v>
      </c>
      <c r="D70" s="4" t="s">
        <v>1447</v>
      </c>
      <c r="E70" s="5" t="s">
        <v>1443</v>
      </c>
      <c r="F70" s="5" t="s">
        <v>19</v>
      </c>
      <c r="G70" s="6"/>
      <c r="H70" s="7"/>
      <c r="I70" s="8">
        <v>175.0</v>
      </c>
    </row>
    <row r="71">
      <c r="A71" s="3">
        <v>70.0</v>
      </c>
      <c r="B71" s="3" t="s">
        <v>345</v>
      </c>
      <c r="C71" s="4" t="s">
        <v>1448</v>
      </c>
      <c r="D71" s="4" t="s">
        <v>347</v>
      </c>
      <c r="E71" s="5" t="s">
        <v>42</v>
      </c>
      <c r="F71" s="5" t="s">
        <v>19</v>
      </c>
      <c r="G71" s="6"/>
      <c r="H71" s="7"/>
      <c r="I71" s="8">
        <v>176.0</v>
      </c>
    </row>
    <row r="72">
      <c r="A72" s="3">
        <v>71.0</v>
      </c>
      <c r="B72" s="3" t="s">
        <v>350</v>
      </c>
      <c r="C72" s="4" t="s">
        <v>351</v>
      </c>
      <c r="D72" s="4" t="s">
        <v>352</v>
      </c>
      <c r="E72" s="5" t="s">
        <v>31</v>
      </c>
      <c r="F72" s="5" t="s">
        <v>19</v>
      </c>
      <c r="G72" s="6"/>
      <c r="H72" s="7"/>
      <c r="I72" s="8">
        <v>177.0</v>
      </c>
    </row>
    <row r="73">
      <c r="A73" s="3">
        <v>72.0</v>
      </c>
      <c r="B73" s="3" t="s">
        <v>355</v>
      </c>
      <c r="C73" s="4" t="s">
        <v>356</v>
      </c>
      <c r="D73" s="4" t="s">
        <v>357</v>
      </c>
      <c r="E73" s="5" t="s">
        <v>12</v>
      </c>
      <c r="F73" s="5" t="s">
        <v>13</v>
      </c>
      <c r="G73" s="6"/>
      <c r="H73" s="7"/>
      <c r="I73" s="8">
        <v>181.0</v>
      </c>
    </row>
    <row r="74">
      <c r="A74" s="3">
        <v>73.0</v>
      </c>
      <c r="B74" s="3" t="s">
        <v>360</v>
      </c>
      <c r="C74" s="4" t="s">
        <v>361</v>
      </c>
      <c r="D74" s="4" t="s">
        <v>362</v>
      </c>
      <c r="E74" s="5" t="s">
        <v>12</v>
      </c>
      <c r="F74" s="5" t="s">
        <v>13</v>
      </c>
      <c r="G74" s="6"/>
      <c r="H74" s="7"/>
      <c r="I74" s="8">
        <v>184.0</v>
      </c>
    </row>
    <row r="75">
      <c r="A75" s="3">
        <v>74.0</v>
      </c>
      <c r="B75" s="3" t="s">
        <v>365</v>
      </c>
      <c r="C75" s="4" t="s">
        <v>1449</v>
      </c>
      <c r="D75" s="4" t="s">
        <v>367</v>
      </c>
      <c r="E75" s="5" t="s">
        <v>31</v>
      </c>
      <c r="F75" s="5" t="s">
        <v>19</v>
      </c>
      <c r="G75" s="6"/>
      <c r="H75" s="7"/>
      <c r="I75" s="8">
        <v>186.0</v>
      </c>
    </row>
    <row r="76">
      <c r="A76" s="3">
        <v>75.0</v>
      </c>
      <c r="B76" s="3" t="s">
        <v>370</v>
      </c>
      <c r="C76" s="4" t="s">
        <v>371</v>
      </c>
      <c r="D76" s="4" t="s">
        <v>372</v>
      </c>
      <c r="E76" s="5" t="s">
        <v>31</v>
      </c>
      <c r="F76" s="5" t="s">
        <v>19</v>
      </c>
      <c r="G76" s="6"/>
      <c r="H76" s="10"/>
      <c r="I76" s="8">
        <v>189.0</v>
      </c>
    </row>
    <row r="77">
      <c r="A77" s="3">
        <v>76.0</v>
      </c>
      <c r="B77" s="3" t="s">
        <v>374</v>
      </c>
      <c r="C77" s="4" t="s">
        <v>375</v>
      </c>
      <c r="D77" s="4" t="s">
        <v>376</v>
      </c>
      <c r="E77" s="5" t="s">
        <v>12</v>
      </c>
      <c r="F77" s="5" t="s">
        <v>19</v>
      </c>
      <c r="G77" s="6"/>
      <c r="H77" s="7"/>
      <c r="I77" s="8">
        <v>190.0</v>
      </c>
    </row>
    <row r="78">
      <c r="A78" s="3">
        <v>77.0</v>
      </c>
      <c r="B78" s="3" t="s">
        <v>379</v>
      </c>
      <c r="C78" s="4" t="s">
        <v>796</v>
      </c>
      <c r="D78" s="4" t="s">
        <v>1450</v>
      </c>
      <c r="E78" s="5" t="s">
        <v>42</v>
      </c>
      <c r="F78" s="5" t="s">
        <v>19</v>
      </c>
      <c r="G78" s="6"/>
      <c r="H78" s="10"/>
      <c r="I78" s="8">
        <v>191.0</v>
      </c>
    </row>
    <row r="79">
      <c r="A79" s="3">
        <v>78.0</v>
      </c>
      <c r="B79" s="3" t="s">
        <v>383</v>
      </c>
      <c r="C79" s="4" t="s">
        <v>384</v>
      </c>
      <c r="D79" s="4" t="s">
        <v>385</v>
      </c>
      <c r="E79" s="5" t="s">
        <v>1443</v>
      </c>
      <c r="F79" s="5" t="s">
        <v>19</v>
      </c>
      <c r="G79" s="6"/>
      <c r="H79" s="10"/>
      <c r="I79" s="8">
        <v>195.0</v>
      </c>
    </row>
    <row r="80">
      <c r="A80" s="3">
        <v>79.0</v>
      </c>
      <c r="B80" s="3" t="s">
        <v>387</v>
      </c>
      <c r="C80" s="4" t="s">
        <v>1451</v>
      </c>
      <c r="D80" s="4" t="s">
        <v>1452</v>
      </c>
      <c r="E80" s="5" t="s">
        <v>12</v>
      </c>
      <c r="F80" s="5" t="s">
        <v>19</v>
      </c>
      <c r="G80" s="6"/>
      <c r="H80" s="10"/>
      <c r="I80" s="8">
        <v>200.0</v>
      </c>
    </row>
    <row r="81">
      <c r="A81" s="3">
        <v>80.0</v>
      </c>
      <c r="B81" s="3" t="s">
        <v>391</v>
      </c>
      <c r="C81" s="4" t="s">
        <v>392</v>
      </c>
      <c r="D81" s="4" t="s">
        <v>393</v>
      </c>
      <c r="E81" s="5" t="s">
        <v>12</v>
      </c>
      <c r="F81" s="5" t="s">
        <v>19</v>
      </c>
      <c r="G81" s="6"/>
      <c r="H81" s="10"/>
      <c r="I81" s="8">
        <v>203.0</v>
      </c>
    </row>
    <row r="82">
      <c r="A82" s="3">
        <v>81.0</v>
      </c>
      <c r="B82" s="3" t="s">
        <v>395</v>
      </c>
      <c r="C82" s="4" t="s">
        <v>396</v>
      </c>
      <c r="D82" s="4" t="s">
        <v>397</v>
      </c>
      <c r="E82" s="5" t="s">
        <v>31</v>
      </c>
      <c r="F82" s="5" t="s">
        <v>19</v>
      </c>
      <c r="G82" s="6"/>
      <c r="H82" s="7"/>
      <c r="I82" s="8">
        <v>204.0</v>
      </c>
    </row>
    <row r="83">
      <c r="A83" s="3">
        <v>82.0</v>
      </c>
      <c r="B83" s="3" t="s">
        <v>400</v>
      </c>
      <c r="C83" s="4" t="s">
        <v>401</v>
      </c>
      <c r="D83" s="4" t="s">
        <v>402</v>
      </c>
      <c r="E83" s="5" t="s">
        <v>42</v>
      </c>
      <c r="F83" s="5" t="s">
        <v>13</v>
      </c>
      <c r="G83" s="6"/>
      <c r="H83" s="7"/>
      <c r="I83" s="8">
        <v>205.0</v>
      </c>
    </row>
    <row r="84">
      <c r="A84" s="3">
        <v>83.0</v>
      </c>
      <c r="B84" s="3" t="s">
        <v>404</v>
      </c>
      <c r="C84" s="4" t="s">
        <v>1453</v>
      </c>
      <c r="D84" s="4" t="s">
        <v>406</v>
      </c>
      <c r="E84" s="5" t="s">
        <v>1443</v>
      </c>
      <c r="F84" s="5" t="s">
        <v>13</v>
      </c>
      <c r="G84" s="6"/>
      <c r="H84" s="7"/>
      <c r="I84" s="8">
        <v>208.0</v>
      </c>
    </row>
    <row r="85">
      <c r="A85" s="3">
        <v>84.0</v>
      </c>
      <c r="B85" s="3" t="s">
        <v>408</v>
      </c>
      <c r="C85" s="4" t="s">
        <v>409</v>
      </c>
      <c r="D85" s="4" t="s">
        <v>410</v>
      </c>
      <c r="E85" s="5" t="s">
        <v>31</v>
      </c>
      <c r="F85" s="5" t="s">
        <v>19</v>
      </c>
      <c r="G85" s="6"/>
      <c r="H85" s="7"/>
      <c r="I85" s="8">
        <v>212.0</v>
      </c>
    </row>
    <row r="86">
      <c r="A86" s="3">
        <v>85.0</v>
      </c>
      <c r="B86" s="3" t="s">
        <v>413</v>
      </c>
      <c r="C86" s="4" t="s">
        <v>414</v>
      </c>
      <c r="D86" s="4" t="s">
        <v>415</v>
      </c>
      <c r="E86" s="5" t="s">
        <v>31</v>
      </c>
      <c r="F86" s="5" t="s">
        <v>19</v>
      </c>
      <c r="G86" s="6"/>
      <c r="H86" s="7"/>
      <c r="I86" s="8">
        <v>215.0</v>
      </c>
    </row>
    <row r="87">
      <c r="A87" s="3">
        <v>86.0</v>
      </c>
      <c r="B87" s="3" t="s">
        <v>418</v>
      </c>
      <c r="C87" s="4" t="s">
        <v>419</v>
      </c>
      <c r="D87" s="4" t="s">
        <v>420</v>
      </c>
      <c r="E87" s="5" t="s">
        <v>12</v>
      </c>
      <c r="F87" s="5" t="s">
        <v>13</v>
      </c>
      <c r="G87" s="6"/>
      <c r="H87" s="7"/>
      <c r="I87" s="8">
        <v>220.0</v>
      </c>
    </row>
    <row r="88">
      <c r="A88" s="3">
        <v>87.0</v>
      </c>
      <c r="B88" s="3" t="s">
        <v>423</v>
      </c>
      <c r="C88" s="4" t="s">
        <v>424</v>
      </c>
      <c r="D88" s="4" t="s">
        <v>425</v>
      </c>
      <c r="E88" s="5" t="s">
        <v>12</v>
      </c>
      <c r="F88" s="5" t="s">
        <v>19</v>
      </c>
      <c r="G88" s="6"/>
      <c r="H88" s="7"/>
      <c r="I88" s="8">
        <v>221.0</v>
      </c>
    </row>
    <row r="89">
      <c r="A89" s="3">
        <v>88.0</v>
      </c>
      <c r="B89" s="3" t="s">
        <v>428</v>
      </c>
      <c r="C89" s="4" t="s">
        <v>429</v>
      </c>
      <c r="D89" s="4" t="s">
        <v>430</v>
      </c>
      <c r="E89" s="5" t="s">
        <v>25</v>
      </c>
      <c r="F89" s="5" t="s">
        <v>19</v>
      </c>
      <c r="G89" s="6"/>
      <c r="H89" s="7"/>
      <c r="I89" s="8">
        <v>222.0</v>
      </c>
    </row>
    <row r="90">
      <c r="A90" s="3">
        <v>89.0</v>
      </c>
      <c r="B90" s="3" t="s">
        <v>433</v>
      </c>
      <c r="C90" s="4" t="s">
        <v>434</v>
      </c>
      <c r="D90" s="4" t="s">
        <v>435</v>
      </c>
      <c r="E90" s="5" t="s">
        <v>1443</v>
      </c>
      <c r="F90" s="5" t="s">
        <v>19</v>
      </c>
      <c r="G90" s="6"/>
      <c r="H90" s="10"/>
      <c r="I90" s="8">
        <v>223.0</v>
      </c>
    </row>
    <row r="91">
      <c r="A91" s="3">
        <v>90.0</v>
      </c>
      <c r="B91" s="3" t="s">
        <v>437</v>
      </c>
      <c r="C91" s="4" t="s">
        <v>438</v>
      </c>
      <c r="D91" s="4" t="s">
        <v>439</v>
      </c>
      <c r="E91" s="5" t="s">
        <v>31</v>
      </c>
      <c r="F91" s="5" t="s">
        <v>19</v>
      </c>
      <c r="G91" s="6"/>
      <c r="H91" s="7"/>
      <c r="I91" s="8">
        <v>224.0</v>
      </c>
    </row>
    <row r="92">
      <c r="A92" s="3">
        <v>91.0</v>
      </c>
      <c r="B92" s="3" t="s">
        <v>442</v>
      </c>
      <c r="C92" s="4" t="s">
        <v>443</v>
      </c>
      <c r="D92" s="4" t="s">
        <v>444</v>
      </c>
      <c r="E92" s="5" t="s">
        <v>25</v>
      </c>
      <c r="F92" s="5" t="s">
        <v>19</v>
      </c>
      <c r="G92" s="6"/>
      <c r="H92" s="7"/>
      <c r="I92" s="8">
        <v>227.0</v>
      </c>
    </row>
    <row r="93">
      <c r="A93" s="3">
        <v>92.0</v>
      </c>
      <c r="B93" s="3" t="s">
        <v>447</v>
      </c>
      <c r="C93" s="4" t="s">
        <v>448</v>
      </c>
      <c r="D93" s="4" t="s">
        <v>449</v>
      </c>
      <c r="E93" s="5" t="s">
        <v>42</v>
      </c>
      <c r="F93" s="5" t="s">
        <v>19</v>
      </c>
      <c r="G93" s="6"/>
      <c r="H93" s="7"/>
      <c r="I93" s="8">
        <v>230.0</v>
      </c>
    </row>
    <row r="94">
      <c r="A94" s="3">
        <v>93.0</v>
      </c>
      <c r="B94" s="3" t="s">
        <v>452</v>
      </c>
      <c r="C94" s="4" t="s">
        <v>453</v>
      </c>
      <c r="D94" s="4" t="s">
        <v>454</v>
      </c>
      <c r="E94" s="5" t="s">
        <v>1443</v>
      </c>
      <c r="F94" s="5" t="s">
        <v>19</v>
      </c>
      <c r="G94" s="6"/>
      <c r="H94" s="7"/>
      <c r="I94" s="8">
        <v>231.0</v>
      </c>
    </row>
    <row r="95">
      <c r="A95" s="3">
        <v>94.0</v>
      </c>
      <c r="B95" s="3" t="s">
        <v>457</v>
      </c>
      <c r="C95" s="4" t="s">
        <v>458</v>
      </c>
      <c r="D95" s="4" t="s">
        <v>459</v>
      </c>
      <c r="E95" s="5" t="s">
        <v>25</v>
      </c>
      <c r="F95" s="5" t="s">
        <v>19</v>
      </c>
      <c r="G95" s="6"/>
      <c r="H95" s="7"/>
      <c r="I95" s="8">
        <v>233.0</v>
      </c>
    </row>
    <row r="96">
      <c r="A96" s="3">
        <v>95.0</v>
      </c>
      <c r="B96" s="3" t="s">
        <v>462</v>
      </c>
      <c r="C96" s="4" t="s">
        <v>1454</v>
      </c>
      <c r="D96" s="4" t="s">
        <v>464</v>
      </c>
      <c r="E96" s="5" t="s">
        <v>1443</v>
      </c>
      <c r="F96" s="5" t="s">
        <v>19</v>
      </c>
      <c r="G96" s="6"/>
      <c r="H96" s="7"/>
      <c r="I96" s="8">
        <v>236.0</v>
      </c>
    </row>
    <row r="97">
      <c r="A97" s="3">
        <v>96.0</v>
      </c>
      <c r="B97" s="3" t="s">
        <v>467</v>
      </c>
      <c r="C97" s="4" t="s">
        <v>468</v>
      </c>
      <c r="D97" s="4" t="s">
        <v>469</v>
      </c>
      <c r="E97" s="5" t="s">
        <v>42</v>
      </c>
      <c r="F97" s="5" t="s">
        <v>19</v>
      </c>
      <c r="G97" s="6"/>
      <c r="H97" s="7"/>
      <c r="I97" s="8">
        <v>237.0</v>
      </c>
    </row>
    <row r="98">
      <c r="A98" s="3">
        <v>97.0</v>
      </c>
      <c r="B98" s="3" t="s">
        <v>472</v>
      </c>
      <c r="C98" s="4" t="s">
        <v>473</v>
      </c>
      <c r="D98" s="4" t="s">
        <v>474</v>
      </c>
      <c r="E98" s="5" t="s">
        <v>12</v>
      </c>
      <c r="F98" s="5" t="s">
        <v>19</v>
      </c>
      <c r="G98" s="7"/>
      <c r="H98" s="7"/>
      <c r="I98" s="8">
        <v>239.0</v>
      </c>
    </row>
    <row r="99">
      <c r="A99" s="3">
        <v>98.0</v>
      </c>
      <c r="B99" s="3" t="s">
        <v>477</v>
      </c>
      <c r="C99" s="4" t="s">
        <v>478</v>
      </c>
      <c r="D99" s="4" t="s">
        <v>479</v>
      </c>
      <c r="E99" s="5" t="s">
        <v>12</v>
      </c>
      <c r="F99" s="5" t="s">
        <v>19</v>
      </c>
      <c r="G99" s="6"/>
      <c r="H99" s="7"/>
      <c r="I99" s="8">
        <v>258.0</v>
      </c>
    </row>
    <row r="100">
      <c r="A100" s="3">
        <v>99.0</v>
      </c>
      <c r="B100" s="3" t="s">
        <v>482</v>
      </c>
      <c r="C100" s="4" t="s">
        <v>483</v>
      </c>
      <c r="D100" s="4" t="s">
        <v>484</v>
      </c>
      <c r="E100" s="5" t="s">
        <v>12</v>
      </c>
      <c r="F100" s="5" t="s">
        <v>19</v>
      </c>
      <c r="G100" s="6"/>
      <c r="H100" s="7"/>
      <c r="I100" s="8">
        <v>259.0</v>
      </c>
    </row>
    <row r="101">
      <c r="A101" s="3">
        <v>100.0</v>
      </c>
      <c r="B101" s="3" t="s">
        <v>487</v>
      </c>
      <c r="C101" s="4" t="s">
        <v>1455</v>
      </c>
      <c r="D101" s="4" t="s">
        <v>88</v>
      </c>
      <c r="E101" s="5" t="s">
        <v>12</v>
      </c>
      <c r="F101" s="5" t="s">
        <v>13</v>
      </c>
      <c r="G101" s="6"/>
      <c r="H101" s="7"/>
      <c r="I101" s="8">
        <v>264.0</v>
      </c>
    </row>
    <row r="102">
      <c r="A102" s="14"/>
      <c r="B102" s="14"/>
      <c r="C102" s="15"/>
      <c r="D102" s="15"/>
      <c r="E102" s="15"/>
      <c r="F102" s="15"/>
      <c r="G102" s="14"/>
      <c r="H102" s="15"/>
    </row>
    <row r="103">
      <c r="A103" s="14"/>
      <c r="B103" s="14"/>
      <c r="C103" s="15"/>
      <c r="D103" s="15"/>
      <c r="E103" s="15"/>
      <c r="F103" s="15"/>
      <c r="G103" s="15"/>
      <c r="H103" s="15"/>
    </row>
    <row r="104">
      <c r="A104" s="14"/>
      <c r="B104" s="14"/>
      <c r="C104" s="15"/>
      <c r="D104" s="15"/>
      <c r="E104" s="15"/>
      <c r="F104" s="15"/>
      <c r="G104" s="14"/>
      <c r="H104" s="15"/>
    </row>
    <row r="105">
      <c r="A105" s="14"/>
      <c r="B105" s="14"/>
      <c r="C105" s="15"/>
      <c r="D105" s="15"/>
      <c r="E105" s="15"/>
      <c r="F105" s="15"/>
      <c r="G105" s="14"/>
      <c r="H105" s="15"/>
    </row>
    <row r="106">
      <c r="A106" s="14"/>
      <c r="B106" s="14"/>
      <c r="C106" s="15"/>
      <c r="D106" s="15"/>
      <c r="E106" s="15"/>
      <c r="F106" s="15"/>
      <c r="G106" s="14"/>
      <c r="H106" s="15"/>
    </row>
    <row r="107">
      <c r="A107" s="14"/>
      <c r="B107" s="14"/>
      <c r="C107" s="15"/>
      <c r="D107" s="15"/>
      <c r="E107" s="15"/>
      <c r="F107" s="15"/>
      <c r="G107" s="14"/>
      <c r="H107" s="15"/>
    </row>
    <row r="108">
      <c r="A108" s="14"/>
      <c r="B108" s="14"/>
      <c r="C108" s="15"/>
      <c r="D108" s="15"/>
      <c r="E108" s="15"/>
      <c r="F108" s="15"/>
      <c r="G108" s="14"/>
      <c r="H108" s="15"/>
    </row>
    <row r="109">
      <c r="A109" s="14"/>
      <c r="B109" s="14"/>
      <c r="C109" s="15"/>
      <c r="D109" s="15"/>
      <c r="E109" s="15"/>
      <c r="F109" s="15"/>
      <c r="G109" s="14"/>
      <c r="H109" s="15"/>
    </row>
    <row r="110">
      <c r="A110" s="14"/>
      <c r="B110" s="14"/>
      <c r="C110" s="15"/>
      <c r="D110" s="15"/>
      <c r="E110" s="15"/>
      <c r="F110" s="15"/>
      <c r="G110" s="14"/>
      <c r="H110" s="15"/>
    </row>
    <row r="111">
      <c r="A111" s="14"/>
      <c r="B111" s="14"/>
      <c r="C111" s="15"/>
      <c r="D111" s="15"/>
      <c r="E111" s="15"/>
      <c r="F111" s="15"/>
      <c r="G111" s="14"/>
      <c r="H111" s="15"/>
    </row>
    <row r="112">
      <c r="A112" s="14"/>
      <c r="B112" s="14"/>
      <c r="C112" s="15"/>
      <c r="D112" s="15"/>
      <c r="E112" s="15"/>
      <c r="F112" s="15"/>
      <c r="G112" s="14"/>
      <c r="H112" s="15"/>
    </row>
    <row r="113">
      <c r="A113" s="14"/>
      <c r="B113" s="14"/>
      <c r="C113" s="15"/>
      <c r="D113" s="15"/>
      <c r="E113" s="15"/>
      <c r="F113" s="15"/>
      <c r="G113" s="14"/>
      <c r="H113" s="15"/>
    </row>
    <row r="114">
      <c r="A114" s="14"/>
      <c r="B114" s="14"/>
      <c r="C114" s="15"/>
      <c r="D114" s="15"/>
      <c r="E114" s="15"/>
      <c r="F114" s="15"/>
      <c r="G114" s="14"/>
      <c r="H114" s="15"/>
    </row>
    <row r="115">
      <c r="A115" s="14"/>
      <c r="B115" s="14"/>
      <c r="C115" s="15"/>
      <c r="D115" s="15"/>
      <c r="E115" s="15"/>
      <c r="F115" s="15"/>
      <c r="G115" s="14"/>
      <c r="H115" s="15"/>
    </row>
    <row r="116">
      <c r="A116" s="14"/>
      <c r="B116" s="14"/>
      <c r="C116" s="15"/>
      <c r="D116" s="15"/>
      <c r="E116" s="15"/>
      <c r="F116" s="15"/>
      <c r="G116" s="14"/>
      <c r="H116" s="15"/>
    </row>
    <row r="117">
      <c r="A117" s="14"/>
      <c r="B117" s="14"/>
      <c r="C117" s="15"/>
      <c r="D117" s="15"/>
      <c r="E117" s="15"/>
      <c r="F117" s="15"/>
      <c r="G117" s="14"/>
      <c r="H117" s="15"/>
    </row>
    <row r="118">
      <c r="A118" s="14"/>
      <c r="B118" s="14"/>
      <c r="C118" s="15"/>
      <c r="D118" s="15"/>
      <c r="E118" s="15"/>
      <c r="F118" s="15"/>
      <c r="G118" s="14"/>
      <c r="H118" s="15"/>
    </row>
    <row r="119">
      <c r="A119" s="14"/>
      <c r="B119" s="14"/>
      <c r="C119" s="15"/>
      <c r="D119" s="15"/>
      <c r="E119" s="15"/>
      <c r="F119" s="15"/>
      <c r="G119" s="14"/>
      <c r="H119" s="15"/>
    </row>
    <row r="120">
      <c r="A120" s="14"/>
      <c r="B120" s="14"/>
      <c r="C120" s="15"/>
      <c r="D120" s="15"/>
      <c r="E120" s="15"/>
      <c r="F120" s="15"/>
      <c r="G120" s="14"/>
      <c r="H120" s="15"/>
    </row>
    <row r="121">
      <c r="A121" s="14"/>
      <c r="B121" s="14"/>
      <c r="C121" s="15"/>
      <c r="D121" s="15"/>
      <c r="E121" s="15"/>
      <c r="F121" s="15"/>
      <c r="G121" s="14"/>
      <c r="H121" s="15"/>
    </row>
    <row r="122">
      <c r="A122" s="14"/>
      <c r="B122" s="14"/>
      <c r="C122" s="15"/>
      <c r="D122" s="15"/>
      <c r="E122" s="15"/>
      <c r="F122" s="15"/>
      <c r="G122" s="14"/>
      <c r="H122" s="15"/>
    </row>
    <row r="123">
      <c r="A123" s="14"/>
      <c r="B123" s="14"/>
      <c r="C123" s="15"/>
      <c r="D123" s="15"/>
      <c r="E123" s="15"/>
      <c r="F123" s="15"/>
      <c r="G123" s="14"/>
      <c r="H123" s="15"/>
    </row>
    <row r="124">
      <c r="A124" s="14"/>
      <c r="B124" s="14"/>
      <c r="C124" s="15"/>
      <c r="D124" s="15"/>
      <c r="E124" s="15"/>
      <c r="F124" s="15"/>
      <c r="G124" s="14"/>
      <c r="H124" s="15"/>
    </row>
    <row r="125">
      <c r="A125" s="14"/>
      <c r="B125" s="14"/>
      <c r="C125" s="15"/>
      <c r="D125" s="15"/>
      <c r="E125" s="15"/>
      <c r="F125" s="15"/>
      <c r="G125" s="14"/>
      <c r="H125" s="15"/>
    </row>
    <row r="126">
      <c r="A126" s="14"/>
      <c r="B126" s="14"/>
      <c r="C126" s="15"/>
      <c r="D126" s="15"/>
      <c r="E126" s="15"/>
      <c r="F126" s="15"/>
      <c r="G126" s="14"/>
      <c r="H126" s="15"/>
    </row>
    <row r="127">
      <c r="A127" s="14"/>
      <c r="B127" s="14"/>
      <c r="C127" s="15"/>
      <c r="D127" s="15"/>
      <c r="E127" s="15"/>
      <c r="F127" s="15"/>
      <c r="G127" s="14"/>
      <c r="H127" s="15"/>
    </row>
    <row r="128">
      <c r="A128" s="14"/>
      <c r="B128" s="14"/>
      <c r="C128" s="15"/>
      <c r="D128" s="15"/>
      <c r="E128" s="15"/>
      <c r="F128" s="15"/>
      <c r="G128" s="14"/>
      <c r="H128" s="15"/>
    </row>
    <row r="129">
      <c r="A129" s="14"/>
      <c r="B129" s="14"/>
      <c r="C129" s="15"/>
      <c r="D129" s="15"/>
      <c r="E129" s="15"/>
      <c r="F129" s="15"/>
      <c r="G129" s="14"/>
      <c r="H129" s="15"/>
    </row>
    <row r="130">
      <c r="A130" s="14"/>
      <c r="B130" s="14"/>
      <c r="C130" s="15"/>
      <c r="D130" s="15"/>
      <c r="E130" s="15"/>
      <c r="F130" s="15"/>
      <c r="G130" s="14"/>
      <c r="H130" s="15"/>
    </row>
    <row r="131">
      <c r="A131" s="14"/>
      <c r="B131" s="14"/>
      <c r="C131" s="15"/>
      <c r="D131" s="15"/>
      <c r="E131" s="15"/>
      <c r="F131" s="15"/>
      <c r="G131" s="14"/>
      <c r="H131" s="15"/>
    </row>
    <row r="132">
      <c r="A132" s="14"/>
      <c r="B132" s="14"/>
      <c r="C132" s="15"/>
      <c r="D132" s="15"/>
      <c r="E132" s="15"/>
      <c r="F132" s="15"/>
      <c r="G132" s="14"/>
      <c r="H132" s="15"/>
    </row>
    <row r="133">
      <c r="A133" s="14"/>
      <c r="B133" s="14"/>
      <c r="C133" s="15"/>
      <c r="D133" s="15"/>
      <c r="E133" s="15"/>
      <c r="F133" s="15"/>
      <c r="G133" s="14"/>
      <c r="H133" s="15"/>
    </row>
    <row r="134">
      <c r="A134" s="14"/>
      <c r="B134" s="14"/>
      <c r="C134" s="15"/>
      <c r="D134" s="15"/>
      <c r="E134" s="15"/>
      <c r="F134" s="15"/>
      <c r="G134" s="14"/>
      <c r="H134" s="15"/>
    </row>
    <row r="135">
      <c r="A135" s="14"/>
      <c r="B135" s="14"/>
      <c r="C135" s="15"/>
      <c r="D135" s="15"/>
      <c r="E135" s="15"/>
      <c r="F135" s="15"/>
      <c r="G135" s="14"/>
      <c r="H135" s="15"/>
    </row>
    <row r="136">
      <c r="A136" s="14"/>
      <c r="B136" s="14"/>
      <c r="C136" s="15"/>
      <c r="D136" s="15"/>
      <c r="E136" s="15"/>
      <c r="F136" s="15"/>
      <c r="G136" s="14"/>
      <c r="H136" s="15"/>
    </row>
    <row r="137">
      <c r="A137" s="14"/>
      <c r="B137" s="14"/>
      <c r="C137" s="15"/>
      <c r="D137" s="15"/>
      <c r="E137" s="15"/>
      <c r="F137" s="15"/>
      <c r="G137" s="14"/>
      <c r="H137" s="15"/>
    </row>
    <row r="138">
      <c r="A138" s="14"/>
      <c r="B138" s="14"/>
      <c r="C138" s="15"/>
      <c r="D138" s="15"/>
      <c r="E138" s="15"/>
      <c r="F138" s="15"/>
      <c r="G138" s="14"/>
      <c r="H138" s="15"/>
    </row>
    <row r="139">
      <c r="A139" s="14"/>
      <c r="B139" s="14"/>
      <c r="C139" s="15"/>
      <c r="D139" s="15"/>
      <c r="E139" s="15"/>
      <c r="F139" s="15"/>
      <c r="G139" s="14"/>
      <c r="H139" s="15"/>
    </row>
    <row r="140">
      <c r="A140" s="14"/>
      <c r="B140" s="14"/>
      <c r="C140" s="15"/>
      <c r="D140" s="15"/>
      <c r="E140" s="15"/>
      <c r="F140" s="15"/>
      <c r="G140" s="14"/>
      <c r="H140" s="15"/>
    </row>
    <row r="141">
      <c r="A141" s="14"/>
      <c r="B141" s="14"/>
      <c r="C141" s="15"/>
      <c r="D141" s="15"/>
      <c r="E141" s="15"/>
      <c r="F141" s="15"/>
      <c r="G141" s="14"/>
      <c r="H141" s="15"/>
    </row>
    <row r="142">
      <c r="A142" s="14"/>
      <c r="B142" s="14"/>
      <c r="C142" s="15"/>
      <c r="D142" s="15"/>
      <c r="E142" s="15"/>
      <c r="F142" s="15"/>
      <c r="G142" s="14"/>
      <c r="H142" s="15"/>
    </row>
    <row r="143">
      <c r="A143" s="14"/>
      <c r="B143" s="14"/>
      <c r="C143" s="15"/>
      <c r="D143" s="15"/>
      <c r="E143" s="15"/>
      <c r="F143" s="15"/>
      <c r="G143" s="14"/>
      <c r="H143" s="15"/>
    </row>
    <row r="144">
      <c r="A144" s="14"/>
      <c r="B144" s="14"/>
      <c r="C144" s="15"/>
      <c r="D144" s="15"/>
      <c r="E144" s="15"/>
      <c r="F144" s="15"/>
      <c r="G144" s="14"/>
      <c r="H144" s="15"/>
    </row>
    <row r="145">
      <c r="A145" s="14"/>
      <c r="B145" s="14"/>
      <c r="C145" s="15"/>
      <c r="D145" s="15"/>
      <c r="E145" s="15"/>
      <c r="F145" s="15"/>
      <c r="G145" s="14"/>
      <c r="H145" s="15"/>
    </row>
    <row r="146">
      <c r="A146" s="14"/>
      <c r="B146" s="14"/>
      <c r="C146" s="15"/>
      <c r="D146" s="15"/>
      <c r="E146" s="15"/>
      <c r="F146" s="15"/>
      <c r="G146" s="14"/>
      <c r="H146" s="15"/>
    </row>
    <row r="147">
      <c r="A147" s="14"/>
      <c r="B147" s="14"/>
      <c r="C147" s="15"/>
      <c r="D147" s="15"/>
      <c r="E147" s="15"/>
      <c r="F147" s="15"/>
      <c r="G147" s="14"/>
      <c r="H147" s="15"/>
    </row>
    <row r="148">
      <c r="A148" s="14"/>
      <c r="B148" s="14"/>
      <c r="C148" s="15"/>
      <c r="D148" s="15"/>
      <c r="E148" s="15"/>
      <c r="F148" s="15"/>
      <c r="G148" s="14"/>
      <c r="H148" s="15"/>
    </row>
    <row r="149">
      <c r="A149" s="14"/>
      <c r="B149" s="14"/>
      <c r="C149" s="15"/>
      <c r="D149" s="15"/>
      <c r="E149" s="15"/>
      <c r="F149" s="15"/>
      <c r="G149" s="14"/>
      <c r="H149" s="15"/>
    </row>
    <row r="150">
      <c r="A150" s="14"/>
      <c r="B150" s="14"/>
      <c r="C150" s="15"/>
      <c r="D150" s="15"/>
      <c r="E150" s="15"/>
      <c r="F150" s="15"/>
      <c r="G150" s="14"/>
      <c r="H150" s="15"/>
    </row>
    <row r="151">
      <c r="A151" s="14"/>
      <c r="B151" s="14"/>
      <c r="C151" s="15"/>
      <c r="D151" s="15"/>
      <c r="E151" s="15"/>
      <c r="F151" s="15"/>
      <c r="G151" s="14"/>
      <c r="H151" s="15"/>
    </row>
    <row r="152">
      <c r="A152" s="14"/>
      <c r="B152" s="14"/>
      <c r="C152" s="15"/>
      <c r="D152" s="15"/>
      <c r="E152" s="15"/>
      <c r="F152" s="15"/>
      <c r="G152" s="14"/>
      <c r="H152" s="15"/>
    </row>
    <row r="153">
      <c r="A153" s="14"/>
      <c r="B153" s="14"/>
      <c r="C153" s="15"/>
      <c r="D153" s="15"/>
      <c r="E153" s="15"/>
      <c r="F153" s="15"/>
      <c r="G153" s="14"/>
      <c r="H153" s="15"/>
    </row>
    <row r="154">
      <c r="A154" s="14"/>
      <c r="B154" s="14"/>
      <c r="C154" s="15"/>
      <c r="D154" s="15"/>
      <c r="E154" s="15"/>
      <c r="F154" s="15"/>
      <c r="G154" s="14"/>
      <c r="H154" s="15"/>
    </row>
    <row r="155">
      <c r="A155" s="14"/>
      <c r="B155" s="14"/>
      <c r="C155" s="15"/>
      <c r="D155" s="15"/>
      <c r="E155" s="15"/>
      <c r="F155" s="15"/>
      <c r="G155" s="14"/>
      <c r="H155" s="15"/>
    </row>
    <row r="156">
      <c r="A156" s="14"/>
      <c r="B156" s="14"/>
      <c r="C156" s="15"/>
      <c r="D156" s="15"/>
      <c r="E156" s="15"/>
      <c r="F156" s="15"/>
      <c r="G156" s="14"/>
      <c r="H156" s="15"/>
    </row>
    <row r="157">
      <c r="A157" s="14"/>
      <c r="B157" s="14"/>
      <c r="C157" s="15"/>
      <c r="D157" s="15"/>
      <c r="E157" s="15"/>
      <c r="F157" s="15"/>
      <c r="G157" s="14"/>
      <c r="H157" s="15"/>
    </row>
    <row r="158">
      <c r="A158" s="14"/>
      <c r="B158" s="14"/>
      <c r="C158" s="15"/>
      <c r="D158" s="15"/>
      <c r="E158" s="15"/>
      <c r="F158" s="15"/>
      <c r="G158" s="14"/>
      <c r="H158" s="15"/>
    </row>
    <row r="159">
      <c r="A159" s="14"/>
      <c r="B159" s="14"/>
      <c r="C159" s="15"/>
      <c r="D159" s="15"/>
      <c r="E159" s="15"/>
      <c r="F159" s="15"/>
      <c r="G159" s="14"/>
      <c r="H159" s="15"/>
    </row>
    <row r="160">
      <c r="A160" s="14"/>
      <c r="B160" s="14"/>
      <c r="C160" s="15"/>
      <c r="D160" s="15"/>
      <c r="E160" s="15"/>
      <c r="F160" s="15"/>
      <c r="G160" s="14"/>
      <c r="H160" s="15"/>
    </row>
    <row r="161">
      <c r="A161" s="14"/>
      <c r="B161" s="14"/>
      <c r="C161" s="15"/>
      <c r="D161" s="15"/>
      <c r="E161" s="15"/>
      <c r="F161" s="15"/>
      <c r="G161" s="14"/>
      <c r="H161" s="15"/>
    </row>
    <row r="162">
      <c r="A162" s="14"/>
      <c r="B162" s="14"/>
      <c r="C162" s="15"/>
      <c r="D162" s="15"/>
      <c r="E162" s="15"/>
      <c r="F162" s="15"/>
      <c r="G162" s="14"/>
      <c r="H162" s="15"/>
    </row>
    <row r="163">
      <c r="A163" s="14"/>
      <c r="B163" s="14"/>
      <c r="C163" s="15"/>
      <c r="D163" s="15"/>
      <c r="E163" s="15"/>
      <c r="F163" s="15"/>
      <c r="G163" s="14"/>
      <c r="H163" s="15"/>
    </row>
    <row r="164">
      <c r="A164" s="14"/>
      <c r="B164" s="14"/>
      <c r="C164" s="15"/>
      <c r="D164" s="15"/>
      <c r="E164" s="15"/>
      <c r="F164" s="15"/>
      <c r="G164" s="14"/>
      <c r="H164" s="15"/>
    </row>
    <row r="165">
      <c r="A165" s="14"/>
      <c r="B165" s="14"/>
      <c r="C165" s="15"/>
      <c r="D165" s="15"/>
      <c r="E165" s="15"/>
      <c r="F165" s="15"/>
      <c r="G165" s="14"/>
      <c r="H165" s="15"/>
    </row>
    <row r="166">
      <c r="A166" s="14"/>
      <c r="B166" s="14"/>
      <c r="C166" s="15"/>
      <c r="D166" s="15"/>
      <c r="E166" s="15"/>
      <c r="F166" s="15"/>
      <c r="G166" s="14"/>
      <c r="H166" s="15"/>
    </row>
    <row r="167">
      <c r="A167" s="14"/>
      <c r="B167" s="14"/>
      <c r="C167" s="15"/>
      <c r="D167" s="15"/>
      <c r="E167" s="15"/>
      <c r="F167" s="15"/>
      <c r="G167" s="14"/>
      <c r="H167" s="15"/>
    </row>
    <row r="168">
      <c r="A168" s="14"/>
      <c r="B168" s="14"/>
      <c r="C168" s="15"/>
      <c r="D168" s="15"/>
      <c r="E168" s="15"/>
      <c r="F168" s="15"/>
      <c r="G168" s="14"/>
      <c r="H168" s="15"/>
    </row>
    <row r="169">
      <c r="A169" s="14"/>
      <c r="B169" s="14"/>
      <c r="C169" s="15"/>
      <c r="D169" s="15"/>
      <c r="E169" s="15"/>
      <c r="F169" s="15"/>
      <c r="G169" s="14"/>
      <c r="H169" s="15"/>
    </row>
    <row r="170">
      <c r="A170" s="14"/>
      <c r="B170" s="14"/>
      <c r="C170" s="15"/>
      <c r="D170" s="15"/>
      <c r="E170" s="15"/>
      <c r="F170" s="15"/>
      <c r="G170" s="14"/>
      <c r="H170" s="15"/>
    </row>
    <row r="171">
      <c r="A171" s="14"/>
      <c r="B171" s="14"/>
      <c r="C171" s="15"/>
      <c r="D171" s="15"/>
      <c r="E171" s="15"/>
      <c r="F171" s="15"/>
      <c r="G171" s="14"/>
      <c r="H171" s="15"/>
    </row>
    <row r="172">
      <c r="A172" s="14"/>
      <c r="B172" s="14"/>
      <c r="C172" s="15"/>
      <c r="D172" s="15"/>
      <c r="E172" s="15"/>
      <c r="F172" s="15"/>
      <c r="G172" s="14"/>
      <c r="H172" s="15"/>
    </row>
    <row r="173">
      <c r="A173" s="14"/>
      <c r="B173" s="14"/>
      <c r="C173" s="15"/>
      <c r="D173" s="15"/>
      <c r="E173" s="15"/>
      <c r="F173" s="15"/>
      <c r="G173" s="14"/>
      <c r="H173" s="15"/>
    </row>
    <row r="174">
      <c r="A174" s="14"/>
      <c r="B174" s="14"/>
      <c r="C174" s="15"/>
      <c r="D174" s="15"/>
      <c r="E174" s="15"/>
      <c r="F174" s="15"/>
      <c r="G174" s="14"/>
      <c r="H174" s="15"/>
    </row>
    <row r="175">
      <c r="A175" s="14"/>
      <c r="B175" s="14"/>
      <c r="C175" s="15"/>
      <c r="D175" s="15"/>
      <c r="E175" s="15"/>
      <c r="F175" s="15"/>
      <c r="G175" s="14"/>
      <c r="H175" s="15"/>
    </row>
    <row r="176">
      <c r="A176" s="14"/>
      <c r="B176" s="14"/>
      <c r="C176" s="15"/>
      <c r="D176" s="15"/>
      <c r="E176" s="15"/>
      <c r="F176" s="15"/>
      <c r="G176" s="14"/>
      <c r="H176" s="15"/>
    </row>
    <row r="177">
      <c r="A177" s="14"/>
      <c r="B177" s="14"/>
      <c r="C177" s="15"/>
      <c r="D177" s="15"/>
      <c r="E177" s="15"/>
      <c r="F177" s="15"/>
      <c r="G177" s="14"/>
      <c r="H177" s="15"/>
    </row>
    <row r="178">
      <c r="A178" s="14"/>
      <c r="B178" s="14"/>
      <c r="C178" s="15"/>
      <c r="D178" s="15"/>
      <c r="E178" s="15"/>
      <c r="F178" s="15"/>
      <c r="G178" s="14"/>
      <c r="H178" s="15"/>
    </row>
    <row r="179">
      <c r="A179" s="14"/>
      <c r="B179" s="14"/>
      <c r="C179" s="15"/>
      <c r="D179" s="15"/>
      <c r="E179" s="15"/>
      <c r="F179" s="15"/>
      <c r="G179" s="14"/>
      <c r="H179" s="15"/>
    </row>
    <row r="180">
      <c r="A180" s="14"/>
      <c r="B180" s="14"/>
      <c r="C180" s="15"/>
      <c r="D180" s="15"/>
      <c r="E180" s="15"/>
      <c r="F180" s="15"/>
      <c r="G180" s="14"/>
      <c r="H180" s="15"/>
    </row>
    <row r="181">
      <c r="A181" s="14"/>
      <c r="B181" s="14"/>
      <c r="C181" s="15"/>
      <c r="D181" s="15"/>
      <c r="E181" s="15"/>
      <c r="F181" s="15"/>
      <c r="G181" s="14"/>
      <c r="H181" s="15"/>
    </row>
    <row r="182">
      <c r="A182" s="14"/>
      <c r="B182" s="14"/>
      <c r="C182" s="15"/>
      <c r="D182" s="15"/>
      <c r="E182" s="15"/>
      <c r="F182" s="15"/>
      <c r="G182" s="14"/>
      <c r="H182" s="15"/>
    </row>
    <row r="183">
      <c r="A183" s="14"/>
      <c r="B183" s="14"/>
      <c r="C183" s="15"/>
      <c r="D183" s="15"/>
      <c r="E183" s="15"/>
      <c r="F183" s="15"/>
      <c r="G183" s="14"/>
      <c r="H183" s="15"/>
    </row>
    <row r="184">
      <c r="A184" s="14"/>
      <c r="B184" s="14"/>
      <c r="C184" s="15"/>
      <c r="D184" s="15"/>
      <c r="E184" s="15"/>
      <c r="F184" s="15"/>
      <c r="G184" s="14"/>
      <c r="H184" s="15"/>
    </row>
    <row r="185">
      <c r="A185" s="14"/>
      <c r="B185" s="14"/>
      <c r="C185" s="15"/>
      <c r="D185" s="15"/>
      <c r="E185" s="15"/>
      <c r="F185" s="15"/>
      <c r="G185" s="14"/>
      <c r="H185" s="15"/>
    </row>
    <row r="186">
      <c r="A186" s="14"/>
      <c r="B186" s="14"/>
      <c r="C186" s="15"/>
      <c r="D186" s="15"/>
      <c r="E186" s="15"/>
      <c r="F186" s="15"/>
      <c r="G186" s="14"/>
      <c r="H186" s="15"/>
    </row>
    <row r="187">
      <c r="A187" s="14"/>
      <c r="B187" s="14"/>
      <c r="C187" s="15"/>
      <c r="D187" s="15"/>
      <c r="E187" s="15"/>
      <c r="F187" s="15"/>
      <c r="G187" s="14"/>
      <c r="H187" s="15"/>
    </row>
    <row r="188">
      <c r="A188" s="14"/>
      <c r="B188" s="14"/>
      <c r="C188" s="15"/>
      <c r="D188" s="15"/>
      <c r="E188" s="15"/>
      <c r="F188" s="15"/>
      <c r="G188" s="14"/>
      <c r="H188" s="15"/>
    </row>
    <row r="189">
      <c r="A189" s="14"/>
      <c r="B189" s="14"/>
      <c r="C189" s="15"/>
      <c r="D189" s="15"/>
      <c r="E189" s="15"/>
      <c r="F189" s="15"/>
      <c r="G189" s="14"/>
      <c r="H189" s="15"/>
    </row>
    <row r="190">
      <c r="A190" s="14"/>
      <c r="B190" s="14"/>
      <c r="C190" s="15"/>
      <c r="D190" s="15"/>
      <c r="E190" s="15"/>
      <c r="F190" s="15"/>
      <c r="G190" s="14"/>
      <c r="H190" s="15"/>
    </row>
    <row r="191">
      <c r="A191" s="14"/>
      <c r="B191" s="14"/>
      <c r="C191" s="15"/>
      <c r="D191" s="15"/>
      <c r="E191" s="15"/>
      <c r="F191" s="15"/>
      <c r="G191" s="14"/>
      <c r="H191" s="15"/>
    </row>
    <row r="192">
      <c r="A192" s="14"/>
      <c r="B192" s="14"/>
      <c r="C192" s="15"/>
      <c r="D192" s="15"/>
      <c r="E192" s="15"/>
      <c r="F192" s="15"/>
      <c r="G192" s="14"/>
      <c r="H192" s="15"/>
    </row>
    <row r="193">
      <c r="A193" s="14"/>
      <c r="B193" s="14"/>
      <c r="C193" s="15"/>
      <c r="D193" s="15"/>
      <c r="E193" s="15"/>
      <c r="F193" s="15"/>
      <c r="G193" s="14"/>
      <c r="H193" s="15"/>
    </row>
    <row r="194">
      <c r="A194" s="14"/>
      <c r="B194" s="14"/>
      <c r="C194" s="15"/>
      <c r="D194" s="15"/>
      <c r="E194" s="15"/>
      <c r="F194" s="15"/>
      <c r="G194" s="14"/>
      <c r="H194" s="15"/>
    </row>
    <row r="195">
      <c r="A195" s="14"/>
      <c r="B195" s="14"/>
      <c r="C195" s="15"/>
      <c r="D195" s="15"/>
      <c r="E195" s="15"/>
      <c r="F195" s="15"/>
      <c r="G195" s="14"/>
      <c r="H195" s="15"/>
    </row>
    <row r="196">
      <c r="A196" s="14"/>
      <c r="B196" s="14"/>
      <c r="C196" s="15"/>
      <c r="D196" s="15"/>
      <c r="E196" s="15"/>
      <c r="F196" s="15"/>
      <c r="G196" s="14"/>
      <c r="H196" s="15"/>
    </row>
    <row r="197">
      <c r="A197" s="14"/>
      <c r="B197" s="14"/>
      <c r="C197" s="15"/>
      <c r="D197" s="15"/>
      <c r="E197" s="15"/>
      <c r="F197" s="15"/>
      <c r="G197" s="14"/>
      <c r="H197" s="15"/>
    </row>
    <row r="198">
      <c r="A198" s="14"/>
      <c r="B198" s="14"/>
      <c r="C198" s="15"/>
      <c r="D198" s="15"/>
      <c r="E198" s="15"/>
      <c r="F198" s="15"/>
      <c r="G198" s="14"/>
      <c r="H198" s="15"/>
    </row>
    <row r="199">
      <c r="A199" s="14"/>
      <c r="B199" s="14"/>
      <c r="C199" s="15"/>
      <c r="D199" s="15"/>
      <c r="E199" s="15"/>
      <c r="F199" s="15"/>
      <c r="G199" s="14"/>
      <c r="H199" s="15"/>
    </row>
    <row r="200">
      <c r="A200" s="14"/>
      <c r="B200" s="14"/>
      <c r="C200" s="15"/>
      <c r="D200" s="15"/>
      <c r="E200" s="15"/>
      <c r="F200" s="15"/>
      <c r="G200" s="14"/>
      <c r="H200" s="15"/>
    </row>
    <row r="201">
      <c r="A201" s="14"/>
      <c r="B201" s="14"/>
      <c r="C201" s="15"/>
      <c r="D201" s="15"/>
      <c r="E201" s="15"/>
      <c r="F201" s="15"/>
      <c r="G201" s="14"/>
      <c r="H201" s="15"/>
    </row>
    <row r="202">
      <c r="A202" s="14"/>
      <c r="B202" s="14"/>
      <c r="C202" s="15"/>
      <c r="D202" s="15"/>
      <c r="E202" s="15"/>
      <c r="F202" s="15"/>
      <c r="G202" s="14"/>
      <c r="H202" s="15"/>
    </row>
    <row r="203">
      <c r="A203" s="14"/>
      <c r="B203" s="14"/>
      <c r="C203" s="15"/>
      <c r="D203" s="15"/>
      <c r="E203" s="15"/>
      <c r="F203" s="15"/>
      <c r="G203" s="14"/>
      <c r="H203" s="15"/>
    </row>
    <row r="204">
      <c r="A204" s="14"/>
      <c r="B204" s="14"/>
      <c r="C204" s="15"/>
      <c r="D204" s="15"/>
      <c r="E204" s="15"/>
      <c r="F204" s="15"/>
      <c r="G204" s="14"/>
      <c r="H204" s="15"/>
    </row>
    <row r="205">
      <c r="A205" s="14"/>
      <c r="B205" s="14"/>
      <c r="C205" s="15"/>
      <c r="D205" s="15"/>
      <c r="E205" s="15"/>
      <c r="F205" s="15"/>
      <c r="G205" s="14"/>
      <c r="H205" s="15"/>
    </row>
    <row r="206">
      <c r="A206" s="14"/>
      <c r="B206" s="14"/>
      <c r="C206" s="15"/>
      <c r="D206" s="15"/>
      <c r="E206" s="15"/>
      <c r="F206" s="15"/>
      <c r="G206" s="14"/>
      <c r="H206" s="15"/>
    </row>
    <row r="207">
      <c r="A207" s="14"/>
      <c r="B207" s="14"/>
      <c r="C207" s="15"/>
      <c r="D207" s="15"/>
      <c r="E207" s="15"/>
      <c r="F207" s="15"/>
      <c r="G207" s="14"/>
      <c r="H207" s="15"/>
    </row>
    <row r="208">
      <c r="A208" s="14"/>
      <c r="B208" s="14"/>
      <c r="C208" s="15"/>
      <c r="D208" s="15"/>
      <c r="E208" s="15"/>
      <c r="F208" s="15"/>
      <c r="G208" s="14"/>
      <c r="H208" s="15"/>
    </row>
    <row r="209">
      <c r="A209" s="14"/>
      <c r="B209" s="14"/>
      <c r="C209" s="15"/>
      <c r="D209" s="15"/>
      <c r="E209" s="15"/>
      <c r="F209" s="15"/>
      <c r="G209" s="14"/>
      <c r="H209" s="15"/>
    </row>
    <row r="210">
      <c r="A210" s="14"/>
      <c r="B210" s="14"/>
      <c r="C210" s="15"/>
      <c r="D210" s="15"/>
      <c r="E210" s="15"/>
      <c r="F210" s="15"/>
      <c r="G210" s="14"/>
      <c r="H210" s="15"/>
    </row>
    <row r="211">
      <c r="A211" s="14"/>
      <c r="B211" s="14"/>
      <c r="C211" s="15"/>
      <c r="D211" s="15"/>
      <c r="E211" s="15"/>
      <c r="F211" s="15"/>
      <c r="G211" s="14"/>
      <c r="H211" s="15"/>
    </row>
    <row r="212">
      <c r="A212" s="14"/>
      <c r="B212" s="14"/>
      <c r="C212" s="15"/>
      <c r="D212" s="15"/>
      <c r="E212" s="15"/>
      <c r="F212" s="15"/>
      <c r="G212" s="14"/>
      <c r="H212" s="15"/>
    </row>
    <row r="213">
      <c r="A213" s="14"/>
      <c r="B213" s="14"/>
      <c r="C213" s="15"/>
      <c r="D213" s="15"/>
      <c r="E213" s="15"/>
      <c r="F213" s="15"/>
      <c r="G213" s="14"/>
      <c r="H213" s="15"/>
    </row>
    <row r="214">
      <c r="A214" s="14"/>
      <c r="B214" s="14"/>
      <c r="C214" s="15"/>
      <c r="D214" s="15"/>
      <c r="E214" s="15"/>
      <c r="F214" s="15"/>
      <c r="G214" s="14"/>
      <c r="H214" s="15"/>
    </row>
    <row r="215">
      <c r="A215" s="14"/>
      <c r="B215" s="14"/>
      <c r="C215" s="15"/>
      <c r="D215" s="15"/>
      <c r="E215" s="15"/>
      <c r="F215" s="15"/>
      <c r="G215" s="14"/>
      <c r="H215" s="15"/>
    </row>
    <row r="216">
      <c r="A216" s="14"/>
      <c r="B216" s="14"/>
      <c r="C216" s="15"/>
      <c r="D216" s="15"/>
      <c r="E216" s="15"/>
      <c r="F216" s="15"/>
      <c r="G216" s="14"/>
      <c r="H216" s="15"/>
    </row>
    <row r="217">
      <c r="A217" s="14"/>
      <c r="B217" s="14"/>
      <c r="C217" s="15"/>
      <c r="D217" s="15"/>
      <c r="E217" s="15"/>
      <c r="F217" s="15"/>
      <c r="G217" s="14"/>
      <c r="H217" s="15"/>
    </row>
    <row r="218">
      <c r="A218" s="14"/>
      <c r="B218" s="14"/>
      <c r="C218" s="15"/>
      <c r="D218" s="15"/>
      <c r="E218" s="15"/>
      <c r="F218" s="15"/>
      <c r="G218" s="14"/>
      <c r="H218" s="15"/>
    </row>
    <row r="219">
      <c r="A219" s="14"/>
      <c r="B219" s="14"/>
      <c r="C219" s="15"/>
      <c r="D219" s="15"/>
      <c r="E219" s="15"/>
      <c r="F219" s="15"/>
      <c r="G219" s="14"/>
      <c r="H219" s="15"/>
    </row>
    <row r="220">
      <c r="A220" s="14"/>
      <c r="B220" s="14"/>
      <c r="C220" s="15"/>
      <c r="D220" s="15"/>
      <c r="E220" s="15"/>
      <c r="F220" s="15"/>
      <c r="G220" s="14"/>
      <c r="H220" s="15"/>
    </row>
    <row r="221">
      <c r="A221" s="14"/>
      <c r="B221" s="14"/>
      <c r="C221" s="15"/>
      <c r="D221" s="15"/>
      <c r="E221" s="15"/>
      <c r="F221" s="15"/>
      <c r="G221" s="14"/>
      <c r="H221" s="15"/>
    </row>
    <row r="222">
      <c r="A222" s="14"/>
      <c r="B222" s="14"/>
      <c r="C222" s="15"/>
      <c r="D222" s="15"/>
      <c r="E222" s="15"/>
      <c r="F222" s="15"/>
      <c r="G222" s="14"/>
      <c r="H222" s="15"/>
    </row>
    <row r="223">
      <c r="A223" s="14"/>
      <c r="B223" s="14"/>
      <c r="C223" s="15"/>
      <c r="D223" s="15"/>
      <c r="E223" s="15"/>
      <c r="F223" s="15"/>
      <c r="G223" s="14"/>
      <c r="H223" s="15"/>
    </row>
    <row r="224">
      <c r="A224" s="14"/>
      <c r="B224" s="14"/>
      <c r="C224" s="15"/>
      <c r="D224" s="15"/>
      <c r="E224" s="15"/>
      <c r="F224" s="15"/>
      <c r="G224" s="14"/>
      <c r="H224" s="15"/>
    </row>
    <row r="225">
      <c r="A225" s="14"/>
      <c r="B225" s="14"/>
      <c r="C225" s="15"/>
      <c r="D225" s="15"/>
      <c r="E225" s="15"/>
      <c r="F225" s="15"/>
      <c r="G225" s="14"/>
      <c r="H225" s="15"/>
    </row>
    <row r="226">
      <c r="A226" s="14"/>
      <c r="B226" s="14"/>
      <c r="C226" s="15"/>
      <c r="D226" s="15"/>
      <c r="E226" s="15"/>
      <c r="F226" s="15"/>
      <c r="G226" s="14"/>
      <c r="H226" s="15"/>
    </row>
    <row r="227">
      <c r="A227" s="14"/>
      <c r="B227" s="14"/>
      <c r="C227" s="15"/>
      <c r="D227" s="15"/>
      <c r="E227" s="15"/>
      <c r="F227" s="15"/>
      <c r="G227" s="14"/>
      <c r="H227" s="15"/>
    </row>
    <row r="228">
      <c r="A228" s="14"/>
      <c r="B228" s="14"/>
      <c r="C228" s="15"/>
      <c r="D228" s="15"/>
      <c r="E228" s="15"/>
      <c r="F228" s="15"/>
      <c r="G228" s="14"/>
      <c r="H228" s="15"/>
    </row>
    <row r="229">
      <c r="A229" s="14"/>
      <c r="B229" s="14"/>
      <c r="C229" s="15"/>
      <c r="D229" s="15"/>
      <c r="E229" s="15"/>
      <c r="F229" s="15"/>
      <c r="G229" s="14"/>
      <c r="H229" s="15"/>
    </row>
    <row r="230">
      <c r="A230" s="14"/>
      <c r="B230" s="14"/>
      <c r="C230" s="15"/>
      <c r="D230" s="15"/>
      <c r="E230" s="15"/>
      <c r="F230" s="15"/>
      <c r="G230" s="14"/>
      <c r="H230" s="15"/>
    </row>
    <row r="231">
      <c r="A231" s="14"/>
      <c r="B231" s="14"/>
      <c r="C231" s="15"/>
      <c r="D231" s="15"/>
      <c r="E231" s="15"/>
      <c r="F231" s="15"/>
      <c r="G231" s="14"/>
      <c r="H231" s="15"/>
    </row>
    <row r="232">
      <c r="A232" s="14"/>
      <c r="B232" s="14"/>
      <c r="C232" s="15"/>
      <c r="D232" s="15"/>
      <c r="E232" s="15"/>
      <c r="F232" s="15"/>
      <c r="G232" s="14"/>
      <c r="H232" s="15"/>
    </row>
    <row r="233">
      <c r="A233" s="14"/>
      <c r="B233" s="14"/>
      <c r="C233" s="15"/>
      <c r="D233" s="15"/>
      <c r="E233" s="15"/>
      <c r="F233" s="15"/>
      <c r="G233" s="14"/>
      <c r="H233" s="15"/>
    </row>
    <row r="234">
      <c r="A234" s="14"/>
      <c r="B234" s="14"/>
      <c r="C234" s="15"/>
      <c r="D234" s="15"/>
      <c r="E234" s="15"/>
      <c r="F234" s="15"/>
      <c r="G234" s="14"/>
      <c r="H234" s="15"/>
    </row>
    <row r="235">
      <c r="A235" s="14"/>
      <c r="B235" s="14"/>
      <c r="C235" s="15"/>
      <c r="D235" s="15"/>
      <c r="E235" s="15"/>
      <c r="F235" s="15"/>
      <c r="G235" s="14"/>
      <c r="H235" s="15"/>
    </row>
    <row r="236">
      <c r="A236" s="14"/>
      <c r="B236" s="14"/>
      <c r="C236" s="15"/>
      <c r="D236" s="15"/>
      <c r="E236" s="15"/>
      <c r="F236" s="15"/>
      <c r="G236" s="14"/>
      <c r="H236" s="15"/>
    </row>
    <row r="237">
      <c r="A237" s="14"/>
      <c r="B237" s="14"/>
      <c r="C237" s="15"/>
      <c r="D237" s="15"/>
      <c r="E237" s="15"/>
      <c r="F237" s="15"/>
      <c r="G237" s="14"/>
      <c r="H237" s="15"/>
    </row>
    <row r="238">
      <c r="A238" s="14"/>
      <c r="B238" s="14"/>
      <c r="C238" s="15"/>
      <c r="D238" s="15"/>
      <c r="E238" s="15"/>
      <c r="F238" s="15"/>
      <c r="G238" s="14"/>
      <c r="H238" s="15"/>
    </row>
    <row r="239">
      <c r="A239" s="14"/>
      <c r="B239" s="14"/>
      <c r="C239" s="15"/>
      <c r="D239" s="15"/>
      <c r="E239" s="15"/>
      <c r="F239" s="15"/>
      <c r="G239" s="14"/>
      <c r="H239" s="15"/>
    </row>
    <row r="240">
      <c r="A240" s="14"/>
      <c r="B240" s="14"/>
      <c r="C240" s="15"/>
      <c r="D240" s="15"/>
      <c r="E240" s="15"/>
      <c r="F240" s="15"/>
      <c r="G240" s="14"/>
      <c r="H240" s="15"/>
    </row>
    <row r="241">
      <c r="A241" s="14"/>
      <c r="B241" s="14"/>
      <c r="C241" s="15"/>
      <c r="D241" s="15"/>
      <c r="E241" s="15"/>
      <c r="F241" s="15"/>
      <c r="G241" s="14"/>
      <c r="H241" s="15"/>
    </row>
    <row r="242">
      <c r="A242" s="14"/>
      <c r="B242" s="14"/>
      <c r="C242" s="15"/>
      <c r="D242" s="15"/>
      <c r="E242" s="15"/>
      <c r="F242" s="15"/>
      <c r="G242" s="14"/>
      <c r="H242" s="15"/>
    </row>
    <row r="243">
      <c r="A243" s="14"/>
      <c r="B243" s="14"/>
      <c r="C243" s="15"/>
      <c r="D243" s="15"/>
      <c r="E243" s="15"/>
      <c r="F243" s="15"/>
      <c r="G243" s="14"/>
      <c r="H243" s="15"/>
    </row>
    <row r="244">
      <c r="A244" s="14"/>
      <c r="B244" s="14"/>
      <c r="C244" s="15"/>
      <c r="D244" s="15"/>
      <c r="E244" s="15"/>
      <c r="F244" s="15"/>
      <c r="G244" s="14"/>
      <c r="H244" s="15"/>
    </row>
    <row r="245">
      <c r="A245" s="14"/>
      <c r="B245" s="14"/>
      <c r="C245" s="15"/>
      <c r="D245" s="15"/>
      <c r="E245" s="15"/>
      <c r="F245" s="15"/>
      <c r="G245" s="14"/>
      <c r="H245" s="15"/>
    </row>
    <row r="246">
      <c r="A246" s="14"/>
      <c r="B246" s="14"/>
      <c r="C246" s="15"/>
      <c r="D246" s="15"/>
      <c r="E246" s="15"/>
      <c r="F246" s="15"/>
      <c r="G246" s="14"/>
      <c r="H246" s="15"/>
    </row>
    <row r="247">
      <c r="A247" s="14"/>
      <c r="B247" s="14"/>
      <c r="C247" s="15"/>
      <c r="D247" s="15"/>
      <c r="E247" s="15"/>
      <c r="F247" s="15"/>
      <c r="G247" s="14"/>
      <c r="H247" s="15"/>
    </row>
    <row r="248">
      <c r="A248" s="14"/>
      <c r="B248" s="14"/>
      <c r="C248" s="15"/>
      <c r="D248" s="15"/>
      <c r="E248" s="15"/>
      <c r="F248" s="15"/>
      <c r="G248" s="14"/>
      <c r="H248" s="15"/>
    </row>
    <row r="249">
      <c r="A249" s="14"/>
      <c r="B249" s="14"/>
      <c r="C249" s="15"/>
      <c r="D249" s="15"/>
      <c r="E249" s="15"/>
      <c r="F249" s="15"/>
      <c r="G249" s="14"/>
      <c r="H249" s="15"/>
    </row>
    <row r="250">
      <c r="A250" s="14"/>
      <c r="B250" s="14"/>
      <c r="C250" s="15"/>
      <c r="D250" s="15"/>
      <c r="E250" s="15"/>
      <c r="F250" s="15"/>
      <c r="G250" s="14"/>
      <c r="H250" s="15"/>
    </row>
    <row r="251">
      <c r="A251" s="14"/>
      <c r="B251" s="14"/>
      <c r="C251" s="15"/>
      <c r="D251" s="15"/>
      <c r="E251" s="15"/>
      <c r="F251" s="15"/>
      <c r="G251" s="14"/>
      <c r="H251" s="15"/>
    </row>
    <row r="252">
      <c r="A252" s="14"/>
      <c r="B252" s="14"/>
      <c r="C252" s="15"/>
      <c r="D252" s="15"/>
      <c r="E252" s="15"/>
      <c r="F252" s="15"/>
      <c r="G252" s="14"/>
      <c r="H252" s="15"/>
    </row>
    <row r="253">
      <c r="A253" s="14"/>
      <c r="B253" s="14"/>
      <c r="C253" s="15"/>
      <c r="D253" s="15"/>
      <c r="E253" s="15"/>
      <c r="F253" s="15"/>
      <c r="G253" s="14"/>
      <c r="H253" s="15"/>
    </row>
    <row r="254">
      <c r="A254" s="14"/>
      <c r="B254" s="14"/>
      <c r="C254" s="15"/>
      <c r="D254" s="15"/>
      <c r="E254" s="15"/>
      <c r="F254" s="15"/>
      <c r="G254" s="14"/>
      <c r="H254" s="15"/>
    </row>
    <row r="255">
      <c r="A255" s="14"/>
      <c r="B255" s="14"/>
      <c r="C255" s="15"/>
      <c r="D255" s="15"/>
      <c r="E255" s="15"/>
      <c r="F255" s="15"/>
      <c r="G255" s="14"/>
      <c r="H255" s="15"/>
    </row>
    <row r="256">
      <c r="A256" s="14"/>
      <c r="B256" s="14"/>
      <c r="C256" s="15"/>
      <c r="D256" s="15"/>
      <c r="E256" s="15"/>
      <c r="F256" s="15"/>
      <c r="G256" s="14"/>
      <c r="H256" s="15"/>
    </row>
    <row r="257">
      <c r="A257" s="14"/>
      <c r="B257" s="14"/>
      <c r="C257" s="15"/>
      <c r="D257" s="15"/>
      <c r="E257" s="15"/>
      <c r="F257" s="15"/>
      <c r="G257" s="14"/>
      <c r="H257" s="15"/>
    </row>
    <row r="258">
      <c r="A258" s="14"/>
      <c r="B258" s="14"/>
      <c r="C258" s="15"/>
      <c r="D258" s="15"/>
      <c r="E258" s="15"/>
      <c r="F258" s="15"/>
      <c r="G258" s="14"/>
      <c r="H258" s="15"/>
    </row>
    <row r="259">
      <c r="A259" s="14"/>
      <c r="B259" s="14"/>
      <c r="C259" s="15"/>
      <c r="D259" s="15"/>
      <c r="E259" s="15"/>
      <c r="F259" s="15"/>
      <c r="G259" s="14"/>
      <c r="H259" s="15"/>
    </row>
    <row r="260">
      <c r="A260" s="14"/>
      <c r="B260" s="14"/>
      <c r="C260" s="15"/>
      <c r="D260" s="15"/>
      <c r="E260" s="15"/>
      <c r="F260" s="15"/>
      <c r="G260" s="14"/>
      <c r="H260" s="15"/>
    </row>
    <row r="261">
      <c r="A261" s="14"/>
      <c r="B261" s="14"/>
      <c r="C261" s="15"/>
      <c r="D261" s="15"/>
      <c r="E261" s="15"/>
      <c r="F261" s="15"/>
      <c r="G261" s="14"/>
      <c r="H261" s="15"/>
    </row>
    <row r="262">
      <c r="A262" s="14"/>
      <c r="B262" s="14"/>
      <c r="C262" s="15"/>
      <c r="D262" s="15"/>
      <c r="E262" s="15"/>
      <c r="F262" s="15"/>
      <c r="G262" s="14"/>
      <c r="H262" s="15"/>
    </row>
    <row r="263">
      <c r="A263" s="14"/>
      <c r="B263" s="14"/>
      <c r="C263" s="15"/>
      <c r="D263" s="15"/>
      <c r="E263" s="15"/>
      <c r="F263" s="15"/>
      <c r="G263" s="14"/>
      <c r="H263" s="15"/>
    </row>
    <row r="264">
      <c r="A264" s="14"/>
      <c r="B264" s="14"/>
      <c r="C264" s="15"/>
      <c r="D264" s="15"/>
      <c r="E264" s="15"/>
      <c r="F264" s="15"/>
      <c r="G264" s="14"/>
      <c r="H264" s="15"/>
    </row>
    <row r="265">
      <c r="A265" s="14"/>
      <c r="B265" s="14"/>
      <c r="C265" s="15"/>
      <c r="D265" s="15"/>
      <c r="E265" s="15"/>
      <c r="F265" s="15"/>
      <c r="G265" s="14"/>
      <c r="H265" s="15"/>
    </row>
    <row r="266">
      <c r="A266" s="14"/>
      <c r="B266" s="14"/>
      <c r="C266" s="15"/>
      <c r="D266" s="15"/>
      <c r="E266" s="15"/>
      <c r="F266" s="15"/>
      <c r="G266" s="14"/>
      <c r="H266" s="15"/>
    </row>
    <row r="267">
      <c r="A267" s="14"/>
      <c r="B267" s="14"/>
      <c r="C267" s="15"/>
      <c r="D267" s="15"/>
      <c r="E267" s="15"/>
      <c r="F267" s="15"/>
      <c r="G267" s="14"/>
      <c r="H267" s="15"/>
    </row>
    <row r="268">
      <c r="A268" s="14"/>
      <c r="B268" s="14"/>
      <c r="C268" s="15"/>
      <c r="D268" s="15"/>
      <c r="E268" s="15"/>
      <c r="F268" s="15"/>
      <c r="G268" s="14"/>
      <c r="H268" s="15"/>
    </row>
    <row r="269">
      <c r="A269" s="14"/>
      <c r="B269" s="14"/>
      <c r="C269" s="15"/>
      <c r="D269" s="15"/>
      <c r="E269" s="15"/>
      <c r="F269" s="15"/>
      <c r="G269" s="14"/>
      <c r="H269" s="15"/>
    </row>
    <row r="270">
      <c r="A270" s="14"/>
      <c r="B270" s="14"/>
      <c r="C270" s="15"/>
      <c r="D270" s="15"/>
      <c r="E270" s="15"/>
      <c r="F270" s="15"/>
      <c r="G270" s="14"/>
      <c r="H270" s="15"/>
    </row>
    <row r="271">
      <c r="A271" s="14"/>
      <c r="B271" s="14"/>
      <c r="C271" s="15"/>
      <c r="D271" s="15"/>
      <c r="E271" s="15"/>
      <c r="F271" s="15"/>
      <c r="G271" s="14"/>
      <c r="H271" s="15"/>
    </row>
    <row r="272">
      <c r="A272" s="14"/>
      <c r="B272" s="14"/>
      <c r="C272" s="15"/>
      <c r="D272" s="15"/>
      <c r="E272" s="15"/>
      <c r="F272" s="15"/>
      <c r="G272" s="14"/>
      <c r="H272" s="15"/>
    </row>
    <row r="273">
      <c r="A273" s="14"/>
      <c r="B273" s="14"/>
      <c r="C273" s="15"/>
      <c r="D273" s="15"/>
      <c r="E273" s="15"/>
      <c r="F273" s="15"/>
      <c r="G273" s="14"/>
      <c r="H273" s="15"/>
    </row>
    <row r="274">
      <c r="A274" s="14"/>
      <c r="B274" s="14"/>
      <c r="C274" s="15"/>
      <c r="D274" s="15"/>
      <c r="E274" s="15"/>
      <c r="F274" s="15"/>
      <c r="G274" s="14"/>
      <c r="H274" s="15"/>
    </row>
    <row r="275">
      <c r="A275" s="14"/>
      <c r="B275" s="14"/>
      <c r="C275" s="15"/>
      <c r="D275" s="15"/>
      <c r="E275" s="15"/>
      <c r="F275" s="15"/>
      <c r="G275" s="14"/>
      <c r="H275" s="15"/>
    </row>
    <row r="276">
      <c r="A276" s="14"/>
      <c r="B276" s="14"/>
      <c r="C276" s="15"/>
      <c r="D276" s="15"/>
      <c r="E276" s="15"/>
      <c r="F276" s="15"/>
      <c r="G276" s="14"/>
      <c r="H276" s="15"/>
    </row>
    <row r="277">
      <c r="A277" s="14"/>
      <c r="B277" s="14"/>
      <c r="C277" s="15"/>
      <c r="D277" s="15"/>
      <c r="E277" s="15"/>
      <c r="F277" s="15"/>
      <c r="G277" s="14"/>
      <c r="H277" s="15"/>
    </row>
    <row r="278">
      <c r="A278" s="14"/>
      <c r="B278" s="14"/>
      <c r="C278" s="15"/>
      <c r="D278" s="15"/>
      <c r="E278" s="15"/>
      <c r="F278" s="15"/>
      <c r="G278" s="14"/>
      <c r="H278" s="15"/>
    </row>
    <row r="279">
      <c r="A279" s="14"/>
      <c r="B279" s="14"/>
      <c r="C279" s="15"/>
      <c r="D279" s="15"/>
      <c r="E279" s="15"/>
      <c r="F279" s="15"/>
      <c r="G279" s="14"/>
      <c r="H279" s="15"/>
    </row>
    <row r="280">
      <c r="A280" s="14"/>
      <c r="B280" s="14"/>
      <c r="C280" s="15"/>
      <c r="D280" s="15"/>
      <c r="E280" s="15"/>
      <c r="F280" s="15"/>
      <c r="G280" s="14"/>
      <c r="H280" s="15"/>
    </row>
    <row r="281">
      <c r="A281" s="14"/>
      <c r="B281" s="14"/>
      <c r="C281" s="15"/>
      <c r="D281" s="15"/>
      <c r="E281" s="15"/>
      <c r="F281" s="15"/>
      <c r="G281" s="14"/>
      <c r="H281" s="15"/>
    </row>
    <row r="282">
      <c r="A282" s="14"/>
      <c r="B282" s="14"/>
      <c r="C282" s="15"/>
      <c r="D282" s="15"/>
      <c r="E282" s="15"/>
      <c r="F282" s="15"/>
      <c r="G282" s="14"/>
      <c r="H282" s="15"/>
    </row>
    <row r="283">
      <c r="A283" s="14"/>
      <c r="B283" s="14"/>
      <c r="C283" s="15"/>
      <c r="D283" s="15"/>
      <c r="E283" s="15"/>
      <c r="F283" s="15"/>
      <c r="G283" s="14"/>
      <c r="H283" s="15"/>
    </row>
    <row r="284">
      <c r="A284" s="14"/>
      <c r="B284" s="14"/>
      <c r="C284" s="15"/>
      <c r="D284" s="15"/>
      <c r="E284" s="15"/>
      <c r="F284" s="15"/>
      <c r="G284" s="14"/>
      <c r="H284" s="15"/>
    </row>
    <row r="285">
      <c r="A285" s="14"/>
      <c r="B285" s="14"/>
      <c r="C285" s="15"/>
      <c r="D285" s="15"/>
      <c r="E285" s="15"/>
      <c r="F285" s="15"/>
      <c r="G285" s="14"/>
      <c r="H285" s="15"/>
    </row>
    <row r="286">
      <c r="A286" s="14"/>
      <c r="B286" s="14"/>
      <c r="C286" s="15"/>
      <c r="D286" s="15"/>
      <c r="E286" s="15"/>
      <c r="F286" s="15"/>
      <c r="G286" s="14"/>
      <c r="H286" s="15"/>
    </row>
    <row r="287">
      <c r="A287" s="14"/>
      <c r="B287" s="14"/>
      <c r="C287" s="15"/>
      <c r="D287" s="15"/>
      <c r="E287" s="15"/>
      <c r="F287" s="15"/>
      <c r="G287" s="14"/>
      <c r="H287" s="15"/>
    </row>
    <row r="288">
      <c r="A288" s="14"/>
      <c r="B288" s="14"/>
      <c r="C288" s="15"/>
      <c r="D288" s="15"/>
      <c r="E288" s="15"/>
      <c r="F288" s="15"/>
      <c r="G288" s="14"/>
      <c r="H288" s="15"/>
    </row>
    <row r="289">
      <c r="A289" s="14"/>
      <c r="B289" s="14"/>
      <c r="C289" s="15"/>
      <c r="D289" s="15"/>
      <c r="E289" s="15"/>
      <c r="F289" s="15"/>
      <c r="G289" s="14"/>
      <c r="H289" s="15"/>
    </row>
    <row r="290">
      <c r="A290" s="14"/>
      <c r="B290" s="14"/>
      <c r="C290" s="15"/>
      <c r="D290" s="15"/>
      <c r="E290" s="15"/>
      <c r="F290" s="15"/>
      <c r="G290" s="14"/>
      <c r="H290" s="15"/>
    </row>
    <row r="291">
      <c r="A291" s="14"/>
      <c r="B291" s="14"/>
      <c r="C291" s="15"/>
      <c r="D291" s="15"/>
      <c r="E291" s="15"/>
      <c r="F291" s="15"/>
      <c r="G291" s="14"/>
      <c r="H291" s="15"/>
    </row>
    <row r="292">
      <c r="A292" s="14"/>
      <c r="B292" s="14"/>
      <c r="C292" s="15"/>
      <c r="D292" s="15"/>
      <c r="E292" s="15"/>
      <c r="F292" s="15"/>
      <c r="G292" s="14"/>
      <c r="H292" s="15"/>
    </row>
    <row r="293">
      <c r="A293" s="14"/>
      <c r="B293" s="14"/>
      <c r="C293" s="15"/>
      <c r="D293" s="15"/>
      <c r="E293" s="15"/>
      <c r="F293" s="15"/>
      <c r="G293" s="14"/>
      <c r="H293" s="15"/>
    </row>
    <row r="294">
      <c r="A294" s="14"/>
      <c r="B294" s="14"/>
      <c r="C294" s="15"/>
      <c r="D294" s="15"/>
      <c r="E294" s="15"/>
      <c r="F294" s="15"/>
      <c r="G294" s="14"/>
      <c r="H294" s="15"/>
    </row>
    <row r="295">
      <c r="A295" s="14"/>
      <c r="B295" s="14"/>
      <c r="C295" s="15"/>
      <c r="D295" s="15"/>
      <c r="E295" s="15"/>
      <c r="F295" s="15"/>
      <c r="G295" s="14"/>
      <c r="H295" s="15"/>
    </row>
    <row r="296">
      <c r="A296" s="14"/>
      <c r="B296" s="14"/>
      <c r="C296" s="15"/>
      <c r="D296" s="15"/>
      <c r="E296" s="15"/>
      <c r="F296" s="15"/>
      <c r="G296" s="14"/>
      <c r="H296" s="15"/>
    </row>
    <row r="297">
      <c r="A297" s="14"/>
      <c r="B297" s="14"/>
      <c r="C297" s="15"/>
      <c r="D297" s="15"/>
      <c r="E297" s="15"/>
      <c r="F297" s="15"/>
      <c r="G297" s="14"/>
      <c r="H297" s="15"/>
    </row>
    <row r="298">
      <c r="A298" s="14"/>
      <c r="B298" s="14"/>
      <c r="C298" s="15"/>
      <c r="D298" s="15"/>
      <c r="E298" s="15"/>
      <c r="F298" s="15"/>
      <c r="G298" s="14"/>
      <c r="H298" s="15"/>
    </row>
    <row r="299">
      <c r="A299" s="14"/>
      <c r="B299" s="14"/>
      <c r="C299" s="15"/>
      <c r="D299" s="15"/>
      <c r="E299" s="15"/>
      <c r="F299" s="15"/>
      <c r="G299" s="14"/>
      <c r="H299" s="15"/>
    </row>
    <row r="300">
      <c r="A300" s="14"/>
      <c r="B300" s="14"/>
      <c r="C300" s="15"/>
      <c r="D300" s="15"/>
      <c r="E300" s="15"/>
      <c r="F300" s="15"/>
      <c r="G300" s="14"/>
      <c r="H300" s="15"/>
    </row>
    <row r="301">
      <c r="A301" s="14"/>
      <c r="B301" s="14"/>
      <c r="C301" s="15"/>
      <c r="D301" s="15"/>
      <c r="E301" s="15"/>
      <c r="F301" s="15"/>
      <c r="G301" s="14"/>
      <c r="H301" s="15"/>
    </row>
    <row r="302">
      <c r="A302" s="14"/>
      <c r="B302" s="14"/>
      <c r="C302" s="15"/>
      <c r="D302" s="15"/>
      <c r="E302" s="15"/>
      <c r="F302" s="15"/>
      <c r="G302" s="14"/>
      <c r="H302" s="15"/>
    </row>
    <row r="303">
      <c r="A303" s="14"/>
      <c r="B303" s="14"/>
      <c r="C303" s="15"/>
      <c r="D303" s="15"/>
      <c r="E303" s="15"/>
      <c r="F303" s="15"/>
      <c r="G303" s="14"/>
      <c r="H303" s="15"/>
    </row>
    <row r="304">
      <c r="A304" s="14"/>
      <c r="B304" s="14"/>
      <c r="C304" s="15"/>
      <c r="D304" s="15"/>
      <c r="E304" s="15"/>
      <c r="F304" s="15"/>
      <c r="G304" s="14"/>
      <c r="H304" s="15"/>
    </row>
    <row r="305">
      <c r="A305" s="14"/>
      <c r="B305" s="14"/>
      <c r="C305" s="15"/>
      <c r="D305" s="15"/>
      <c r="E305" s="15"/>
      <c r="F305" s="15"/>
      <c r="G305" s="14"/>
      <c r="H305" s="15"/>
    </row>
    <row r="306">
      <c r="A306" s="14"/>
      <c r="B306" s="14"/>
      <c r="C306" s="15"/>
      <c r="D306" s="15"/>
      <c r="E306" s="15"/>
      <c r="F306" s="15"/>
      <c r="G306" s="14"/>
      <c r="H306" s="15"/>
    </row>
    <row r="307">
      <c r="A307" s="14"/>
      <c r="B307" s="14"/>
      <c r="C307" s="15"/>
      <c r="D307" s="15"/>
      <c r="E307" s="15"/>
      <c r="F307" s="15"/>
      <c r="G307" s="14"/>
      <c r="H307" s="15"/>
    </row>
    <row r="308">
      <c r="A308" s="14"/>
      <c r="B308" s="14"/>
      <c r="C308" s="15"/>
      <c r="D308" s="15"/>
      <c r="E308" s="15"/>
      <c r="F308" s="15"/>
      <c r="G308" s="14"/>
      <c r="H308" s="15"/>
    </row>
    <row r="309">
      <c r="A309" s="14"/>
      <c r="B309" s="14"/>
      <c r="C309" s="15"/>
      <c r="D309" s="15"/>
      <c r="E309" s="15"/>
      <c r="F309" s="15"/>
      <c r="G309" s="14"/>
      <c r="H309" s="15"/>
    </row>
    <row r="310">
      <c r="A310" s="14"/>
      <c r="B310" s="14"/>
      <c r="C310" s="15"/>
      <c r="D310" s="15"/>
      <c r="E310" s="15"/>
      <c r="F310" s="15"/>
      <c r="G310" s="14"/>
      <c r="H310" s="15"/>
    </row>
    <row r="311">
      <c r="A311" s="14"/>
      <c r="B311" s="14"/>
      <c r="C311" s="15"/>
      <c r="D311" s="15"/>
      <c r="E311" s="15"/>
      <c r="F311" s="15"/>
      <c r="G311" s="14"/>
      <c r="H311" s="15"/>
    </row>
    <row r="312">
      <c r="A312" s="14"/>
      <c r="B312" s="14"/>
      <c r="C312" s="15"/>
      <c r="D312" s="15"/>
      <c r="E312" s="15"/>
      <c r="F312" s="15"/>
      <c r="G312" s="14"/>
      <c r="H312" s="15"/>
    </row>
    <row r="313">
      <c r="A313" s="14"/>
      <c r="B313" s="14"/>
      <c r="C313" s="15"/>
      <c r="D313" s="15"/>
      <c r="E313" s="15"/>
      <c r="F313" s="15"/>
      <c r="G313" s="14"/>
      <c r="H313" s="15"/>
    </row>
    <row r="314">
      <c r="A314" s="14"/>
      <c r="B314" s="14"/>
      <c r="C314" s="15"/>
      <c r="D314" s="15"/>
      <c r="E314" s="15"/>
      <c r="F314" s="15"/>
      <c r="G314" s="14"/>
      <c r="H314" s="15"/>
    </row>
    <row r="315">
      <c r="A315" s="14"/>
      <c r="B315" s="14"/>
      <c r="C315" s="15"/>
      <c r="D315" s="15"/>
      <c r="E315" s="15"/>
      <c r="F315" s="15"/>
      <c r="G315" s="14"/>
      <c r="H315" s="15"/>
    </row>
    <row r="316">
      <c r="A316" s="14"/>
      <c r="B316" s="14"/>
      <c r="C316" s="15"/>
      <c r="D316" s="15"/>
      <c r="E316" s="15"/>
      <c r="F316" s="15"/>
      <c r="G316" s="14"/>
      <c r="H316" s="15"/>
    </row>
    <row r="317">
      <c r="A317" s="14"/>
      <c r="B317" s="14"/>
      <c r="C317" s="15"/>
      <c r="D317" s="15"/>
      <c r="E317" s="15"/>
      <c r="F317" s="15"/>
      <c r="G317" s="14"/>
      <c r="H317" s="15"/>
    </row>
    <row r="318">
      <c r="A318" s="14"/>
      <c r="B318" s="14"/>
      <c r="C318" s="15"/>
      <c r="D318" s="15"/>
      <c r="E318" s="15"/>
      <c r="F318" s="15"/>
      <c r="G318" s="14"/>
      <c r="H318" s="15"/>
    </row>
    <row r="319">
      <c r="A319" s="14"/>
      <c r="B319" s="14"/>
      <c r="C319" s="15"/>
      <c r="D319" s="15"/>
      <c r="E319" s="15"/>
      <c r="F319" s="15"/>
      <c r="G319" s="14"/>
      <c r="H319" s="15"/>
    </row>
    <row r="320">
      <c r="A320" s="14"/>
      <c r="B320" s="14"/>
      <c r="C320" s="15"/>
      <c r="D320" s="15"/>
      <c r="E320" s="15"/>
      <c r="F320" s="15"/>
      <c r="G320" s="14"/>
      <c r="H320" s="15"/>
    </row>
    <row r="321">
      <c r="A321" s="14"/>
      <c r="B321" s="14"/>
      <c r="C321" s="15"/>
      <c r="D321" s="15"/>
      <c r="E321" s="15"/>
      <c r="F321" s="15"/>
      <c r="G321" s="14"/>
      <c r="H321" s="15"/>
    </row>
    <row r="322">
      <c r="A322" s="14"/>
      <c r="B322" s="14"/>
      <c r="C322" s="15"/>
      <c r="D322" s="15"/>
      <c r="E322" s="15"/>
      <c r="F322" s="15"/>
      <c r="G322" s="14"/>
      <c r="H322" s="15"/>
    </row>
    <row r="323">
      <c r="A323" s="14"/>
      <c r="B323" s="14"/>
      <c r="C323" s="15"/>
      <c r="D323" s="15"/>
      <c r="E323" s="15"/>
      <c r="F323" s="15"/>
      <c r="G323" s="14"/>
      <c r="H323" s="15"/>
    </row>
    <row r="324">
      <c r="A324" s="14"/>
      <c r="B324" s="14"/>
      <c r="C324" s="15"/>
      <c r="D324" s="15"/>
      <c r="E324" s="15"/>
      <c r="F324" s="15"/>
      <c r="G324" s="14"/>
      <c r="H324" s="15"/>
    </row>
    <row r="325">
      <c r="A325" s="14"/>
      <c r="B325" s="14"/>
      <c r="C325" s="15"/>
      <c r="D325" s="15"/>
      <c r="E325" s="15"/>
      <c r="F325" s="15"/>
      <c r="G325" s="14"/>
      <c r="H325" s="15"/>
    </row>
    <row r="326">
      <c r="A326" s="14"/>
      <c r="B326" s="14"/>
      <c r="C326" s="15"/>
      <c r="D326" s="15"/>
      <c r="E326" s="15"/>
      <c r="F326" s="15"/>
      <c r="G326" s="14"/>
      <c r="H326" s="15"/>
    </row>
    <row r="327">
      <c r="A327" s="14"/>
      <c r="B327" s="14"/>
      <c r="C327" s="15"/>
      <c r="D327" s="15"/>
      <c r="E327" s="15"/>
      <c r="F327" s="15"/>
      <c r="G327" s="14"/>
      <c r="H327" s="15"/>
    </row>
    <row r="328">
      <c r="A328" s="14"/>
      <c r="B328" s="14"/>
      <c r="C328" s="15"/>
      <c r="D328" s="15"/>
      <c r="E328" s="15"/>
      <c r="F328" s="15"/>
      <c r="G328" s="14"/>
      <c r="H328" s="15"/>
    </row>
    <row r="329">
      <c r="A329" s="14"/>
      <c r="B329" s="14"/>
      <c r="C329" s="15"/>
      <c r="D329" s="15"/>
      <c r="E329" s="15"/>
      <c r="F329" s="15"/>
      <c r="G329" s="14"/>
      <c r="H329" s="15"/>
    </row>
    <row r="330">
      <c r="A330" s="14"/>
      <c r="B330" s="14"/>
      <c r="C330" s="15"/>
      <c r="D330" s="15"/>
      <c r="E330" s="15"/>
      <c r="F330" s="15"/>
      <c r="G330" s="14"/>
      <c r="H330" s="15"/>
    </row>
    <row r="331">
      <c r="A331" s="14"/>
      <c r="B331" s="14"/>
      <c r="C331" s="15"/>
      <c r="D331" s="15"/>
      <c r="E331" s="15"/>
      <c r="F331" s="15"/>
      <c r="G331" s="14"/>
      <c r="H331" s="15"/>
    </row>
    <row r="332">
      <c r="A332" s="14"/>
      <c r="B332" s="14"/>
      <c r="C332" s="15"/>
      <c r="D332" s="15"/>
      <c r="E332" s="15"/>
      <c r="F332" s="15"/>
      <c r="G332" s="14"/>
      <c r="H332" s="15"/>
    </row>
    <row r="333">
      <c r="A333" s="14"/>
      <c r="B333" s="14"/>
      <c r="C333" s="15"/>
      <c r="D333" s="15"/>
      <c r="E333" s="15"/>
      <c r="F333" s="15"/>
      <c r="G333" s="14"/>
      <c r="H333" s="15"/>
    </row>
    <row r="334">
      <c r="A334" s="14"/>
      <c r="B334" s="14"/>
      <c r="C334" s="15"/>
      <c r="D334" s="15"/>
      <c r="E334" s="15"/>
      <c r="F334" s="15"/>
      <c r="G334" s="14"/>
      <c r="H334" s="15"/>
    </row>
    <row r="335">
      <c r="A335" s="14"/>
      <c r="B335" s="14"/>
      <c r="C335" s="15"/>
      <c r="D335" s="15"/>
      <c r="E335" s="15"/>
      <c r="F335" s="15"/>
      <c r="G335" s="14"/>
      <c r="H335" s="15"/>
    </row>
    <row r="336">
      <c r="A336" s="14"/>
      <c r="B336" s="14"/>
      <c r="C336" s="15"/>
      <c r="D336" s="15"/>
      <c r="E336" s="15"/>
      <c r="F336" s="15"/>
      <c r="G336" s="14"/>
      <c r="H336" s="15"/>
    </row>
    <row r="337">
      <c r="A337" s="14"/>
      <c r="B337" s="14"/>
      <c r="C337" s="15"/>
      <c r="D337" s="15"/>
      <c r="E337" s="15"/>
      <c r="F337" s="15"/>
      <c r="G337" s="14"/>
      <c r="H337" s="15"/>
    </row>
    <row r="338">
      <c r="A338" s="14"/>
      <c r="B338" s="14"/>
      <c r="C338" s="15"/>
      <c r="D338" s="15"/>
      <c r="E338" s="15"/>
      <c r="F338" s="15"/>
      <c r="G338" s="14"/>
      <c r="H338" s="15"/>
    </row>
    <row r="339">
      <c r="A339" s="14"/>
      <c r="B339" s="14"/>
      <c r="C339" s="15"/>
      <c r="D339" s="15"/>
      <c r="E339" s="15"/>
      <c r="F339" s="15"/>
      <c r="G339" s="14"/>
      <c r="H339" s="15"/>
    </row>
    <row r="340">
      <c r="A340" s="14"/>
      <c r="B340" s="14"/>
      <c r="C340" s="15"/>
      <c r="D340" s="15"/>
      <c r="E340" s="15"/>
      <c r="F340" s="15"/>
      <c r="G340" s="14"/>
      <c r="H340" s="15"/>
    </row>
    <row r="341">
      <c r="A341" s="14"/>
      <c r="B341" s="14"/>
      <c r="C341" s="15"/>
      <c r="D341" s="15"/>
      <c r="E341" s="15"/>
      <c r="F341" s="15"/>
      <c r="G341" s="14"/>
      <c r="H341" s="15"/>
    </row>
    <row r="342">
      <c r="A342" s="14"/>
      <c r="B342" s="14"/>
      <c r="C342" s="15"/>
      <c r="D342" s="15"/>
      <c r="E342" s="15"/>
      <c r="F342" s="15"/>
      <c r="G342" s="14"/>
      <c r="H342" s="15"/>
    </row>
    <row r="343">
      <c r="A343" s="14"/>
      <c r="B343" s="14"/>
      <c r="C343" s="15"/>
      <c r="D343" s="15"/>
      <c r="E343" s="15"/>
      <c r="F343" s="15"/>
      <c r="G343" s="14"/>
      <c r="H343" s="15"/>
    </row>
    <row r="344">
      <c r="A344" s="14"/>
      <c r="B344" s="14"/>
      <c r="C344" s="15"/>
      <c r="D344" s="15"/>
      <c r="E344" s="15"/>
      <c r="F344" s="15"/>
      <c r="G344" s="14"/>
      <c r="H344" s="15"/>
    </row>
    <row r="345">
      <c r="A345" s="14"/>
      <c r="B345" s="14"/>
      <c r="C345" s="15"/>
      <c r="D345" s="15"/>
      <c r="E345" s="15"/>
      <c r="F345" s="15"/>
      <c r="G345" s="14"/>
      <c r="H345" s="15"/>
    </row>
    <row r="346">
      <c r="A346" s="14"/>
      <c r="B346" s="14"/>
      <c r="C346" s="15"/>
      <c r="D346" s="15"/>
      <c r="E346" s="15"/>
      <c r="F346" s="15"/>
      <c r="G346" s="14"/>
      <c r="H346" s="15"/>
    </row>
    <row r="347">
      <c r="A347" s="14"/>
      <c r="B347" s="14"/>
      <c r="C347" s="15"/>
      <c r="D347" s="15"/>
      <c r="E347" s="15"/>
      <c r="F347" s="15"/>
      <c r="G347" s="14"/>
      <c r="H347" s="15"/>
    </row>
    <row r="348">
      <c r="A348" s="14"/>
      <c r="B348" s="14"/>
      <c r="C348" s="15"/>
      <c r="D348" s="15"/>
      <c r="E348" s="15"/>
      <c r="F348" s="15"/>
      <c r="G348" s="14"/>
      <c r="H348" s="15"/>
    </row>
    <row r="349">
      <c r="A349" s="14"/>
      <c r="B349" s="14"/>
      <c r="C349" s="15"/>
      <c r="D349" s="15"/>
      <c r="E349" s="15"/>
      <c r="F349" s="15"/>
      <c r="G349" s="14"/>
      <c r="H349" s="15"/>
    </row>
    <row r="350">
      <c r="A350" s="14"/>
      <c r="B350" s="14"/>
      <c r="C350" s="15"/>
      <c r="D350" s="15"/>
      <c r="E350" s="15"/>
      <c r="F350" s="15"/>
      <c r="G350" s="14"/>
      <c r="H350" s="15"/>
    </row>
    <row r="351">
      <c r="A351" s="14"/>
      <c r="B351" s="14"/>
      <c r="C351" s="15"/>
      <c r="D351" s="15"/>
      <c r="E351" s="15"/>
      <c r="F351" s="15"/>
      <c r="G351" s="14"/>
      <c r="H351" s="15"/>
    </row>
    <row r="352">
      <c r="A352" s="14"/>
      <c r="B352" s="14"/>
      <c r="C352" s="15"/>
      <c r="D352" s="15"/>
      <c r="E352" s="15"/>
      <c r="F352" s="15"/>
      <c r="G352" s="14"/>
      <c r="H352" s="15"/>
    </row>
    <row r="353">
      <c r="A353" s="14"/>
      <c r="B353" s="14"/>
      <c r="C353" s="15"/>
      <c r="D353" s="15"/>
      <c r="E353" s="15"/>
      <c r="F353" s="15"/>
      <c r="G353" s="14"/>
      <c r="H353" s="15"/>
    </row>
    <row r="354">
      <c r="A354" s="14"/>
      <c r="B354" s="14"/>
      <c r="C354" s="15"/>
      <c r="D354" s="15"/>
      <c r="E354" s="15"/>
      <c r="F354" s="15"/>
      <c r="G354" s="14"/>
      <c r="H354" s="15"/>
    </row>
    <row r="355">
      <c r="A355" s="14"/>
      <c r="B355" s="14"/>
      <c r="C355" s="15"/>
      <c r="D355" s="15"/>
      <c r="E355" s="15"/>
      <c r="F355" s="15"/>
      <c r="G355" s="14"/>
      <c r="H355" s="15"/>
    </row>
    <row r="356">
      <c r="A356" s="14"/>
      <c r="B356" s="14"/>
      <c r="C356" s="15"/>
      <c r="D356" s="15"/>
      <c r="E356" s="15"/>
      <c r="F356" s="15"/>
      <c r="G356" s="14"/>
      <c r="H356" s="15"/>
    </row>
    <row r="357">
      <c r="A357" s="14"/>
      <c r="B357" s="14"/>
      <c r="C357" s="15"/>
      <c r="D357" s="15"/>
      <c r="E357" s="15"/>
      <c r="F357" s="15"/>
      <c r="G357" s="14"/>
      <c r="H357" s="15"/>
    </row>
    <row r="358">
      <c r="A358" s="14"/>
      <c r="B358" s="14"/>
      <c r="C358" s="15"/>
      <c r="D358" s="15"/>
      <c r="E358" s="15"/>
      <c r="F358" s="15"/>
      <c r="G358" s="14"/>
      <c r="H358" s="15"/>
    </row>
    <row r="359">
      <c r="A359" s="14"/>
      <c r="B359" s="14"/>
      <c r="C359" s="15"/>
      <c r="D359" s="15"/>
      <c r="E359" s="15"/>
      <c r="F359" s="15"/>
      <c r="G359" s="14"/>
      <c r="H359" s="15"/>
    </row>
    <row r="360">
      <c r="A360" s="14"/>
      <c r="B360" s="14"/>
      <c r="C360" s="15"/>
      <c r="D360" s="15"/>
      <c r="E360" s="15"/>
      <c r="F360" s="15"/>
      <c r="G360" s="14"/>
      <c r="H360" s="15"/>
    </row>
    <row r="361">
      <c r="A361" s="14"/>
      <c r="B361" s="14"/>
      <c r="C361" s="15"/>
      <c r="D361" s="15"/>
      <c r="E361" s="15"/>
      <c r="F361" s="15"/>
      <c r="G361" s="14"/>
      <c r="H361" s="15"/>
    </row>
    <row r="362">
      <c r="A362" s="14"/>
      <c r="B362" s="14"/>
      <c r="C362" s="15"/>
      <c r="D362" s="15"/>
      <c r="E362" s="15"/>
      <c r="F362" s="15"/>
      <c r="G362" s="14"/>
      <c r="H362" s="15"/>
    </row>
    <row r="363">
      <c r="A363" s="14"/>
      <c r="B363" s="14"/>
      <c r="C363" s="15"/>
      <c r="D363" s="15"/>
      <c r="E363" s="15"/>
      <c r="F363" s="15"/>
      <c r="G363" s="14"/>
      <c r="H363" s="15"/>
    </row>
    <row r="364">
      <c r="A364" s="14"/>
      <c r="B364" s="14"/>
      <c r="C364" s="15"/>
      <c r="D364" s="15"/>
      <c r="E364" s="15"/>
      <c r="F364" s="15"/>
      <c r="G364" s="14"/>
      <c r="H364" s="15"/>
    </row>
    <row r="365">
      <c r="A365" s="14"/>
      <c r="B365" s="14"/>
      <c r="C365" s="15"/>
      <c r="D365" s="15"/>
      <c r="E365" s="15"/>
      <c r="F365" s="15"/>
      <c r="G365" s="14"/>
      <c r="H365" s="15"/>
    </row>
    <row r="366">
      <c r="A366" s="14"/>
      <c r="B366" s="14"/>
      <c r="C366" s="15"/>
      <c r="D366" s="15"/>
      <c r="E366" s="15"/>
      <c r="F366" s="15"/>
      <c r="G366" s="14"/>
      <c r="H366" s="15"/>
    </row>
    <row r="367">
      <c r="A367" s="14"/>
      <c r="B367" s="14"/>
      <c r="C367" s="15"/>
      <c r="D367" s="15"/>
      <c r="E367" s="15"/>
      <c r="F367" s="15"/>
      <c r="G367" s="14"/>
      <c r="H367" s="15"/>
    </row>
    <row r="368">
      <c r="A368" s="14"/>
      <c r="B368" s="14"/>
      <c r="C368" s="15"/>
      <c r="D368" s="15"/>
      <c r="E368" s="15"/>
      <c r="F368" s="15"/>
      <c r="G368" s="14"/>
      <c r="H368" s="15"/>
    </row>
    <row r="369">
      <c r="A369" s="14"/>
      <c r="B369" s="14"/>
      <c r="C369" s="15"/>
      <c r="D369" s="15"/>
      <c r="E369" s="15"/>
      <c r="F369" s="15"/>
      <c r="G369" s="14"/>
      <c r="H369" s="15"/>
    </row>
    <row r="370">
      <c r="A370" s="14"/>
      <c r="B370" s="14"/>
      <c r="C370" s="15"/>
      <c r="D370" s="15"/>
      <c r="E370" s="15"/>
      <c r="F370" s="15"/>
      <c r="G370" s="14"/>
      <c r="H370" s="15"/>
    </row>
    <row r="371">
      <c r="A371" s="14"/>
      <c r="B371" s="14"/>
      <c r="C371" s="15"/>
      <c r="D371" s="15"/>
      <c r="E371" s="15"/>
      <c r="F371" s="15"/>
      <c r="G371" s="14"/>
      <c r="H371" s="15"/>
    </row>
    <row r="372">
      <c r="A372" s="14"/>
      <c r="B372" s="14"/>
      <c r="C372" s="15"/>
      <c r="D372" s="15"/>
      <c r="E372" s="15"/>
      <c r="F372" s="15"/>
      <c r="G372" s="14"/>
      <c r="H372" s="15"/>
    </row>
    <row r="373">
      <c r="A373" s="14"/>
      <c r="B373" s="14"/>
      <c r="C373" s="15"/>
      <c r="D373" s="15"/>
      <c r="E373" s="15"/>
      <c r="F373" s="15"/>
      <c r="G373" s="14"/>
      <c r="H373" s="15"/>
    </row>
    <row r="374">
      <c r="A374" s="14"/>
      <c r="B374" s="14"/>
      <c r="C374" s="15"/>
      <c r="D374" s="15"/>
      <c r="E374" s="15"/>
      <c r="F374" s="15"/>
      <c r="G374" s="14"/>
      <c r="H374" s="15"/>
    </row>
    <row r="375">
      <c r="A375" s="14"/>
      <c r="B375" s="14"/>
      <c r="C375" s="15"/>
      <c r="D375" s="15"/>
      <c r="E375" s="15"/>
      <c r="F375" s="15"/>
      <c r="G375" s="14"/>
      <c r="H375" s="15"/>
    </row>
    <row r="376">
      <c r="A376" s="14"/>
      <c r="B376" s="14"/>
      <c r="C376" s="15"/>
      <c r="D376" s="15"/>
      <c r="E376" s="15"/>
      <c r="F376" s="15"/>
      <c r="G376" s="14"/>
      <c r="H376" s="15"/>
    </row>
    <row r="377">
      <c r="A377" s="14"/>
      <c r="B377" s="14"/>
      <c r="C377" s="15"/>
      <c r="D377" s="15"/>
      <c r="E377" s="15"/>
      <c r="F377" s="15"/>
      <c r="G377" s="14"/>
      <c r="H377" s="15"/>
    </row>
    <row r="378">
      <c r="A378" s="14"/>
      <c r="B378" s="14"/>
      <c r="C378" s="15"/>
      <c r="D378" s="15"/>
      <c r="E378" s="15"/>
      <c r="F378" s="15"/>
      <c r="G378" s="14"/>
      <c r="H378" s="15"/>
    </row>
    <row r="379">
      <c r="A379" s="14"/>
      <c r="B379" s="14"/>
      <c r="C379" s="15"/>
      <c r="D379" s="15"/>
      <c r="E379" s="15"/>
      <c r="F379" s="15"/>
      <c r="G379" s="14"/>
      <c r="H379" s="15"/>
    </row>
    <row r="380">
      <c r="A380" s="14"/>
      <c r="B380" s="14"/>
      <c r="C380" s="15"/>
      <c r="D380" s="15"/>
      <c r="E380" s="15"/>
      <c r="F380" s="15"/>
      <c r="G380" s="14"/>
      <c r="H380" s="15"/>
    </row>
    <row r="381">
      <c r="A381" s="14"/>
      <c r="B381" s="14"/>
      <c r="C381" s="15"/>
      <c r="D381" s="15"/>
      <c r="E381" s="15"/>
      <c r="F381" s="15"/>
      <c r="G381" s="14"/>
      <c r="H381" s="15"/>
    </row>
    <row r="382">
      <c r="A382" s="14"/>
      <c r="B382" s="14"/>
      <c r="C382" s="15"/>
      <c r="D382" s="15"/>
      <c r="E382" s="15"/>
      <c r="F382" s="15"/>
      <c r="G382" s="14"/>
      <c r="H382" s="15"/>
    </row>
    <row r="383">
      <c r="A383" s="14"/>
      <c r="B383" s="14"/>
      <c r="C383" s="15"/>
      <c r="D383" s="15"/>
      <c r="E383" s="15"/>
      <c r="F383" s="15"/>
      <c r="G383" s="14"/>
      <c r="H383" s="15"/>
    </row>
    <row r="384">
      <c r="A384" s="14"/>
      <c r="B384" s="14"/>
      <c r="C384" s="15"/>
      <c r="D384" s="15"/>
      <c r="E384" s="15"/>
      <c r="F384" s="15"/>
      <c r="G384" s="14"/>
      <c r="H384" s="15"/>
    </row>
    <row r="385">
      <c r="A385" s="14"/>
      <c r="B385" s="14"/>
      <c r="C385" s="15"/>
      <c r="D385" s="15"/>
      <c r="E385" s="15"/>
      <c r="F385" s="15"/>
      <c r="G385" s="14"/>
      <c r="H385" s="15"/>
    </row>
    <row r="386">
      <c r="A386" s="14"/>
      <c r="B386" s="14"/>
      <c r="C386" s="15"/>
      <c r="D386" s="15"/>
      <c r="E386" s="15"/>
      <c r="F386" s="15"/>
      <c r="G386" s="14"/>
      <c r="H386" s="15"/>
    </row>
    <row r="387">
      <c r="A387" s="14"/>
      <c r="B387" s="14"/>
      <c r="C387" s="15"/>
      <c r="D387" s="15"/>
      <c r="E387" s="15"/>
      <c r="F387" s="15"/>
      <c r="G387" s="14"/>
      <c r="H387" s="15"/>
    </row>
    <row r="388">
      <c r="A388" s="14"/>
      <c r="B388" s="14"/>
      <c r="C388" s="15"/>
      <c r="D388" s="15"/>
      <c r="E388" s="15"/>
      <c r="F388" s="15"/>
      <c r="G388" s="14"/>
      <c r="H388" s="15"/>
    </row>
    <row r="389">
      <c r="A389" s="14"/>
      <c r="B389" s="14"/>
      <c r="C389" s="15"/>
      <c r="D389" s="15"/>
      <c r="E389" s="15"/>
      <c r="F389" s="15"/>
      <c r="G389" s="14"/>
      <c r="H389" s="15"/>
    </row>
    <row r="390">
      <c r="A390" s="14"/>
      <c r="B390" s="14"/>
      <c r="C390" s="15"/>
      <c r="D390" s="15"/>
      <c r="E390" s="15"/>
      <c r="F390" s="15"/>
      <c r="G390" s="14"/>
      <c r="H390" s="15"/>
    </row>
    <row r="391">
      <c r="A391" s="14"/>
      <c r="B391" s="14"/>
      <c r="C391" s="15"/>
      <c r="D391" s="15"/>
      <c r="E391" s="15"/>
      <c r="F391" s="15"/>
      <c r="G391" s="14"/>
      <c r="H391" s="15"/>
    </row>
    <row r="392">
      <c r="A392" s="14"/>
      <c r="B392" s="14"/>
      <c r="C392" s="15"/>
      <c r="D392" s="15"/>
      <c r="E392" s="15"/>
      <c r="F392" s="15"/>
      <c r="G392" s="14"/>
      <c r="H392" s="15"/>
    </row>
    <row r="393">
      <c r="A393" s="14"/>
      <c r="B393" s="14"/>
      <c r="C393" s="15"/>
      <c r="D393" s="15"/>
      <c r="E393" s="15"/>
      <c r="F393" s="15"/>
      <c r="G393" s="14"/>
      <c r="H393" s="15"/>
    </row>
    <row r="394">
      <c r="A394" s="14"/>
      <c r="B394" s="14"/>
      <c r="C394" s="15"/>
      <c r="D394" s="15"/>
      <c r="E394" s="15"/>
      <c r="F394" s="15"/>
      <c r="G394" s="14"/>
      <c r="H394" s="15"/>
    </row>
    <row r="395">
      <c r="A395" s="14"/>
      <c r="B395" s="14"/>
      <c r="C395" s="15"/>
      <c r="D395" s="15"/>
      <c r="E395" s="15"/>
      <c r="F395" s="15"/>
      <c r="G395" s="14"/>
      <c r="H395" s="15"/>
    </row>
    <row r="396">
      <c r="A396" s="14"/>
      <c r="B396" s="14"/>
      <c r="C396" s="15"/>
      <c r="D396" s="15"/>
      <c r="E396" s="15"/>
      <c r="F396" s="15"/>
      <c r="G396" s="14"/>
      <c r="H396" s="15"/>
    </row>
    <row r="397">
      <c r="A397" s="14"/>
      <c r="B397" s="14"/>
      <c r="C397" s="15"/>
      <c r="D397" s="15"/>
      <c r="E397" s="15"/>
      <c r="F397" s="15"/>
      <c r="G397" s="14"/>
      <c r="H397" s="15"/>
    </row>
    <row r="398">
      <c r="A398" s="14"/>
      <c r="B398" s="14"/>
      <c r="C398" s="15"/>
      <c r="D398" s="15"/>
      <c r="E398" s="15"/>
      <c r="F398" s="15"/>
      <c r="G398" s="14"/>
      <c r="H398" s="15"/>
    </row>
    <row r="399">
      <c r="A399" s="14"/>
      <c r="B399" s="14"/>
      <c r="C399" s="15"/>
      <c r="D399" s="15"/>
      <c r="E399" s="15"/>
      <c r="F399" s="15"/>
      <c r="G399" s="14"/>
      <c r="H399" s="15"/>
    </row>
    <row r="400">
      <c r="A400" s="14"/>
      <c r="B400" s="14"/>
      <c r="C400" s="15"/>
      <c r="D400" s="15"/>
      <c r="E400" s="15"/>
      <c r="F400" s="15"/>
      <c r="G400" s="14"/>
      <c r="H400" s="15"/>
    </row>
    <row r="401">
      <c r="A401" s="14"/>
      <c r="B401" s="14"/>
      <c r="C401" s="15"/>
      <c r="D401" s="15"/>
      <c r="E401" s="15"/>
      <c r="F401" s="15"/>
      <c r="G401" s="14"/>
      <c r="H401" s="15"/>
    </row>
    <row r="402">
      <c r="A402" s="14"/>
      <c r="B402" s="14"/>
      <c r="C402" s="15"/>
      <c r="D402" s="15"/>
      <c r="E402" s="15"/>
      <c r="F402" s="15"/>
      <c r="G402" s="14"/>
      <c r="H402" s="15"/>
    </row>
    <row r="403">
      <c r="A403" s="14"/>
      <c r="B403" s="14"/>
      <c r="C403" s="15"/>
      <c r="D403" s="15"/>
      <c r="E403" s="15"/>
      <c r="F403" s="15"/>
      <c r="G403" s="14"/>
      <c r="H403" s="15"/>
    </row>
    <row r="404">
      <c r="A404" s="14"/>
      <c r="B404" s="14"/>
      <c r="C404" s="15"/>
      <c r="D404" s="15"/>
      <c r="E404" s="15"/>
      <c r="F404" s="15"/>
      <c r="G404" s="14"/>
      <c r="H404" s="15"/>
    </row>
    <row r="405">
      <c r="A405" s="14"/>
      <c r="B405" s="14"/>
      <c r="C405" s="15"/>
      <c r="D405" s="15"/>
      <c r="E405" s="15"/>
      <c r="F405" s="15"/>
      <c r="G405" s="14"/>
      <c r="H405" s="15"/>
    </row>
    <row r="406">
      <c r="A406" s="14"/>
      <c r="B406" s="14"/>
      <c r="C406" s="15"/>
      <c r="D406" s="15"/>
      <c r="E406" s="15"/>
      <c r="F406" s="15"/>
      <c r="G406" s="14"/>
      <c r="H406" s="15"/>
    </row>
    <row r="407">
      <c r="A407" s="14"/>
      <c r="B407" s="14"/>
      <c r="C407" s="15"/>
      <c r="D407" s="15"/>
      <c r="E407" s="15"/>
      <c r="F407" s="15"/>
      <c r="G407" s="14"/>
      <c r="H407" s="15"/>
    </row>
    <row r="408">
      <c r="A408" s="14"/>
      <c r="B408" s="14"/>
      <c r="C408" s="15"/>
      <c r="D408" s="15"/>
      <c r="E408" s="15"/>
      <c r="F408" s="15"/>
      <c r="G408" s="14"/>
      <c r="H408" s="15"/>
    </row>
    <row r="409">
      <c r="A409" s="14"/>
      <c r="B409" s="14"/>
      <c r="C409" s="15"/>
      <c r="D409" s="15"/>
      <c r="E409" s="15"/>
      <c r="F409" s="15"/>
      <c r="G409" s="14"/>
      <c r="H409" s="15"/>
    </row>
    <row r="410">
      <c r="A410" s="14"/>
      <c r="B410" s="14"/>
      <c r="C410" s="15"/>
      <c r="D410" s="15"/>
      <c r="E410" s="15"/>
      <c r="F410" s="15"/>
      <c r="G410" s="14"/>
      <c r="H410" s="15"/>
    </row>
    <row r="411">
      <c r="A411" s="14"/>
      <c r="B411" s="14"/>
      <c r="C411" s="15"/>
      <c r="D411" s="15"/>
      <c r="E411" s="15"/>
      <c r="F411" s="15"/>
      <c r="G411" s="14"/>
      <c r="H411" s="15"/>
    </row>
    <row r="412">
      <c r="A412" s="14"/>
      <c r="B412" s="14"/>
      <c r="C412" s="15"/>
      <c r="D412" s="15"/>
      <c r="E412" s="15"/>
      <c r="F412" s="15"/>
      <c r="G412" s="14"/>
      <c r="H412" s="15"/>
    </row>
    <row r="413">
      <c r="A413" s="14"/>
      <c r="B413" s="14"/>
      <c r="C413" s="15"/>
      <c r="D413" s="15"/>
      <c r="E413" s="15"/>
      <c r="F413" s="15"/>
      <c r="G413" s="14"/>
      <c r="H413" s="15"/>
    </row>
    <row r="414">
      <c r="A414" s="14"/>
      <c r="B414" s="14"/>
      <c r="C414" s="15"/>
      <c r="D414" s="15"/>
      <c r="E414" s="15"/>
      <c r="F414" s="15"/>
      <c r="G414" s="14"/>
      <c r="H414" s="15"/>
    </row>
    <row r="415">
      <c r="A415" s="14"/>
      <c r="B415" s="14"/>
      <c r="C415" s="15"/>
      <c r="D415" s="15"/>
      <c r="E415" s="15"/>
      <c r="F415" s="15"/>
      <c r="G415" s="14"/>
      <c r="H415" s="15"/>
    </row>
    <row r="416">
      <c r="A416" s="14"/>
      <c r="B416" s="14"/>
      <c r="C416" s="15"/>
      <c r="D416" s="15"/>
      <c r="E416" s="15"/>
      <c r="F416" s="15"/>
      <c r="G416" s="14"/>
      <c r="H416" s="15"/>
    </row>
    <row r="417">
      <c r="A417" s="14"/>
      <c r="B417" s="14"/>
      <c r="C417" s="15"/>
      <c r="D417" s="15"/>
      <c r="E417" s="15"/>
      <c r="F417" s="15"/>
      <c r="G417" s="14"/>
      <c r="H417" s="15"/>
    </row>
    <row r="418">
      <c r="A418" s="14"/>
      <c r="B418" s="14"/>
      <c r="C418" s="15"/>
      <c r="D418" s="15"/>
      <c r="E418" s="15"/>
      <c r="F418" s="15"/>
      <c r="G418" s="14"/>
      <c r="H418" s="15"/>
    </row>
    <row r="419">
      <c r="A419" s="14"/>
      <c r="B419" s="14"/>
      <c r="C419" s="15"/>
      <c r="D419" s="15"/>
      <c r="E419" s="15"/>
      <c r="F419" s="15"/>
      <c r="G419" s="14"/>
      <c r="H419" s="15"/>
    </row>
    <row r="420">
      <c r="A420" s="14"/>
      <c r="B420" s="14"/>
      <c r="C420" s="15"/>
      <c r="D420" s="15"/>
      <c r="E420" s="15"/>
      <c r="F420" s="15"/>
      <c r="G420" s="14"/>
      <c r="H420" s="15"/>
    </row>
    <row r="421">
      <c r="A421" s="14"/>
      <c r="B421" s="14"/>
      <c r="C421" s="15"/>
      <c r="D421" s="15"/>
      <c r="E421" s="15"/>
      <c r="F421" s="15"/>
      <c r="G421" s="14"/>
      <c r="H421" s="15"/>
    </row>
    <row r="422">
      <c r="A422" s="14"/>
      <c r="B422" s="14"/>
      <c r="C422" s="15"/>
      <c r="D422" s="15"/>
      <c r="E422" s="15"/>
      <c r="F422" s="15"/>
      <c r="G422" s="14"/>
      <c r="H422" s="15"/>
    </row>
    <row r="423">
      <c r="A423" s="14"/>
      <c r="B423" s="14"/>
      <c r="C423" s="15"/>
      <c r="D423" s="15"/>
      <c r="E423" s="15"/>
      <c r="F423" s="15"/>
      <c r="G423" s="14"/>
      <c r="H423" s="15"/>
    </row>
    <row r="424">
      <c r="A424" s="14"/>
      <c r="B424" s="14"/>
      <c r="C424" s="15"/>
      <c r="D424" s="15"/>
      <c r="E424" s="15"/>
      <c r="F424" s="15"/>
      <c r="G424" s="14"/>
      <c r="H424" s="15"/>
    </row>
    <row r="425">
      <c r="A425" s="14"/>
      <c r="B425" s="14"/>
      <c r="C425" s="15"/>
      <c r="D425" s="15"/>
      <c r="E425" s="15"/>
      <c r="F425" s="15"/>
      <c r="G425" s="14"/>
      <c r="H425" s="15"/>
    </row>
    <row r="426">
      <c r="A426" s="14"/>
      <c r="B426" s="14"/>
      <c r="C426" s="15"/>
      <c r="D426" s="15"/>
      <c r="E426" s="15"/>
      <c r="F426" s="15"/>
      <c r="G426" s="14"/>
      <c r="H426" s="15"/>
    </row>
    <row r="427">
      <c r="A427" s="14"/>
      <c r="B427" s="14"/>
      <c r="C427" s="15"/>
      <c r="D427" s="15"/>
      <c r="E427" s="15"/>
      <c r="F427" s="15"/>
      <c r="G427" s="14"/>
      <c r="H427" s="15"/>
    </row>
    <row r="428">
      <c r="A428" s="14"/>
      <c r="B428" s="14"/>
      <c r="C428" s="15"/>
      <c r="D428" s="15"/>
      <c r="E428" s="15"/>
      <c r="F428" s="15"/>
      <c r="G428" s="14"/>
      <c r="H428" s="15"/>
    </row>
    <row r="429">
      <c r="A429" s="14"/>
      <c r="B429" s="14"/>
      <c r="C429" s="15"/>
      <c r="D429" s="15"/>
      <c r="E429" s="15"/>
      <c r="F429" s="15"/>
      <c r="G429" s="14"/>
      <c r="H429" s="15"/>
    </row>
    <row r="430">
      <c r="A430" s="14"/>
      <c r="B430" s="14"/>
      <c r="C430" s="15"/>
      <c r="D430" s="15"/>
      <c r="E430" s="15"/>
      <c r="F430" s="15"/>
      <c r="G430" s="14"/>
      <c r="H430" s="15"/>
    </row>
    <row r="431">
      <c r="A431" s="14"/>
      <c r="B431" s="14"/>
      <c r="C431" s="15"/>
      <c r="D431" s="15"/>
      <c r="E431" s="15"/>
      <c r="F431" s="15"/>
      <c r="G431" s="14"/>
      <c r="H431" s="15"/>
    </row>
    <row r="432">
      <c r="A432" s="14"/>
      <c r="B432" s="14"/>
      <c r="C432" s="15"/>
      <c r="D432" s="15"/>
      <c r="E432" s="15"/>
      <c r="F432" s="15"/>
      <c r="G432" s="14"/>
      <c r="H432" s="15"/>
    </row>
    <row r="433">
      <c r="A433" s="14"/>
      <c r="B433" s="14"/>
      <c r="C433" s="15"/>
      <c r="D433" s="15"/>
      <c r="E433" s="15"/>
      <c r="F433" s="15"/>
      <c r="G433" s="14"/>
      <c r="H433" s="15"/>
    </row>
    <row r="434">
      <c r="A434" s="14"/>
      <c r="B434" s="14"/>
      <c r="C434" s="15"/>
      <c r="D434" s="15"/>
      <c r="E434" s="15"/>
      <c r="F434" s="15"/>
      <c r="G434" s="14"/>
      <c r="H434" s="15"/>
    </row>
    <row r="435">
      <c r="A435" s="14"/>
      <c r="B435" s="14"/>
      <c r="C435" s="15"/>
      <c r="D435" s="15"/>
      <c r="E435" s="15"/>
      <c r="F435" s="15"/>
      <c r="G435" s="14"/>
      <c r="H435" s="15"/>
    </row>
    <row r="436">
      <c r="A436" s="14"/>
      <c r="B436" s="14"/>
      <c r="C436" s="15"/>
      <c r="D436" s="15"/>
      <c r="E436" s="15"/>
      <c r="F436" s="15"/>
      <c r="G436" s="14"/>
      <c r="H436" s="15"/>
    </row>
    <row r="437">
      <c r="A437" s="14"/>
      <c r="B437" s="14"/>
      <c r="C437" s="15"/>
      <c r="D437" s="15"/>
      <c r="E437" s="15"/>
      <c r="F437" s="15"/>
      <c r="G437" s="14"/>
      <c r="H437" s="15"/>
    </row>
    <row r="438">
      <c r="A438" s="14"/>
      <c r="B438" s="14"/>
      <c r="C438" s="15"/>
      <c r="D438" s="15"/>
      <c r="E438" s="15"/>
      <c r="F438" s="15"/>
      <c r="G438" s="14"/>
      <c r="H438" s="15"/>
    </row>
    <row r="439">
      <c r="A439" s="14"/>
      <c r="B439" s="14"/>
      <c r="C439" s="15"/>
      <c r="D439" s="15"/>
      <c r="E439" s="15"/>
      <c r="F439" s="15"/>
      <c r="G439" s="14"/>
      <c r="H439" s="15"/>
    </row>
    <row r="440">
      <c r="A440" s="14"/>
      <c r="B440" s="14"/>
      <c r="C440" s="15"/>
      <c r="D440" s="15"/>
      <c r="E440" s="15"/>
      <c r="F440" s="15"/>
      <c r="G440" s="14"/>
      <c r="H440" s="15"/>
    </row>
    <row r="441">
      <c r="A441" s="14"/>
      <c r="B441" s="14"/>
      <c r="C441" s="15"/>
      <c r="D441" s="15"/>
      <c r="E441" s="15"/>
      <c r="F441" s="15"/>
      <c r="G441" s="14"/>
      <c r="H441" s="15"/>
    </row>
    <row r="442">
      <c r="A442" s="14"/>
      <c r="B442" s="14"/>
      <c r="C442" s="15"/>
      <c r="D442" s="15"/>
      <c r="E442" s="15"/>
      <c r="F442" s="15"/>
      <c r="G442" s="14"/>
      <c r="H442" s="15"/>
    </row>
    <row r="443">
      <c r="A443" s="14"/>
      <c r="B443" s="14"/>
      <c r="C443" s="15"/>
      <c r="D443" s="15"/>
      <c r="E443" s="15"/>
      <c r="F443" s="15"/>
      <c r="G443" s="14"/>
      <c r="H443" s="15"/>
    </row>
    <row r="444">
      <c r="A444" s="14"/>
      <c r="B444" s="14"/>
      <c r="C444" s="15"/>
      <c r="D444" s="15"/>
      <c r="E444" s="15"/>
      <c r="F444" s="15"/>
      <c r="G444" s="14"/>
      <c r="H444" s="15"/>
    </row>
    <row r="445">
      <c r="A445" s="14"/>
      <c r="B445" s="14"/>
      <c r="C445" s="15"/>
      <c r="D445" s="15"/>
      <c r="E445" s="15"/>
      <c r="F445" s="15"/>
      <c r="G445" s="14"/>
      <c r="H445" s="15"/>
    </row>
    <row r="446">
      <c r="A446" s="14"/>
      <c r="B446" s="14"/>
      <c r="C446" s="15"/>
      <c r="D446" s="15"/>
      <c r="E446" s="15"/>
      <c r="F446" s="15"/>
      <c r="G446" s="14"/>
      <c r="H446" s="15"/>
    </row>
    <row r="447">
      <c r="A447" s="14"/>
      <c r="B447" s="14"/>
      <c r="C447" s="15"/>
      <c r="D447" s="15"/>
      <c r="E447" s="15"/>
      <c r="F447" s="15"/>
      <c r="G447" s="14"/>
      <c r="H447" s="15"/>
    </row>
    <row r="448">
      <c r="A448" s="14"/>
      <c r="B448" s="14"/>
      <c r="C448" s="15"/>
      <c r="D448" s="15"/>
      <c r="E448" s="15"/>
      <c r="F448" s="15"/>
      <c r="G448" s="14"/>
      <c r="H448" s="15"/>
    </row>
    <row r="449">
      <c r="A449" s="14"/>
      <c r="B449" s="14"/>
      <c r="C449" s="15"/>
      <c r="D449" s="15"/>
      <c r="E449" s="15"/>
      <c r="F449" s="15"/>
      <c r="G449" s="14"/>
      <c r="H449" s="15"/>
    </row>
    <row r="450">
      <c r="A450" s="14"/>
      <c r="B450" s="14"/>
      <c r="C450" s="15"/>
      <c r="D450" s="15"/>
      <c r="E450" s="15"/>
      <c r="F450" s="15"/>
      <c r="G450" s="14"/>
      <c r="H450" s="15"/>
    </row>
    <row r="451">
      <c r="A451" s="14"/>
      <c r="B451" s="14"/>
      <c r="C451" s="15"/>
      <c r="D451" s="15"/>
      <c r="E451" s="15"/>
      <c r="F451" s="15"/>
      <c r="G451" s="14"/>
      <c r="H451" s="15"/>
    </row>
    <row r="452">
      <c r="A452" s="14"/>
      <c r="B452" s="14"/>
      <c r="C452" s="15"/>
      <c r="D452" s="15"/>
      <c r="E452" s="15"/>
      <c r="F452" s="15"/>
      <c r="G452" s="14"/>
      <c r="H452" s="15"/>
    </row>
    <row r="453">
      <c r="A453" s="14"/>
      <c r="B453" s="14"/>
      <c r="C453" s="15"/>
      <c r="D453" s="15"/>
      <c r="E453" s="15"/>
      <c r="F453" s="15"/>
      <c r="G453" s="14"/>
      <c r="H453" s="15"/>
    </row>
    <row r="454">
      <c r="A454" s="14"/>
      <c r="B454" s="14"/>
      <c r="C454" s="15"/>
      <c r="D454" s="15"/>
      <c r="E454" s="15"/>
      <c r="F454" s="15"/>
      <c r="G454" s="14"/>
      <c r="H454" s="15"/>
    </row>
    <row r="455">
      <c r="A455" s="14"/>
      <c r="B455" s="14"/>
      <c r="C455" s="15"/>
      <c r="D455" s="15"/>
      <c r="E455" s="15"/>
      <c r="F455" s="15"/>
      <c r="G455" s="14"/>
      <c r="H455" s="15"/>
    </row>
    <row r="456">
      <c r="A456" s="14"/>
      <c r="B456" s="14"/>
      <c r="C456" s="15"/>
      <c r="D456" s="15"/>
      <c r="E456" s="15"/>
      <c r="F456" s="15"/>
      <c r="G456" s="14"/>
      <c r="H456" s="15"/>
    </row>
    <row r="457">
      <c r="A457" s="14"/>
      <c r="B457" s="14"/>
      <c r="C457" s="15"/>
      <c r="D457" s="15"/>
      <c r="E457" s="15"/>
      <c r="F457" s="15"/>
      <c r="G457" s="14"/>
      <c r="H457" s="15"/>
    </row>
    <row r="458">
      <c r="A458" s="14"/>
      <c r="B458" s="14"/>
      <c r="C458" s="15"/>
      <c r="D458" s="15"/>
      <c r="E458" s="15"/>
      <c r="F458" s="15"/>
      <c r="G458" s="14"/>
      <c r="H458" s="15"/>
    </row>
    <row r="459">
      <c r="A459" s="14"/>
      <c r="B459" s="14"/>
      <c r="C459" s="15"/>
      <c r="D459" s="15"/>
      <c r="E459" s="15"/>
      <c r="F459" s="15"/>
      <c r="G459" s="14"/>
      <c r="H459" s="15"/>
    </row>
    <row r="460">
      <c r="A460" s="14"/>
      <c r="B460" s="14"/>
      <c r="C460" s="15"/>
      <c r="D460" s="15"/>
      <c r="E460" s="15"/>
      <c r="F460" s="15"/>
      <c r="G460" s="14"/>
      <c r="H460" s="15"/>
    </row>
    <row r="461">
      <c r="A461" s="14"/>
      <c r="B461" s="14"/>
      <c r="C461" s="15"/>
      <c r="D461" s="15"/>
      <c r="E461" s="15"/>
      <c r="F461" s="15"/>
      <c r="G461" s="14"/>
      <c r="H461" s="15"/>
    </row>
    <row r="462">
      <c r="A462" s="14"/>
      <c r="B462" s="14"/>
      <c r="C462" s="15"/>
      <c r="D462" s="15"/>
      <c r="E462" s="15"/>
      <c r="F462" s="15"/>
      <c r="G462" s="14"/>
      <c r="H462" s="15"/>
    </row>
    <row r="463">
      <c r="A463" s="14"/>
      <c r="B463" s="14"/>
      <c r="C463" s="15"/>
      <c r="D463" s="15"/>
      <c r="E463" s="15"/>
      <c r="F463" s="15"/>
      <c r="G463" s="14"/>
      <c r="H463" s="15"/>
    </row>
    <row r="464">
      <c r="A464" s="14"/>
      <c r="B464" s="14"/>
      <c r="C464" s="15"/>
      <c r="D464" s="15"/>
      <c r="E464" s="15"/>
      <c r="F464" s="15"/>
      <c r="G464" s="14"/>
      <c r="H464" s="15"/>
    </row>
    <row r="465">
      <c r="A465" s="14"/>
      <c r="B465" s="14"/>
      <c r="C465" s="15"/>
      <c r="D465" s="15"/>
      <c r="E465" s="15"/>
      <c r="F465" s="15"/>
      <c r="G465" s="14"/>
      <c r="H465" s="15"/>
    </row>
    <row r="466">
      <c r="A466" s="14"/>
      <c r="B466" s="14"/>
      <c r="C466" s="15"/>
      <c r="D466" s="15"/>
      <c r="E466" s="15"/>
      <c r="F466" s="15"/>
      <c r="G466" s="14"/>
      <c r="H466" s="15"/>
    </row>
    <row r="467">
      <c r="A467" s="14"/>
      <c r="B467" s="14"/>
      <c r="C467" s="15"/>
      <c r="D467" s="15"/>
      <c r="E467" s="15"/>
      <c r="F467" s="15"/>
      <c r="G467" s="14"/>
      <c r="H467" s="15"/>
    </row>
    <row r="468">
      <c r="A468" s="14"/>
      <c r="B468" s="14"/>
      <c r="C468" s="15"/>
      <c r="D468" s="15"/>
      <c r="E468" s="15"/>
      <c r="F468" s="15"/>
      <c r="G468" s="14"/>
      <c r="H468" s="15"/>
    </row>
    <row r="469">
      <c r="A469" s="14"/>
      <c r="B469" s="14"/>
      <c r="C469" s="15"/>
      <c r="D469" s="15"/>
      <c r="E469" s="15"/>
      <c r="F469" s="15"/>
      <c r="G469" s="14"/>
      <c r="H469" s="15"/>
    </row>
    <row r="470">
      <c r="A470" s="14"/>
      <c r="B470" s="14"/>
      <c r="C470" s="15"/>
      <c r="D470" s="15"/>
      <c r="E470" s="15"/>
      <c r="F470" s="15"/>
      <c r="G470" s="14"/>
      <c r="H470" s="15"/>
    </row>
    <row r="471">
      <c r="A471" s="14"/>
      <c r="B471" s="14"/>
      <c r="C471" s="15"/>
      <c r="D471" s="15"/>
      <c r="E471" s="15"/>
      <c r="F471" s="15"/>
      <c r="G471" s="14"/>
      <c r="H471" s="15"/>
    </row>
    <row r="472">
      <c r="A472" s="14"/>
      <c r="B472" s="14"/>
      <c r="C472" s="15"/>
      <c r="D472" s="15"/>
      <c r="E472" s="15"/>
      <c r="F472" s="15"/>
      <c r="G472" s="14"/>
      <c r="H472" s="15"/>
    </row>
    <row r="473">
      <c r="A473" s="14"/>
      <c r="B473" s="14"/>
      <c r="C473" s="15"/>
      <c r="D473" s="15"/>
      <c r="E473" s="15"/>
      <c r="F473" s="15"/>
      <c r="G473" s="14"/>
      <c r="H473" s="15"/>
    </row>
    <row r="474">
      <c r="A474" s="14"/>
      <c r="B474" s="14"/>
      <c r="C474" s="15"/>
      <c r="D474" s="15"/>
      <c r="E474" s="15"/>
      <c r="F474" s="15"/>
      <c r="G474" s="14"/>
      <c r="H474" s="15"/>
    </row>
    <row r="475">
      <c r="A475" s="14"/>
      <c r="B475" s="14"/>
      <c r="C475" s="15"/>
      <c r="D475" s="15"/>
      <c r="E475" s="15"/>
      <c r="F475" s="15"/>
      <c r="G475" s="14"/>
      <c r="H475" s="15"/>
    </row>
    <row r="476">
      <c r="A476" s="14"/>
      <c r="B476" s="14"/>
      <c r="C476" s="15"/>
      <c r="D476" s="15"/>
      <c r="E476" s="15"/>
      <c r="F476" s="15"/>
      <c r="G476" s="14"/>
      <c r="H476" s="15"/>
    </row>
    <row r="477">
      <c r="A477" s="14"/>
      <c r="B477" s="14"/>
      <c r="C477" s="15"/>
      <c r="D477" s="15"/>
      <c r="E477" s="15"/>
      <c r="F477" s="15"/>
      <c r="G477" s="14"/>
      <c r="H477" s="15"/>
    </row>
    <row r="478">
      <c r="A478" s="14"/>
      <c r="B478" s="14"/>
      <c r="C478" s="15"/>
      <c r="D478" s="15"/>
      <c r="E478" s="15"/>
      <c r="F478" s="15"/>
      <c r="G478" s="14"/>
      <c r="H478" s="15"/>
    </row>
    <row r="479">
      <c r="A479" s="14"/>
      <c r="B479" s="14"/>
      <c r="C479" s="15"/>
      <c r="D479" s="15"/>
      <c r="E479" s="15"/>
      <c r="F479" s="15"/>
      <c r="G479" s="14"/>
      <c r="H479" s="15"/>
    </row>
    <row r="480">
      <c r="A480" s="14"/>
      <c r="B480" s="14"/>
      <c r="C480" s="15"/>
      <c r="D480" s="15"/>
      <c r="E480" s="15"/>
      <c r="F480" s="15"/>
      <c r="G480" s="14"/>
      <c r="H480" s="15"/>
    </row>
    <row r="481">
      <c r="A481" s="14"/>
      <c r="B481" s="14"/>
      <c r="C481" s="15"/>
      <c r="D481" s="15"/>
      <c r="E481" s="15"/>
      <c r="F481" s="15"/>
      <c r="G481" s="14"/>
      <c r="H481" s="15"/>
    </row>
    <row r="482">
      <c r="A482" s="14"/>
      <c r="B482" s="14"/>
      <c r="C482" s="15"/>
      <c r="D482" s="15"/>
      <c r="E482" s="15"/>
      <c r="F482" s="15"/>
      <c r="G482" s="14"/>
      <c r="H482" s="15"/>
    </row>
    <row r="483">
      <c r="A483" s="14"/>
      <c r="B483" s="14"/>
      <c r="C483" s="15"/>
      <c r="D483" s="15"/>
      <c r="E483" s="15"/>
      <c r="F483" s="15"/>
      <c r="G483" s="14"/>
      <c r="H483" s="15"/>
    </row>
    <row r="484">
      <c r="A484" s="14"/>
      <c r="B484" s="14"/>
      <c r="C484" s="15"/>
      <c r="D484" s="15"/>
      <c r="E484" s="15"/>
      <c r="F484" s="15"/>
      <c r="G484" s="14"/>
      <c r="H484" s="15"/>
    </row>
    <row r="485">
      <c r="A485" s="14"/>
      <c r="B485" s="14"/>
      <c r="C485" s="15"/>
      <c r="D485" s="15"/>
      <c r="E485" s="15"/>
      <c r="F485" s="15"/>
      <c r="G485" s="14"/>
      <c r="H485" s="15"/>
    </row>
    <row r="486">
      <c r="A486" s="14"/>
      <c r="B486" s="14"/>
      <c r="C486" s="15"/>
      <c r="D486" s="15"/>
      <c r="E486" s="15"/>
      <c r="F486" s="15"/>
      <c r="G486" s="14"/>
      <c r="H486" s="15"/>
    </row>
    <row r="487">
      <c r="A487" s="14"/>
      <c r="B487" s="14"/>
      <c r="C487" s="15"/>
      <c r="D487" s="15"/>
      <c r="E487" s="15"/>
      <c r="F487" s="15"/>
      <c r="G487" s="14"/>
      <c r="H487" s="15"/>
    </row>
    <row r="488">
      <c r="A488" s="14"/>
      <c r="B488" s="14"/>
      <c r="C488" s="15"/>
      <c r="D488" s="15"/>
      <c r="E488" s="15"/>
      <c r="F488" s="15"/>
      <c r="G488" s="14"/>
      <c r="H488" s="15"/>
    </row>
    <row r="489">
      <c r="A489" s="14"/>
      <c r="B489" s="14"/>
      <c r="C489" s="15"/>
      <c r="D489" s="15"/>
      <c r="E489" s="15"/>
      <c r="F489" s="15"/>
      <c r="G489" s="14"/>
      <c r="H489" s="15"/>
    </row>
    <row r="490">
      <c r="A490" s="14"/>
      <c r="B490" s="14"/>
      <c r="C490" s="15"/>
      <c r="D490" s="15"/>
      <c r="E490" s="15"/>
      <c r="F490" s="15"/>
      <c r="G490" s="14"/>
      <c r="H490" s="15"/>
    </row>
    <row r="491">
      <c r="A491" s="14"/>
      <c r="B491" s="14"/>
      <c r="C491" s="15"/>
      <c r="D491" s="15"/>
      <c r="E491" s="15"/>
      <c r="F491" s="15"/>
      <c r="G491" s="14"/>
      <c r="H491" s="15"/>
    </row>
    <row r="492">
      <c r="A492" s="14"/>
      <c r="B492" s="14"/>
      <c r="C492" s="15"/>
      <c r="D492" s="15"/>
      <c r="E492" s="15"/>
      <c r="F492" s="15"/>
      <c r="G492" s="14"/>
      <c r="H492" s="15"/>
    </row>
    <row r="493">
      <c r="A493" s="14"/>
      <c r="B493" s="14"/>
      <c r="C493" s="15"/>
      <c r="D493" s="15"/>
      <c r="E493" s="15"/>
      <c r="F493" s="15"/>
      <c r="G493" s="14"/>
      <c r="H493" s="15"/>
    </row>
    <row r="494">
      <c r="A494" s="14"/>
      <c r="B494" s="14"/>
      <c r="C494" s="15"/>
      <c r="D494" s="15"/>
      <c r="E494" s="15"/>
      <c r="F494" s="15"/>
      <c r="G494" s="14"/>
      <c r="H494" s="15"/>
    </row>
    <row r="495">
      <c r="A495" s="14"/>
      <c r="B495" s="14"/>
      <c r="C495" s="15"/>
      <c r="D495" s="15"/>
      <c r="E495" s="15"/>
      <c r="F495" s="15"/>
      <c r="G495" s="14"/>
      <c r="H495" s="15"/>
    </row>
    <row r="496">
      <c r="A496" s="14"/>
      <c r="B496" s="14"/>
      <c r="C496" s="15"/>
      <c r="D496" s="15"/>
      <c r="E496" s="15"/>
      <c r="F496" s="15"/>
      <c r="G496" s="14"/>
      <c r="H496" s="15"/>
    </row>
    <row r="497">
      <c r="A497" s="14"/>
      <c r="B497" s="14"/>
      <c r="C497" s="15"/>
      <c r="D497" s="15"/>
      <c r="E497" s="15"/>
      <c r="F497" s="15"/>
      <c r="G497" s="14"/>
      <c r="H497" s="15"/>
    </row>
    <row r="498">
      <c r="A498" s="14"/>
      <c r="B498" s="14"/>
      <c r="C498" s="15"/>
      <c r="D498" s="15"/>
      <c r="E498" s="15"/>
      <c r="F498" s="15"/>
      <c r="G498" s="14"/>
      <c r="H498" s="15"/>
    </row>
    <row r="499">
      <c r="A499" s="14"/>
      <c r="B499" s="14"/>
      <c r="C499" s="15"/>
      <c r="D499" s="15"/>
      <c r="E499" s="15"/>
      <c r="F499" s="15"/>
      <c r="G499" s="14"/>
      <c r="H499" s="15"/>
    </row>
    <row r="500">
      <c r="A500" s="14"/>
      <c r="B500" s="14"/>
      <c r="C500" s="15"/>
      <c r="D500" s="15"/>
      <c r="E500" s="15"/>
      <c r="F500" s="15"/>
      <c r="G500" s="14"/>
      <c r="H500" s="15"/>
    </row>
    <row r="501">
      <c r="A501" s="14"/>
      <c r="B501" s="14"/>
      <c r="C501" s="15"/>
      <c r="D501" s="15"/>
      <c r="E501" s="15"/>
      <c r="F501" s="15"/>
      <c r="G501" s="14"/>
      <c r="H501" s="15"/>
    </row>
    <row r="502">
      <c r="A502" s="14"/>
      <c r="B502" s="14"/>
      <c r="C502" s="15"/>
      <c r="D502" s="15"/>
      <c r="E502" s="15"/>
      <c r="F502" s="15"/>
      <c r="G502" s="14"/>
      <c r="H502" s="15"/>
    </row>
    <row r="503">
      <c r="A503" s="14"/>
      <c r="B503" s="14"/>
      <c r="C503" s="15"/>
      <c r="D503" s="15"/>
      <c r="E503" s="15"/>
      <c r="F503" s="15"/>
      <c r="G503" s="14"/>
      <c r="H503" s="15"/>
    </row>
    <row r="504">
      <c r="A504" s="14"/>
      <c r="B504" s="14"/>
      <c r="C504" s="15"/>
      <c r="D504" s="15"/>
      <c r="E504" s="15"/>
      <c r="F504" s="15"/>
      <c r="G504" s="14"/>
      <c r="H504" s="15"/>
    </row>
    <row r="505">
      <c r="A505" s="14"/>
      <c r="B505" s="14"/>
      <c r="C505" s="15"/>
      <c r="D505" s="15"/>
      <c r="E505" s="15"/>
      <c r="F505" s="15"/>
      <c r="G505" s="14"/>
      <c r="H505" s="15"/>
    </row>
    <row r="506">
      <c r="A506" s="14"/>
      <c r="B506" s="14"/>
      <c r="C506" s="15"/>
      <c r="D506" s="15"/>
      <c r="E506" s="15"/>
      <c r="F506" s="15"/>
      <c r="G506" s="14"/>
      <c r="H506" s="15"/>
    </row>
    <row r="507">
      <c r="A507" s="14"/>
      <c r="B507" s="14"/>
      <c r="C507" s="15"/>
      <c r="D507" s="15"/>
      <c r="E507" s="15"/>
      <c r="F507" s="15"/>
      <c r="G507" s="14"/>
      <c r="H507" s="15"/>
    </row>
    <row r="508">
      <c r="A508" s="14"/>
      <c r="B508" s="14"/>
      <c r="C508" s="15"/>
      <c r="D508" s="15"/>
      <c r="E508" s="15"/>
      <c r="F508" s="15"/>
      <c r="G508" s="14"/>
      <c r="H508" s="15"/>
    </row>
    <row r="509">
      <c r="A509" s="14"/>
      <c r="B509" s="14"/>
      <c r="C509" s="15"/>
      <c r="D509" s="15"/>
      <c r="E509" s="15"/>
      <c r="F509" s="15"/>
      <c r="G509" s="14"/>
      <c r="H509" s="15"/>
    </row>
    <row r="510">
      <c r="A510" s="14"/>
      <c r="B510" s="14"/>
      <c r="C510" s="15"/>
      <c r="D510" s="15"/>
      <c r="E510" s="15"/>
      <c r="F510" s="15"/>
      <c r="G510" s="14"/>
      <c r="H510" s="15"/>
    </row>
    <row r="511">
      <c r="A511" s="14"/>
      <c r="B511" s="14"/>
      <c r="C511" s="15"/>
      <c r="D511" s="15"/>
      <c r="E511" s="15"/>
      <c r="F511" s="15"/>
      <c r="G511" s="14"/>
      <c r="H511" s="15"/>
    </row>
    <row r="512">
      <c r="A512" s="14"/>
      <c r="B512" s="14"/>
      <c r="C512" s="15"/>
      <c r="D512" s="15"/>
      <c r="E512" s="15"/>
      <c r="F512" s="15"/>
      <c r="G512" s="14"/>
      <c r="H512" s="15"/>
    </row>
    <row r="513">
      <c r="A513" s="14"/>
      <c r="B513" s="14"/>
      <c r="C513" s="15"/>
      <c r="D513" s="15"/>
      <c r="E513" s="15"/>
      <c r="F513" s="15"/>
      <c r="G513" s="14"/>
      <c r="H513" s="15"/>
    </row>
    <row r="514">
      <c r="A514" s="14"/>
      <c r="B514" s="14"/>
      <c r="C514" s="15"/>
      <c r="D514" s="15"/>
      <c r="E514" s="15"/>
      <c r="F514" s="15"/>
      <c r="G514" s="14"/>
      <c r="H514" s="15"/>
    </row>
    <row r="515">
      <c r="A515" s="14"/>
      <c r="B515" s="14"/>
      <c r="C515" s="15"/>
      <c r="D515" s="15"/>
      <c r="E515" s="15"/>
      <c r="F515" s="15"/>
      <c r="G515" s="14"/>
      <c r="H515" s="15"/>
    </row>
    <row r="516">
      <c r="A516" s="14"/>
      <c r="B516" s="14"/>
      <c r="C516" s="15"/>
      <c r="D516" s="15"/>
      <c r="E516" s="15"/>
      <c r="F516" s="15"/>
      <c r="G516" s="14"/>
      <c r="H516" s="15"/>
    </row>
    <row r="517">
      <c r="A517" s="14"/>
      <c r="B517" s="14"/>
      <c r="C517" s="15"/>
      <c r="D517" s="15"/>
      <c r="E517" s="15"/>
      <c r="F517" s="15"/>
      <c r="G517" s="14"/>
      <c r="H517" s="15"/>
    </row>
    <row r="518">
      <c r="A518" s="14"/>
      <c r="B518" s="14"/>
      <c r="C518" s="15"/>
      <c r="D518" s="15"/>
      <c r="E518" s="15"/>
      <c r="F518" s="15"/>
      <c r="G518" s="14"/>
      <c r="H518" s="15"/>
    </row>
    <row r="519">
      <c r="A519" s="14"/>
      <c r="B519" s="14"/>
      <c r="C519" s="15"/>
      <c r="D519" s="15"/>
      <c r="E519" s="15"/>
      <c r="F519" s="15"/>
      <c r="G519" s="14"/>
      <c r="H519" s="15"/>
    </row>
    <row r="520">
      <c r="A520" s="14"/>
      <c r="B520" s="14"/>
      <c r="C520" s="15"/>
      <c r="D520" s="15"/>
      <c r="E520" s="15"/>
      <c r="F520" s="15"/>
      <c r="G520" s="14"/>
      <c r="H520" s="15"/>
    </row>
    <row r="521">
      <c r="A521" s="14"/>
      <c r="B521" s="14"/>
      <c r="C521" s="15"/>
      <c r="D521" s="15"/>
      <c r="E521" s="15"/>
      <c r="F521" s="15"/>
      <c r="G521" s="14"/>
      <c r="H521" s="15"/>
    </row>
    <row r="522">
      <c r="A522" s="14"/>
      <c r="B522" s="14"/>
      <c r="C522" s="15"/>
      <c r="D522" s="15"/>
      <c r="E522" s="15"/>
      <c r="F522" s="15"/>
      <c r="G522" s="14"/>
      <c r="H522" s="15"/>
    </row>
    <row r="523">
      <c r="A523" s="14"/>
      <c r="B523" s="14"/>
      <c r="C523" s="15"/>
      <c r="D523" s="15"/>
      <c r="E523" s="15"/>
      <c r="F523" s="15"/>
      <c r="G523" s="14"/>
      <c r="H523" s="15"/>
    </row>
    <row r="524">
      <c r="A524" s="14"/>
      <c r="B524" s="14"/>
      <c r="C524" s="15"/>
      <c r="D524" s="15"/>
      <c r="E524" s="15"/>
      <c r="F524" s="15"/>
      <c r="G524" s="14"/>
      <c r="H524" s="15"/>
    </row>
    <row r="525">
      <c r="A525" s="14"/>
      <c r="B525" s="14"/>
      <c r="C525" s="15"/>
      <c r="D525" s="15"/>
      <c r="E525" s="15"/>
      <c r="F525" s="15"/>
      <c r="G525" s="14"/>
      <c r="H525" s="15"/>
    </row>
    <row r="526">
      <c r="A526" s="14"/>
      <c r="B526" s="14"/>
      <c r="C526" s="15"/>
      <c r="D526" s="15"/>
      <c r="E526" s="15"/>
      <c r="F526" s="15"/>
      <c r="G526" s="14"/>
      <c r="H526" s="15"/>
    </row>
    <row r="527">
      <c r="A527" s="14"/>
      <c r="B527" s="14"/>
      <c r="C527" s="15"/>
      <c r="D527" s="15"/>
      <c r="E527" s="15"/>
      <c r="F527" s="15"/>
      <c r="G527" s="14"/>
      <c r="H527" s="15"/>
    </row>
    <row r="528">
      <c r="A528" s="14"/>
      <c r="B528" s="14"/>
      <c r="C528" s="15"/>
      <c r="D528" s="15"/>
      <c r="E528" s="15"/>
      <c r="F528" s="15"/>
      <c r="G528" s="14"/>
      <c r="H528" s="15"/>
    </row>
    <row r="529">
      <c r="A529" s="14"/>
      <c r="B529" s="14"/>
      <c r="C529" s="15"/>
      <c r="D529" s="15"/>
      <c r="E529" s="15"/>
      <c r="F529" s="15"/>
      <c r="G529" s="14"/>
      <c r="H529" s="15"/>
    </row>
    <row r="530">
      <c r="A530" s="14"/>
      <c r="B530" s="14"/>
      <c r="C530" s="15"/>
      <c r="D530" s="15"/>
      <c r="E530" s="15"/>
      <c r="F530" s="15"/>
      <c r="G530" s="14"/>
      <c r="H530" s="15"/>
    </row>
    <row r="531">
      <c r="A531" s="14"/>
      <c r="B531" s="14"/>
      <c r="C531" s="15"/>
      <c r="D531" s="15"/>
      <c r="E531" s="15"/>
      <c r="F531" s="15"/>
      <c r="G531" s="14"/>
      <c r="H531" s="15"/>
    </row>
    <row r="532">
      <c r="A532" s="14"/>
      <c r="B532" s="14"/>
      <c r="C532" s="15"/>
      <c r="D532" s="15"/>
      <c r="E532" s="15"/>
      <c r="F532" s="15"/>
      <c r="G532" s="14"/>
      <c r="H532" s="15"/>
    </row>
    <row r="533">
      <c r="A533" s="14"/>
      <c r="B533" s="14"/>
      <c r="C533" s="15"/>
      <c r="D533" s="15"/>
      <c r="E533" s="15"/>
      <c r="F533" s="15"/>
      <c r="G533" s="14"/>
      <c r="H533" s="15"/>
    </row>
    <row r="534">
      <c r="A534" s="14"/>
      <c r="B534" s="14"/>
      <c r="C534" s="15"/>
      <c r="D534" s="15"/>
      <c r="E534" s="15"/>
      <c r="F534" s="15"/>
      <c r="G534" s="14"/>
      <c r="H534" s="15"/>
    </row>
    <row r="535">
      <c r="A535" s="14"/>
      <c r="B535" s="14"/>
      <c r="C535" s="15"/>
      <c r="D535" s="15"/>
      <c r="E535" s="15"/>
      <c r="F535" s="15"/>
      <c r="G535" s="14"/>
      <c r="H535" s="15"/>
    </row>
    <row r="536">
      <c r="A536" s="14"/>
      <c r="B536" s="14"/>
      <c r="C536" s="15"/>
      <c r="D536" s="15"/>
      <c r="E536" s="15"/>
      <c r="F536" s="15"/>
      <c r="G536" s="14"/>
      <c r="H536" s="15"/>
    </row>
    <row r="537">
      <c r="A537" s="14"/>
      <c r="B537" s="14"/>
      <c r="C537" s="15"/>
      <c r="D537" s="15"/>
      <c r="E537" s="15"/>
      <c r="F537" s="15"/>
      <c r="G537" s="14"/>
      <c r="H537" s="15"/>
    </row>
    <row r="538">
      <c r="A538" s="14"/>
      <c r="B538" s="14"/>
      <c r="C538" s="15"/>
      <c r="D538" s="15"/>
      <c r="E538" s="15"/>
      <c r="F538" s="15"/>
      <c r="G538" s="14"/>
      <c r="H538" s="15"/>
    </row>
    <row r="539">
      <c r="A539" s="14"/>
      <c r="B539" s="14"/>
      <c r="C539" s="15"/>
      <c r="D539" s="15"/>
      <c r="E539" s="15"/>
      <c r="F539" s="15"/>
      <c r="G539" s="14"/>
      <c r="H539" s="15"/>
    </row>
    <row r="540">
      <c r="A540" s="14"/>
      <c r="B540" s="14"/>
      <c r="C540" s="15"/>
      <c r="D540" s="15"/>
      <c r="E540" s="15"/>
      <c r="F540" s="15"/>
      <c r="G540" s="14"/>
      <c r="H540" s="15"/>
    </row>
    <row r="541">
      <c r="A541" s="14"/>
      <c r="B541" s="14"/>
      <c r="C541" s="15"/>
      <c r="D541" s="15"/>
      <c r="E541" s="15"/>
      <c r="F541" s="15"/>
      <c r="G541" s="14"/>
      <c r="H541" s="15"/>
    </row>
    <row r="542">
      <c r="A542" s="14"/>
      <c r="B542" s="14"/>
      <c r="C542" s="15"/>
      <c r="D542" s="15"/>
      <c r="E542" s="15"/>
      <c r="F542" s="15"/>
      <c r="G542" s="14"/>
      <c r="H542" s="15"/>
    </row>
    <row r="543">
      <c r="A543" s="14"/>
      <c r="B543" s="14"/>
      <c r="C543" s="15"/>
      <c r="D543" s="15"/>
      <c r="E543" s="15"/>
      <c r="F543" s="15"/>
      <c r="G543" s="14"/>
      <c r="H543" s="15"/>
    </row>
    <row r="544">
      <c r="A544" s="14"/>
      <c r="B544" s="14"/>
      <c r="C544" s="15"/>
      <c r="D544" s="15"/>
      <c r="E544" s="15"/>
      <c r="F544" s="15"/>
      <c r="G544" s="14"/>
      <c r="H544" s="15"/>
    </row>
    <row r="545">
      <c r="A545" s="14"/>
      <c r="B545" s="14"/>
      <c r="C545" s="15"/>
      <c r="D545" s="15"/>
      <c r="E545" s="15"/>
      <c r="F545" s="15"/>
      <c r="G545" s="14"/>
      <c r="H545" s="15"/>
    </row>
    <row r="546">
      <c r="A546" s="14"/>
      <c r="B546" s="14"/>
      <c r="C546" s="15"/>
      <c r="D546" s="15"/>
      <c r="E546" s="15"/>
      <c r="F546" s="15"/>
      <c r="G546" s="14"/>
      <c r="H546" s="15"/>
    </row>
    <row r="547">
      <c r="A547" s="14"/>
      <c r="B547" s="14"/>
      <c r="C547" s="15"/>
      <c r="D547" s="15"/>
      <c r="E547" s="15"/>
      <c r="F547" s="15"/>
      <c r="G547" s="14"/>
      <c r="H547" s="15"/>
    </row>
    <row r="548">
      <c r="A548" s="14"/>
      <c r="B548" s="14"/>
      <c r="C548" s="15"/>
      <c r="D548" s="15"/>
      <c r="E548" s="15"/>
      <c r="F548" s="15"/>
      <c r="G548" s="14"/>
      <c r="H548" s="15"/>
    </row>
    <row r="549">
      <c r="A549" s="14"/>
      <c r="B549" s="14"/>
      <c r="C549" s="15"/>
      <c r="D549" s="15"/>
      <c r="E549" s="15"/>
      <c r="F549" s="15"/>
      <c r="G549" s="14"/>
      <c r="H549" s="15"/>
    </row>
    <row r="550">
      <c r="A550" s="14"/>
      <c r="B550" s="14"/>
      <c r="C550" s="15"/>
      <c r="D550" s="15"/>
      <c r="E550" s="15"/>
      <c r="F550" s="15"/>
      <c r="G550" s="14"/>
      <c r="H550" s="15"/>
    </row>
    <row r="551">
      <c r="A551" s="14"/>
      <c r="B551" s="14"/>
      <c r="C551" s="15"/>
      <c r="D551" s="15"/>
      <c r="E551" s="15"/>
      <c r="F551" s="15"/>
      <c r="G551" s="14"/>
      <c r="H551" s="15"/>
    </row>
    <row r="552">
      <c r="A552" s="14"/>
      <c r="B552" s="14"/>
      <c r="C552" s="15"/>
      <c r="D552" s="15"/>
      <c r="E552" s="15"/>
      <c r="F552" s="15"/>
      <c r="G552" s="14"/>
      <c r="H552" s="15"/>
    </row>
    <row r="553">
      <c r="A553" s="14"/>
      <c r="B553" s="14"/>
      <c r="C553" s="15"/>
      <c r="D553" s="15"/>
      <c r="E553" s="15"/>
      <c r="F553" s="15"/>
      <c r="G553" s="14"/>
      <c r="H553" s="15"/>
    </row>
    <row r="554">
      <c r="A554" s="14"/>
      <c r="B554" s="14"/>
      <c r="C554" s="15"/>
      <c r="D554" s="15"/>
      <c r="E554" s="15"/>
      <c r="F554" s="15"/>
      <c r="G554" s="14"/>
      <c r="H554" s="15"/>
    </row>
    <row r="555">
      <c r="A555" s="14"/>
      <c r="B555" s="14"/>
      <c r="C555" s="15"/>
      <c r="D555" s="15"/>
      <c r="E555" s="15"/>
      <c r="F555" s="15"/>
      <c r="G555" s="14"/>
      <c r="H555" s="15"/>
    </row>
    <row r="556">
      <c r="A556" s="14"/>
      <c r="B556" s="14"/>
      <c r="C556" s="15"/>
      <c r="D556" s="15"/>
      <c r="E556" s="15"/>
      <c r="F556" s="15"/>
      <c r="G556" s="14"/>
      <c r="H556" s="15"/>
    </row>
    <row r="557">
      <c r="A557" s="14"/>
      <c r="B557" s="14"/>
      <c r="C557" s="15"/>
      <c r="D557" s="15"/>
      <c r="E557" s="15"/>
      <c r="F557" s="15"/>
      <c r="G557" s="14"/>
      <c r="H557" s="15"/>
    </row>
    <row r="558">
      <c r="A558" s="14"/>
      <c r="B558" s="14"/>
      <c r="C558" s="15"/>
      <c r="D558" s="15"/>
      <c r="E558" s="15"/>
      <c r="F558" s="15"/>
      <c r="G558" s="14"/>
      <c r="H558" s="15"/>
    </row>
    <row r="559">
      <c r="A559" s="14"/>
      <c r="B559" s="14"/>
      <c r="C559" s="15"/>
      <c r="D559" s="15"/>
      <c r="E559" s="15"/>
      <c r="F559" s="15"/>
      <c r="G559" s="14"/>
      <c r="H559" s="15"/>
    </row>
    <row r="560">
      <c r="A560" s="14"/>
      <c r="B560" s="14"/>
      <c r="C560" s="15"/>
      <c r="D560" s="15"/>
      <c r="E560" s="15"/>
      <c r="F560" s="15"/>
      <c r="G560" s="14"/>
      <c r="H560" s="15"/>
    </row>
    <row r="561">
      <c r="A561" s="14"/>
      <c r="B561" s="14"/>
      <c r="C561" s="15"/>
      <c r="D561" s="15"/>
      <c r="E561" s="15"/>
      <c r="F561" s="15"/>
      <c r="G561" s="14"/>
      <c r="H561" s="15"/>
    </row>
    <row r="562">
      <c r="A562" s="14"/>
      <c r="B562" s="14"/>
      <c r="C562" s="15"/>
      <c r="D562" s="15"/>
      <c r="E562" s="15"/>
      <c r="F562" s="15"/>
      <c r="G562" s="14"/>
      <c r="H562" s="15"/>
    </row>
    <row r="563">
      <c r="A563" s="14"/>
      <c r="B563" s="14"/>
      <c r="C563" s="15"/>
      <c r="D563" s="15"/>
      <c r="E563" s="15"/>
      <c r="F563" s="15"/>
      <c r="G563" s="14"/>
      <c r="H563" s="15"/>
    </row>
    <row r="564">
      <c r="A564" s="14"/>
      <c r="B564" s="14"/>
      <c r="C564" s="15"/>
      <c r="D564" s="15"/>
      <c r="E564" s="15"/>
      <c r="F564" s="15"/>
      <c r="G564" s="14"/>
      <c r="H564" s="15"/>
    </row>
    <row r="565">
      <c r="A565" s="14"/>
      <c r="B565" s="14"/>
      <c r="C565" s="15"/>
      <c r="D565" s="15"/>
      <c r="E565" s="15"/>
      <c r="F565" s="15"/>
      <c r="G565" s="14"/>
      <c r="H565" s="15"/>
    </row>
    <row r="566">
      <c r="A566" s="14"/>
      <c r="B566" s="14"/>
      <c r="C566" s="15"/>
      <c r="D566" s="15"/>
      <c r="E566" s="15"/>
      <c r="F566" s="15"/>
      <c r="G566" s="14"/>
      <c r="H566" s="15"/>
    </row>
    <row r="567">
      <c r="A567" s="14"/>
      <c r="B567" s="14"/>
      <c r="C567" s="15"/>
      <c r="D567" s="15"/>
      <c r="E567" s="15"/>
      <c r="F567" s="15"/>
      <c r="G567" s="14"/>
      <c r="H567" s="15"/>
    </row>
    <row r="568">
      <c r="A568" s="14"/>
      <c r="B568" s="14"/>
      <c r="C568" s="15"/>
      <c r="D568" s="15"/>
      <c r="E568" s="15"/>
      <c r="F568" s="15"/>
      <c r="G568" s="14"/>
      <c r="H568" s="15"/>
    </row>
    <row r="569">
      <c r="A569" s="14"/>
      <c r="B569" s="14"/>
      <c r="C569" s="15"/>
      <c r="D569" s="15"/>
      <c r="E569" s="15"/>
      <c r="F569" s="15"/>
      <c r="G569" s="14"/>
      <c r="H569" s="15"/>
    </row>
    <row r="570">
      <c r="A570" s="14"/>
      <c r="B570" s="14"/>
      <c r="C570" s="15"/>
      <c r="D570" s="15"/>
      <c r="E570" s="15"/>
      <c r="F570" s="15"/>
      <c r="G570" s="14"/>
      <c r="H570" s="15"/>
    </row>
    <row r="571">
      <c r="A571" s="14"/>
      <c r="B571" s="14"/>
      <c r="C571" s="15"/>
      <c r="D571" s="15"/>
      <c r="E571" s="15"/>
      <c r="F571" s="15"/>
      <c r="G571" s="14"/>
      <c r="H571" s="15"/>
    </row>
    <row r="572">
      <c r="A572" s="14"/>
      <c r="B572" s="14"/>
      <c r="C572" s="15"/>
      <c r="D572" s="15"/>
      <c r="E572" s="15"/>
      <c r="F572" s="15"/>
      <c r="G572" s="14"/>
      <c r="H572" s="15"/>
    </row>
    <row r="573">
      <c r="A573" s="14"/>
      <c r="B573" s="14"/>
      <c r="C573" s="15"/>
      <c r="D573" s="15"/>
      <c r="E573" s="15"/>
      <c r="F573" s="15"/>
      <c r="G573" s="14"/>
      <c r="H573" s="15"/>
    </row>
    <row r="574">
      <c r="A574" s="14"/>
      <c r="B574" s="14"/>
      <c r="C574" s="15"/>
      <c r="D574" s="15"/>
      <c r="E574" s="15"/>
      <c r="F574" s="15"/>
      <c r="G574" s="14"/>
      <c r="H574" s="15"/>
    </row>
    <row r="575">
      <c r="A575" s="14"/>
      <c r="B575" s="14"/>
      <c r="C575" s="15"/>
      <c r="D575" s="15"/>
      <c r="E575" s="15"/>
      <c r="F575" s="15"/>
      <c r="G575" s="14"/>
      <c r="H575" s="15"/>
    </row>
    <row r="576">
      <c r="A576" s="14"/>
      <c r="B576" s="14"/>
      <c r="C576" s="15"/>
      <c r="D576" s="15"/>
      <c r="E576" s="15"/>
      <c r="F576" s="15"/>
      <c r="G576" s="14"/>
      <c r="H576" s="15"/>
    </row>
    <row r="577">
      <c r="A577" s="14"/>
      <c r="B577" s="14"/>
      <c r="C577" s="15"/>
      <c r="D577" s="15"/>
      <c r="E577" s="15"/>
      <c r="F577" s="15"/>
      <c r="G577" s="14"/>
      <c r="H577" s="15"/>
    </row>
    <row r="578">
      <c r="A578" s="14"/>
      <c r="B578" s="14"/>
      <c r="C578" s="15"/>
      <c r="D578" s="15"/>
      <c r="E578" s="15"/>
      <c r="F578" s="15"/>
      <c r="G578" s="14"/>
      <c r="H578" s="15"/>
    </row>
    <row r="579">
      <c r="A579" s="14"/>
      <c r="B579" s="14"/>
      <c r="C579" s="15"/>
      <c r="D579" s="15"/>
      <c r="E579" s="15"/>
      <c r="F579" s="15"/>
      <c r="G579" s="14"/>
      <c r="H579" s="15"/>
    </row>
    <row r="580">
      <c r="A580" s="14"/>
      <c r="B580" s="14"/>
      <c r="C580" s="15"/>
      <c r="D580" s="15"/>
      <c r="E580" s="15"/>
      <c r="F580" s="15"/>
      <c r="G580" s="14"/>
      <c r="H580" s="15"/>
    </row>
    <row r="581">
      <c r="A581" s="14"/>
      <c r="B581" s="14"/>
      <c r="C581" s="15"/>
      <c r="D581" s="15"/>
      <c r="E581" s="15"/>
      <c r="F581" s="15"/>
      <c r="G581" s="14"/>
      <c r="H581" s="15"/>
    </row>
    <row r="582">
      <c r="A582" s="14"/>
      <c r="B582" s="14"/>
      <c r="C582" s="15"/>
      <c r="D582" s="15"/>
      <c r="E582" s="15"/>
      <c r="F582" s="15"/>
      <c r="G582" s="14"/>
      <c r="H582" s="15"/>
    </row>
    <row r="583">
      <c r="A583" s="14"/>
      <c r="B583" s="14"/>
      <c r="C583" s="15"/>
      <c r="D583" s="15"/>
      <c r="E583" s="15"/>
      <c r="F583" s="15"/>
      <c r="G583" s="14"/>
      <c r="H583" s="15"/>
    </row>
    <row r="584">
      <c r="A584" s="14"/>
      <c r="B584" s="14"/>
      <c r="C584" s="15"/>
      <c r="D584" s="15"/>
      <c r="E584" s="15"/>
      <c r="F584" s="15"/>
      <c r="G584" s="14"/>
      <c r="H584" s="15"/>
    </row>
    <row r="585">
      <c r="A585" s="14"/>
      <c r="B585" s="14"/>
      <c r="C585" s="15"/>
      <c r="D585" s="15"/>
      <c r="E585" s="15"/>
      <c r="F585" s="15"/>
      <c r="G585" s="14"/>
      <c r="H585" s="15"/>
    </row>
    <row r="586">
      <c r="A586" s="14"/>
      <c r="B586" s="14"/>
      <c r="C586" s="15"/>
      <c r="D586" s="15"/>
      <c r="E586" s="15"/>
      <c r="F586" s="15"/>
      <c r="G586" s="14"/>
      <c r="H586" s="15"/>
    </row>
    <row r="587">
      <c r="A587" s="14"/>
      <c r="B587" s="14"/>
      <c r="C587" s="15"/>
      <c r="D587" s="15"/>
      <c r="E587" s="15"/>
      <c r="F587" s="15"/>
      <c r="G587" s="14"/>
      <c r="H587" s="15"/>
    </row>
    <row r="588">
      <c r="A588" s="14"/>
      <c r="B588" s="14"/>
      <c r="C588" s="15"/>
      <c r="D588" s="15"/>
      <c r="E588" s="15"/>
      <c r="F588" s="15"/>
      <c r="G588" s="14"/>
      <c r="H588" s="15"/>
    </row>
    <row r="589">
      <c r="A589" s="14"/>
      <c r="B589" s="14"/>
      <c r="C589" s="15"/>
      <c r="D589" s="15"/>
      <c r="E589" s="15"/>
      <c r="F589" s="15"/>
      <c r="G589" s="14"/>
      <c r="H589" s="15"/>
    </row>
    <row r="590">
      <c r="A590" s="14"/>
      <c r="B590" s="14"/>
      <c r="C590" s="15"/>
      <c r="D590" s="15"/>
      <c r="E590" s="15"/>
      <c r="F590" s="15"/>
      <c r="G590" s="14"/>
      <c r="H590" s="15"/>
    </row>
    <row r="591">
      <c r="A591" s="14"/>
      <c r="B591" s="14"/>
      <c r="C591" s="15"/>
      <c r="D591" s="15"/>
      <c r="E591" s="15"/>
      <c r="F591" s="15"/>
      <c r="G591" s="14"/>
      <c r="H591" s="15"/>
    </row>
    <row r="592">
      <c r="A592" s="14"/>
      <c r="B592" s="14"/>
      <c r="C592" s="15"/>
      <c r="D592" s="15"/>
      <c r="E592" s="15"/>
      <c r="F592" s="15"/>
      <c r="G592" s="14"/>
      <c r="H592" s="15"/>
    </row>
    <row r="593">
      <c r="A593" s="14"/>
      <c r="B593" s="14"/>
      <c r="C593" s="15"/>
      <c r="D593" s="15"/>
      <c r="E593" s="15"/>
      <c r="F593" s="15"/>
      <c r="G593" s="14"/>
      <c r="H593" s="15"/>
    </row>
    <row r="594">
      <c r="A594" s="14"/>
      <c r="B594" s="14"/>
      <c r="C594" s="15"/>
      <c r="D594" s="15"/>
      <c r="E594" s="15"/>
      <c r="F594" s="15"/>
      <c r="G594" s="14"/>
      <c r="H594" s="15"/>
    </row>
    <row r="595">
      <c r="A595" s="14"/>
      <c r="B595" s="14"/>
      <c r="C595" s="15"/>
      <c r="D595" s="15"/>
      <c r="E595" s="15"/>
      <c r="F595" s="15"/>
      <c r="G595" s="14"/>
      <c r="H595" s="15"/>
    </row>
    <row r="596">
      <c r="A596" s="14"/>
      <c r="B596" s="14"/>
      <c r="C596" s="15"/>
      <c r="D596" s="15"/>
      <c r="E596" s="15"/>
      <c r="F596" s="15"/>
      <c r="G596" s="14"/>
      <c r="H596" s="15"/>
    </row>
    <row r="597">
      <c r="A597" s="14"/>
      <c r="B597" s="14"/>
      <c r="C597" s="15"/>
      <c r="D597" s="15"/>
      <c r="E597" s="15"/>
      <c r="F597" s="15"/>
      <c r="G597" s="14"/>
      <c r="H597" s="15"/>
    </row>
    <row r="598">
      <c r="A598" s="14"/>
      <c r="B598" s="14"/>
      <c r="C598" s="15"/>
      <c r="D598" s="15"/>
      <c r="E598" s="15"/>
      <c r="F598" s="15"/>
      <c r="G598" s="14"/>
      <c r="H598" s="15"/>
    </row>
    <row r="599">
      <c r="A599" s="14"/>
      <c r="B599" s="14"/>
      <c r="C599" s="15"/>
      <c r="D599" s="15"/>
      <c r="E599" s="15"/>
      <c r="F599" s="15"/>
      <c r="G599" s="14"/>
      <c r="H599" s="15"/>
    </row>
    <row r="600">
      <c r="A600" s="14"/>
      <c r="B600" s="14"/>
      <c r="C600" s="15"/>
      <c r="D600" s="15"/>
      <c r="E600" s="15"/>
      <c r="F600" s="15"/>
      <c r="G600" s="14"/>
      <c r="H600" s="15"/>
    </row>
    <row r="601">
      <c r="A601" s="14"/>
      <c r="B601" s="14"/>
      <c r="C601" s="15"/>
      <c r="D601" s="15"/>
      <c r="E601" s="15"/>
      <c r="F601" s="15"/>
      <c r="G601" s="14"/>
      <c r="H601" s="15"/>
    </row>
    <row r="602">
      <c r="A602" s="14"/>
      <c r="B602" s="14"/>
      <c r="C602" s="15"/>
      <c r="D602" s="15"/>
      <c r="E602" s="15"/>
      <c r="F602" s="15"/>
      <c r="G602" s="14"/>
      <c r="H602" s="15"/>
    </row>
    <row r="603">
      <c r="A603" s="14"/>
      <c r="B603" s="14"/>
      <c r="C603" s="15"/>
      <c r="D603" s="15"/>
      <c r="E603" s="15"/>
      <c r="F603" s="15"/>
      <c r="G603" s="14"/>
      <c r="H603" s="15"/>
    </row>
    <row r="604">
      <c r="A604" s="14"/>
      <c r="B604" s="14"/>
      <c r="C604" s="15"/>
      <c r="D604" s="15"/>
      <c r="E604" s="15"/>
      <c r="F604" s="15"/>
      <c r="G604" s="14"/>
      <c r="H604" s="15"/>
    </row>
    <row r="605">
      <c r="A605" s="14"/>
      <c r="B605" s="14"/>
      <c r="C605" s="15"/>
      <c r="D605" s="15"/>
      <c r="E605" s="15"/>
      <c r="F605" s="15"/>
      <c r="G605" s="14"/>
      <c r="H605" s="15"/>
    </row>
    <row r="606">
      <c r="A606" s="14"/>
      <c r="B606" s="14"/>
      <c r="C606" s="15"/>
      <c r="D606" s="15"/>
      <c r="E606" s="15"/>
      <c r="F606" s="15"/>
      <c r="G606" s="14"/>
      <c r="H606" s="15"/>
    </row>
    <row r="607">
      <c r="A607" s="14"/>
      <c r="B607" s="14"/>
      <c r="C607" s="15"/>
      <c r="D607" s="15"/>
      <c r="E607" s="15"/>
      <c r="F607" s="15"/>
      <c r="G607" s="14"/>
      <c r="H607" s="15"/>
    </row>
    <row r="608">
      <c r="A608" s="14"/>
      <c r="B608" s="14"/>
      <c r="C608" s="15"/>
      <c r="D608" s="15"/>
      <c r="E608" s="15"/>
      <c r="F608" s="15"/>
      <c r="G608" s="14"/>
      <c r="H608" s="15"/>
    </row>
    <row r="609">
      <c r="A609" s="14"/>
      <c r="B609" s="14"/>
      <c r="C609" s="15"/>
      <c r="D609" s="15"/>
      <c r="E609" s="15"/>
      <c r="F609" s="15"/>
      <c r="G609" s="14"/>
      <c r="H609" s="15"/>
    </row>
    <row r="610">
      <c r="A610" s="14"/>
      <c r="B610" s="14"/>
      <c r="C610" s="15"/>
      <c r="D610" s="15"/>
      <c r="E610" s="15"/>
      <c r="F610" s="15"/>
      <c r="G610" s="14"/>
      <c r="H610" s="15"/>
    </row>
    <row r="611">
      <c r="A611" s="14"/>
      <c r="B611" s="14"/>
      <c r="C611" s="15"/>
      <c r="D611" s="15"/>
      <c r="E611" s="15"/>
      <c r="F611" s="15"/>
      <c r="G611" s="14"/>
      <c r="H611" s="15"/>
    </row>
    <row r="612">
      <c r="A612" s="14"/>
      <c r="B612" s="14"/>
      <c r="C612" s="15"/>
      <c r="D612" s="15"/>
      <c r="E612" s="15"/>
      <c r="F612" s="15"/>
      <c r="G612" s="14"/>
      <c r="H612" s="15"/>
    </row>
    <row r="613">
      <c r="A613" s="14"/>
      <c r="B613" s="14"/>
      <c r="C613" s="15"/>
      <c r="D613" s="15"/>
      <c r="E613" s="15"/>
      <c r="F613" s="15"/>
      <c r="G613" s="14"/>
      <c r="H613" s="15"/>
    </row>
    <row r="614">
      <c r="A614" s="14"/>
      <c r="B614" s="14"/>
      <c r="C614" s="15"/>
      <c r="D614" s="15"/>
      <c r="E614" s="15"/>
      <c r="F614" s="15"/>
      <c r="G614" s="14"/>
      <c r="H614" s="15"/>
    </row>
    <row r="615">
      <c r="A615" s="14"/>
      <c r="B615" s="14"/>
      <c r="C615" s="15"/>
      <c r="D615" s="15"/>
      <c r="E615" s="15"/>
      <c r="F615" s="15"/>
      <c r="G615" s="14"/>
      <c r="H615" s="15"/>
    </row>
    <row r="616">
      <c r="A616" s="14"/>
      <c r="B616" s="14"/>
      <c r="C616" s="15"/>
      <c r="D616" s="15"/>
      <c r="E616" s="15"/>
      <c r="F616" s="15"/>
      <c r="G616" s="14"/>
      <c r="H616" s="15"/>
    </row>
    <row r="617">
      <c r="A617" s="14"/>
      <c r="B617" s="14"/>
      <c r="C617" s="15"/>
      <c r="D617" s="15"/>
      <c r="E617" s="15"/>
      <c r="F617" s="15"/>
      <c r="G617" s="14"/>
      <c r="H617" s="15"/>
    </row>
    <row r="618">
      <c r="A618" s="14"/>
      <c r="B618" s="14"/>
      <c r="C618" s="15"/>
      <c r="D618" s="15"/>
      <c r="E618" s="15"/>
      <c r="F618" s="15"/>
      <c r="G618" s="14"/>
      <c r="H618" s="15"/>
    </row>
    <row r="619">
      <c r="A619" s="14"/>
      <c r="B619" s="14"/>
      <c r="C619" s="15"/>
      <c r="D619" s="15"/>
      <c r="E619" s="15"/>
      <c r="F619" s="15"/>
      <c r="G619" s="14"/>
      <c r="H619" s="15"/>
    </row>
    <row r="620">
      <c r="A620" s="14"/>
      <c r="B620" s="14"/>
      <c r="C620" s="15"/>
      <c r="D620" s="15"/>
      <c r="E620" s="15"/>
      <c r="F620" s="15"/>
      <c r="G620" s="14"/>
      <c r="H620" s="15"/>
    </row>
    <row r="621">
      <c r="A621" s="14"/>
      <c r="B621" s="14"/>
      <c r="C621" s="15"/>
      <c r="D621" s="15"/>
      <c r="E621" s="15"/>
      <c r="F621" s="15"/>
      <c r="G621" s="14"/>
      <c r="H621" s="15"/>
    </row>
    <row r="622">
      <c r="A622" s="14"/>
      <c r="B622" s="14"/>
      <c r="C622" s="15"/>
      <c r="D622" s="15"/>
      <c r="E622" s="15"/>
      <c r="F622" s="15"/>
      <c r="G622" s="14"/>
      <c r="H622" s="15"/>
    </row>
    <row r="623">
      <c r="A623" s="14"/>
      <c r="B623" s="14"/>
      <c r="C623" s="15"/>
      <c r="D623" s="15"/>
      <c r="E623" s="15"/>
      <c r="F623" s="15"/>
      <c r="G623" s="14"/>
      <c r="H623" s="15"/>
    </row>
    <row r="624">
      <c r="A624" s="14"/>
      <c r="B624" s="14"/>
      <c r="C624" s="15"/>
      <c r="D624" s="15"/>
      <c r="E624" s="15"/>
      <c r="F624" s="15"/>
      <c r="G624" s="14"/>
      <c r="H624" s="15"/>
    </row>
    <row r="625">
      <c r="A625" s="14"/>
      <c r="B625" s="14"/>
      <c r="C625" s="15"/>
      <c r="D625" s="15"/>
      <c r="E625" s="15"/>
      <c r="F625" s="15"/>
      <c r="G625" s="14"/>
      <c r="H625" s="15"/>
    </row>
    <row r="626">
      <c r="A626" s="14"/>
      <c r="B626" s="14"/>
      <c r="C626" s="15"/>
      <c r="D626" s="15"/>
      <c r="E626" s="15"/>
      <c r="F626" s="15"/>
      <c r="G626" s="14"/>
      <c r="H626" s="15"/>
    </row>
    <row r="627">
      <c r="A627" s="14"/>
      <c r="B627" s="14"/>
      <c r="C627" s="15"/>
      <c r="D627" s="15"/>
      <c r="E627" s="15"/>
      <c r="F627" s="15"/>
      <c r="G627" s="14"/>
      <c r="H627" s="15"/>
    </row>
    <row r="628">
      <c r="A628" s="14"/>
      <c r="B628" s="14"/>
      <c r="C628" s="15"/>
      <c r="D628" s="15"/>
      <c r="E628" s="15"/>
      <c r="F628" s="15"/>
      <c r="G628" s="14"/>
      <c r="H628" s="15"/>
    </row>
    <row r="629">
      <c r="A629" s="14"/>
      <c r="B629" s="14"/>
      <c r="C629" s="15"/>
      <c r="D629" s="15"/>
      <c r="E629" s="15"/>
      <c r="F629" s="15"/>
      <c r="G629" s="14"/>
      <c r="H629" s="15"/>
    </row>
    <row r="630">
      <c r="A630" s="14"/>
      <c r="B630" s="14"/>
      <c r="C630" s="15"/>
      <c r="D630" s="15"/>
      <c r="E630" s="15"/>
      <c r="F630" s="15"/>
      <c r="G630" s="14"/>
      <c r="H630" s="15"/>
    </row>
    <row r="631">
      <c r="A631" s="14"/>
      <c r="B631" s="14"/>
      <c r="C631" s="15"/>
      <c r="D631" s="15"/>
      <c r="E631" s="15"/>
      <c r="F631" s="15"/>
      <c r="G631" s="14"/>
      <c r="H631" s="15"/>
    </row>
    <row r="632">
      <c r="A632" s="14"/>
      <c r="B632" s="14"/>
      <c r="C632" s="15"/>
      <c r="D632" s="15"/>
      <c r="E632" s="15"/>
      <c r="F632" s="15"/>
      <c r="G632" s="14"/>
      <c r="H632" s="15"/>
    </row>
    <row r="633">
      <c r="A633" s="14"/>
      <c r="B633" s="14"/>
      <c r="C633" s="15"/>
      <c r="D633" s="15"/>
      <c r="E633" s="15"/>
      <c r="F633" s="15"/>
      <c r="G633" s="14"/>
      <c r="H633" s="15"/>
    </row>
    <row r="634">
      <c r="A634" s="14"/>
      <c r="B634" s="14"/>
      <c r="C634" s="15"/>
      <c r="D634" s="15"/>
      <c r="E634" s="15"/>
      <c r="F634" s="15"/>
      <c r="G634" s="14"/>
      <c r="H634" s="15"/>
    </row>
    <row r="635">
      <c r="A635" s="14"/>
      <c r="B635" s="14"/>
      <c r="C635" s="15"/>
      <c r="D635" s="15"/>
      <c r="E635" s="15"/>
      <c r="F635" s="15"/>
      <c r="G635" s="14"/>
      <c r="H635" s="15"/>
    </row>
    <row r="636">
      <c r="A636" s="14"/>
      <c r="B636" s="14"/>
      <c r="C636" s="15"/>
      <c r="D636" s="15"/>
      <c r="E636" s="15"/>
      <c r="F636" s="15"/>
      <c r="G636" s="14"/>
      <c r="H636" s="15"/>
    </row>
    <row r="637">
      <c r="A637" s="14"/>
      <c r="B637" s="14"/>
      <c r="C637" s="15"/>
      <c r="D637" s="15"/>
      <c r="E637" s="15"/>
      <c r="F637" s="15"/>
      <c r="G637" s="14"/>
      <c r="H637" s="15"/>
    </row>
    <row r="638">
      <c r="A638" s="14"/>
      <c r="B638" s="14"/>
      <c r="C638" s="15"/>
      <c r="D638" s="15"/>
      <c r="E638" s="15"/>
      <c r="F638" s="15"/>
      <c r="G638" s="14"/>
      <c r="H638" s="15"/>
    </row>
    <row r="639">
      <c r="A639" s="14"/>
      <c r="B639" s="14"/>
      <c r="C639" s="15"/>
      <c r="D639" s="15"/>
      <c r="E639" s="15"/>
      <c r="F639" s="15"/>
      <c r="G639" s="14"/>
      <c r="H639" s="15"/>
    </row>
    <row r="640">
      <c r="A640" s="14"/>
      <c r="B640" s="14"/>
      <c r="C640" s="15"/>
      <c r="D640" s="15"/>
      <c r="E640" s="15"/>
      <c r="F640" s="15"/>
      <c r="G640" s="14"/>
      <c r="H640" s="15"/>
    </row>
    <row r="641">
      <c r="A641" s="14"/>
      <c r="B641" s="14"/>
      <c r="C641" s="15"/>
      <c r="D641" s="15"/>
      <c r="E641" s="15"/>
      <c r="F641" s="15"/>
      <c r="G641" s="14"/>
      <c r="H641" s="15"/>
    </row>
    <row r="642">
      <c r="A642" s="14"/>
      <c r="B642" s="14"/>
      <c r="C642" s="15"/>
      <c r="D642" s="15"/>
      <c r="E642" s="15"/>
      <c r="F642" s="15"/>
      <c r="G642" s="14"/>
      <c r="H642" s="15"/>
    </row>
    <row r="643">
      <c r="A643" s="14"/>
      <c r="B643" s="14"/>
      <c r="C643" s="15"/>
      <c r="D643" s="15"/>
      <c r="E643" s="15"/>
      <c r="F643" s="15"/>
      <c r="G643" s="14"/>
      <c r="H643" s="15"/>
    </row>
    <row r="644">
      <c r="A644" s="14"/>
      <c r="B644" s="14"/>
      <c r="C644" s="15"/>
      <c r="D644" s="15"/>
      <c r="E644" s="15"/>
      <c r="F644" s="15"/>
      <c r="G644" s="14"/>
      <c r="H644" s="15"/>
    </row>
    <row r="645">
      <c r="A645" s="14"/>
      <c r="B645" s="14"/>
      <c r="C645" s="15"/>
      <c r="D645" s="15"/>
      <c r="E645" s="15"/>
      <c r="F645" s="15"/>
      <c r="G645" s="14"/>
      <c r="H645" s="15"/>
    </row>
    <row r="646">
      <c r="A646" s="14"/>
      <c r="B646" s="14"/>
      <c r="C646" s="15"/>
      <c r="D646" s="15"/>
      <c r="E646" s="15"/>
      <c r="F646" s="15"/>
      <c r="G646" s="14"/>
      <c r="H646" s="15"/>
    </row>
    <row r="647">
      <c r="A647" s="14"/>
      <c r="B647" s="14"/>
      <c r="C647" s="15"/>
      <c r="D647" s="15"/>
      <c r="E647" s="15"/>
      <c r="F647" s="15"/>
      <c r="G647" s="14"/>
      <c r="H647" s="15"/>
    </row>
    <row r="648">
      <c r="A648" s="14"/>
      <c r="B648" s="14"/>
      <c r="C648" s="15"/>
      <c r="D648" s="15"/>
      <c r="E648" s="15"/>
      <c r="F648" s="15"/>
      <c r="G648" s="14"/>
      <c r="H648" s="15"/>
    </row>
    <row r="649">
      <c r="A649" s="14"/>
      <c r="B649" s="14"/>
      <c r="C649" s="15"/>
      <c r="D649" s="15"/>
      <c r="E649" s="15"/>
      <c r="F649" s="15"/>
      <c r="G649" s="14"/>
      <c r="H649" s="15"/>
    </row>
    <row r="650">
      <c r="A650" s="14"/>
      <c r="B650" s="14"/>
      <c r="C650" s="15"/>
      <c r="D650" s="15"/>
      <c r="E650" s="15"/>
      <c r="F650" s="15"/>
      <c r="G650" s="14"/>
      <c r="H650" s="15"/>
    </row>
    <row r="651">
      <c r="A651" s="14"/>
      <c r="B651" s="14"/>
      <c r="C651" s="15"/>
      <c r="D651" s="15"/>
      <c r="E651" s="15"/>
      <c r="F651" s="15"/>
      <c r="G651" s="14"/>
      <c r="H651" s="15"/>
    </row>
    <row r="652">
      <c r="A652" s="14"/>
      <c r="B652" s="14"/>
      <c r="C652" s="15"/>
      <c r="D652" s="15"/>
      <c r="E652" s="15"/>
      <c r="F652" s="15"/>
      <c r="G652" s="14"/>
      <c r="H652" s="15"/>
    </row>
    <row r="653">
      <c r="A653" s="14"/>
      <c r="B653" s="14"/>
      <c r="C653" s="15"/>
      <c r="D653" s="15"/>
      <c r="E653" s="15"/>
      <c r="F653" s="15"/>
      <c r="G653" s="14"/>
      <c r="H653" s="15"/>
    </row>
    <row r="654">
      <c r="A654" s="14"/>
      <c r="B654" s="14"/>
      <c r="C654" s="15"/>
      <c r="D654" s="15"/>
      <c r="E654" s="15"/>
      <c r="F654" s="15"/>
      <c r="G654" s="14"/>
      <c r="H654" s="15"/>
    </row>
    <row r="655">
      <c r="A655" s="14"/>
      <c r="B655" s="14"/>
      <c r="C655" s="15"/>
      <c r="D655" s="15"/>
      <c r="E655" s="15"/>
      <c r="F655" s="15"/>
      <c r="G655" s="14"/>
      <c r="H655" s="15"/>
    </row>
    <row r="656">
      <c r="A656" s="14"/>
      <c r="B656" s="14"/>
      <c r="C656" s="15"/>
      <c r="D656" s="15"/>
      <c r="E656" s="15"/>
      <c r="F656" s="15"/>
      <c r="G656" s="14"/>
      <c r="H656" s="15"/>
    </row>
    <row r="657">
      <c r="A657" s="14"/>
      <c r="B657" s="14"/>
      <c r="C657" s="15"/>
      <c r="D657" s="15"/>
      <c r="E657" s="15"/>
      <c r="F657" s="15"/>
      <c r="G657" s="14"/>
      <c r="H657" s="15"/>
    </row>
    <row r="658">
      <c r="A658" s="14"/>
      <c r="B658" s="14"/>
      <c r="C658" s="15"/>
      <c r="D658" s="15"/>
      <c r="E658" s="15"/>
      <c r="F658" s="15"/>
      <c r="G658" s="14"/>
      <c r="H658" s="15"/>
    </row>
    <row r="659">
      <c r="A659" s="14"/>
      <c r="B659" s="14"/>
      <c r="C659" s="15"/>
      <c r="D659" s="15"/>
      <c r="E659" s="15"/>
      <c r="F659" s="15"/>
      <c r="G659" s="14"/>
      <c r="H659" s="15"/>
    </row>
    <row r="660">
      <c r="A660" s="14"/>
      <c r="B660" s="14"/>
      <c r="C660" s="15"/>
      <c r="D660" s="15"/>
      <c r="E660" s="15"/>
      <c r="F660" s="15"/>
      <c r="G660" s="14"/>
      <c r="H660" s="15"/>
    </row>
    <row r="661">
      <c r="A661" s="14"/>
      <c r="B661" s="14"/>
      <c r="C661" s="15"/>
      <c r="D661" s="15"/>
      <c r="E661" s="15"/>
      <c r="F661" s="15"/>
      <c r="G661" s="14"/>
      <c r="H661" s="15"/>
    </row>
    <row r="662">
      <c r="A662" s="14"/>
      <c r="B662" s="14"/>
      <c r="C662" s="15"/>
      <c r="D662" s="15"/>
      <c r="E662" s="15"/>
      <c r="F662" s="15"/>
      <c r="G662" s="14"/>
      <c r="H662" s="15"/>
    </row>
    <row r="663">
      <c r="A663" s="14"/>
      <c r="B663" s="14"/>
      <c r="C663" s="15"/>
      <c r="D663" s="15"/>
      <c r="E663" s="15"/>
      <c r="F663" s="15"/>
      <c r="G663" s="14"/>
      <c r="H663" s="15"/>
    </row>
    <row r="664">
      <c r="A664" s="14"/>
      <c r="B664" s="14"/>
      <c r="C664" s="15"/>
      <c r="D664" s="15"/>
      <c r="E664" s="15"/>
      <c r="F664" s="15"/>
      <c r="G664" s="14"/>
      <c r="H664" s="15"/>
    </row>
    <row r="665">
      <c r="A665" s="14"/>
      <c r="B665" s="14"/>
      <c r="C665" s="15"/>
      <c r="D665" s="15"/>
      <c r="E665" s="15"/>
      <c r="F665" s="15"/>
      <c r="G665" s="14"/>
      <c r="H665" s="15"/>
    </row>
    <row r="666">
      <c r="A666" s="14"/>
      <c r="B666" s="14"/>
      <c r="C666" s="15"/>
      <c r="D666" s="15"/>
      <c r="E666" s="15"/>
      <c r="F666" s="15"/>
      <c r="G666" s="14"/>
      <c r="H666" s="15"/>
    </row>
    <row r="667">
      <c r="A667" s="14"/>
      <c r="B667" s="14"/>
      <c r="C667" s="15"/>
      <c r="D667" s="15"/>
      <c r="E667" s="15"/>
      <c r="F667" s="15"/>
      <c r="G667" s="14"/>
      <c r="H667" s="15"/>
    </row>
    <row r="668">
      <c r="A668" s="14"/>
      <c r="B668" s="14"/>
      <c r="C668" s="15"/>
      <c r="D668" s="15"/>
      <c r="E668" s="15"/>
      <c r="F668" s="15"/>
      <c r="G668" s="14"/>
      <c r="H668" s="15"/>
    </row>
    <row r="669">
      <c r="A669" s="14"/>
      <c r="B669" s="14"/>
      <c r="C669" s="15"/>
      <c r="D669" s="15"/>
      <c r="E669" s="15"/>
      <c r="F669" s="15"/>
      <c r="G669" s="14"/>
      <c r="H669" s="15"/>
    </row>
    <row r="670">
      <c r="A670" s="14"/>
      <c r="B670" s="14"/>
      <c r="C670" s="15"/>
      <c r="D670" s="15"/>
      <c r="E670" s="15"/>
      <c r="F670" s="15"/>
      <c r="G670" s="14"/>
      <c r="H670" s="15"/>
    </row>
    <row r="671">
      <c r="A671" s="14"/>
      <c r="B671" s="14"/>
      <c r="C671" s="15"/>
      <c r="D671" s="15"/>
      <c r="E671" s="15"/>
      <c r="F671" s="15"/>
      <c r="G671" s="14"/>
      <c r="H671" s="15"/>
    </row>
    <row r="672">
      <c r="A672" s="14"/>
      <c r="B672" s="14"/>
      <c r="C672" s="15"/>
      <c r="D672" s="15"/>
      <c r="E672" s="15"/>
      <c r="F672" s="15"/>
      <c r="G672" s="14"/>
      <c r="H672" s="15"/>
    </row>
    <row r="673">
      <c r="A673" s="14"/>
      <c r="B673" s="14"/>
      <c r="C673" s="15"/>
      <c r="D673" s="15"/>
      <c r="E673" s="15"/>
      <c r="F673" s="15"/>
      <c r="G673" s="14"/>
      <c r="H673" s="15"/>
    </row>
    <row r="674">
      <c r="A674" s="14"/>
      <c r="B674" s="14"/>
      <c r="C674" s="15"/>
      <c r="D674" s="15"/>
      <c r="E674" s="15"/>
      <c r="F674" s="15"/>
      <c r="G674" s="14"/>
      <c r="H674" s="15"/>
    </row>
    <row r="675">
      <c r="A675" s="14"/>
      <c r="B675" s="14"/>
      <c r="C675" s="15"/>
      <c r="D675" s="15"/>
      <c r="E675" s="15"/>
      <c r="F675" s="15"/>
      <c r="G675" s="14"/>
      <c r="H675" s="15"/>
    </row>
    <row r="676">
      <c r="A676" s="14"/>
      <c r="B676" s="14"/>
      <c r="C676" s="15"/>
      <c r="D676" s="15"/>
      <c r="E676" s="15"/>
      <c r="F676" s="15"/>
      <c r="G676" s="14"/>
      <c r="H676" s="15"/>
    </row>
    <row r="677">
      <c r="A677" s="14"/>
      <c r="B677" s="14"/>
      <c r="C677" s="15"/>
      <c r="D677" s="15"/>
      <c r="E677" s="15"/>
      <c r="F677" s="15"/>
      <c r="G677" s="14"/>
      <c r="H677" s="15"/>
    </row>
    <row r="678">
      <c r="A678" s="14"/>
      <c r="B678" s="14"/>
      <c r="C678" s="15"/>
      <c r="D678" s="15"/>
      <c r="E678" s="15"/>
      <c r="F678" s="15"/>
      <c r="G678" s="14"/>
      <c r="H678" s="15"/>
    </row>
    <row r="679">
      <c r="A679" s="14"/>
      <c r="B679" s="14"/>
      <c r="C679" s="15"/>
      <c r="D679" s="15"/>
      <c r="E679" s="15"/>
      <c r="F679" s="15"/>
      <c r="G679" s="14"/>
      <c r="H679" s="15"/>
    </row>
    <row r="680">
      <c r="A680" s="14"/>
      <c r="B680" s="14"/>
      <c r="C680" s="15"/>
      <c r="D680" s="15"/>
      <c r="E680" s="15"/>
      <c r="F680" s="15"/>
      <c r="G680" s="14"/>
      <c r="H680" s="15"/>
    </row>
    <row r="681">
      <c r="A681" s="14"/>
      <c r="B681" s="14"/>
      <c r="C681" s="15"/>
      <c r="D681" s="15"/>
      <c r="E681" s="15"/>
      <c r="F681" s="15"/>
      <c r="G681" s="14"/>
      <c r="H681" s="15"/>
    </row>
    <row r="682">
      <c r="A682" s="14"/>
      <c r="B682" s="14"/>
      <c r="C682" s="15"/>
      <c r="D682" s="15"/>
      <c r="E682" s="15"/>
      <c r="F682" s="15"/>
      <c r="G682" s="14"/>
      <c r="H682" s="15"/>
    </row>
    <row r="683">
      <c r="A683" s="14"/>
      <c r="B683" s="14"/>
      <c r="C683" s="15"/>
      <c r="D683" s="15"/>
      <c r="E683" s="15"/>
      <c r="F683" s="15"/>
      <c r="G683" s="14"/>
      <c r="H683" s="15"/>
    </row>
    <row r="684">
      <c r="A684" s="14"/>
      <c r="B684" s="14"/>
      <c r="C684" s="15"/>
      <c r="D684" s="15"/>
      <c r="E684" s="15"/>
      <c r="F684" s="15"/>
      <c r="G684" s="14"/>
      <c r="H684" s="15"/>
    </row>
    <row r="685">
      <c r="A685" s="14"/>
      <c r="B685" s="14"/>
      <c r="C685" s="15"/>
      <c r="D685" s="15"/>
      <c r="E685" s="15"/>
      <c r="F685" s="15"/>
      <c r="G685" s="14"/>
      <c r="H685" s="15"/>
    </row>
    <row r="686">
      <c r="A686" s="14"/>
      <c r="B686" s="14"/>
      <c r="C686" s="15"/>
      <c r="D686" s="15"/>
      <c r="E686" s="15"/>
      <c r="F686" s="15"/>
      <c r="G686" s="14"/>
      <c r="H686" s="15"/>
    </row>
    <row r="687">
      <c r="A687" s="14"/>
      <c r="B687" s="14"/>
      <c r="C687" s="15"/>
      <c r="D687" s="15"/>
      <c r="E687" s="15"/>
      <c r="F687" s="15"/>
      <c r="G687" s="14"/>
      <c r="H687" s="15"/>
    </row>
    <row r="688">
      <c r="A688" s="14"/>
      <c r="B688" s="14"/>
      <c r="C688" s="15"/>
      <c r="D688" s="15"/>
      <c r="E688" s="15"/>
      <c r="F688" s="15"/>
      <c r="G688" s="14"/>
      <c r="H688" s="15"/>
    </row>
    <row r="689">
      <c r="A689" s="14"/>
      <c r="B689" s="14"/>
      <c r="C689" s="15"/>
      <c r="D689" s="15"/>
      <c r="E689" s="15"/>
      <c r="F689" s="15"/>
      <c r="G689" s="14"/>
      <c r="H689" s="15"/>
    </row>
    <row r="690">
      <c r="A690" s="14"/>
      <c r="B690" s="14"/>
      <c r="C690" s="15"/>
      <c r="D690" s="15"/>
      <c r="E690" s="15"/>
      <c r="F690" s="15"/>
      <c r="G690" s="14"/>
      <c r="H690" s="15"/>
    </row>
    <row r="691">
      <c r="A691" s="14"/>
      <c r="B691" s="14"/>
      <c r="C691" s="15"/>
      <c r="D691" s="15"/>
      <c r="E691" s="15"/>
      <c r="F691" s="15"/>
      <c r="G691" s="14"/>
      <c r="H691" s="15"/>
    </row>
    <row r="692">
      <c r="A692" s="14"/>
      <c r="B692" s="14"/>
      <c r="C692" s="15"/>
      <c r="D692" s="15"/>
      <c r="E692" s="15"/>
      <c r="F692" s="15"/>
      <c r="G692" s="14"/>
      <c r="H692" s="15"/>
    </row>
    <row r="693">
      <c r="A693" s="14"/>
      <c r="B693" s="14"/>
      <c r="C693" s="15"/>
      <c r="D693" s="15"/>
      <c r="E693" s="15"/>
      <c r="F693" s="15"/>
      <c r="G693" s="14"/>
      <c r="H693" s="15"/>
    </row>
    <row r="694">
      <c r="A694" s="14"/>
      <c r="B694" s="14"/>
      <c r="C694" s="15"/>
      <c r="D694" s="15"/>
      <c r="E694" s="15"/>
      <c r="F694" s="15"/>
      <c r="G694" s="14"/>
      <c r="H694" s="15"/>
    </row>
    <row r="695">
      <c r="A695" s="14"/>
      <c r="B695" s="14"/>
      <c r="C695" s="15"/>
      <c r="D695" s="15"/>
      <c r="E695" s="15"/>
      <c r="F695" s="15"/>
      <c r="G695" s="14"/>
      <c r="H695" s="15"/>
    </row>
    <row r="696">
      <c r="A696" s="14"/>
      <c r="B696" s="14"/>
      <c r="C696" s="15"/>
      <c r="D696" s="15"/>
      <c r="E696" s="15"/>
      <c r="F696" s="15"/>
      <c r="G696" s="14"/>
      <c r="H696" s="15"/>
    </row>
    <row r="697">
      <c r="A697" s="14"/>
      <c r="B697" s="14"/>
      <c r="C697" s="15"/>
      <c r="D697" s="15"/>
      <c r="E697" s="15"/>
      <c r="F697" s="15"/>
      <c r="G697" s="14"/>
      <c r="H697" s="15"/>
    </row>
    <row r="698">
      <c r="A698" s="14"/>
      <c r="B698" s="14"/>
      <c r="C698" s="15"/>
      <c r="D698" s="15"/>
      <c r="E698" s="15"/>
      <c r="F698" s="15"/>
      <c r="G698" s="14"/>
      <c r="H698" s="15"/>
    </row>
    <row r="699">
      <c r="A699" s="14"/>
      <c r="B699" s="14"/>
      <c r="C699" s="15"/>
      <c r="D699" s="15"/>
      <c r="E699" s="15"/>
      <c r="F699" s="15"/>
      <c r="G699" s="14"/>
      <c r="H699" s="15"/>
    </row>
    <row r="700">
      <c r="A700" s="14"/>
      <c r="B700" s="14"/>
      <c r="C700" s="15"/>
      <c r="D700" s="15"/>
      <c r="E700" s="15"/>
      <c r="F700" s="15"/>
      <c r="G700" s="14"/>
      <c r="H700" s="15"/>
    </row>
    <row r="701">
      <c r="A701" s="14"/>
      <c r="B701" s="14"/>
      <c r="C701" s="15"/>
      <c r="D701" s="15"/>
      <c r="E701" s="15"/>
      <c r="F701" s="15"/>
      <c r="G701" s="14"/>
      <c r="H701" s="15"/>
    </row>
    <row r="702">
      <c r="A702" s="14"/>
      <c r="B702" s="14"/>
      <c r="C702" s="15"/>
      <c r="D702" s="15"/>
      <c r="E702" s="15"/>
      <c r="F702" s="15"/>
      <c r="G702" s="14"/>
      <c r="H702" s="15"/>
    </row>
    <row r="703">
      <c r="A703" s="14"/>
      <c r="B703" s="14"/>
      <c r="C703" s="15"/>
      <c r="D703" s="15"/>
      <c r="E703" s="15"/>
      <c r="F703" s="15"/>
      <c r="G703" s="14"/>
      <c r="H703" s="15"/>
    </row>
    <row r="704">
      <c r="A704" s="14"/>
      <c r="B704" s="14"/>
      <c r="C704" s="15"/>
      <c r="D704" s="15"/>
      <c r="E704" s="15"/>
      <c r="F704" s="15"/>
      <c r="G704" s="14"/>
      <c r="H704" s="15"/>
    </row>
    <row r="705">
      <c r="A705" s="14"/>
      <c r="B705" s="14"/>
      <c r="C705" s="15"/>
      <c r="D705" s="15"/>
      <c r="E705" s="15"/>
      <c r="F705" s="15"/>
      <c r="G705" s="14"/>
      <c r="H705" s="15"/>
    </row>
    <row r="706">
      <c r="A706" s="14"/>
      <c r="B706" s="14"/>
      <c r="C706" s="15"/>
      <c r="D706" s="15"/>
      <c r="E706" s="15"/>
      <c r="F706" s="15"/>
      <c r="G706" s="14"/>
      <c r="H706" s="15"/>
    </row>
    <row r="707">
      <c r="A707" s="14"/>
      <c r="B707" s="14"/>
      <c r="C707" s="15"/>
      <c r="D707" s="15"/>
      <c r="E707" s="15"/>
      <c r="F707" s="15"/>
      <c r="G707" s="14"/>
      <c r="H707" s="15"/>
    </row>
    <row r="708">
      <c r="A708" s="14"/>
      <c r="B708" s="14"/>
      <c r="C708" s="15"/>
      <c r="D708" s="15"/>
      <c r="E708" s="15"/>
      <c r="F708" s="15"/>
      <c r="G708" s="14"/>
      <c r="H708" s="15"/>
    </row>
    <row r="709">
      <c r="A709" s="14"/>
      <c r="B709" s="14"/>
      <c r="C709" s="15"/>
      <c r="D709" s="15"/>
      <c r="E709" s="15"/>
      <c r="F709" s="15"/>
      <c r="G709" s="14"/>
      <c r="H709" s="15"/>
    </row>
    <row r="710">
      <c r="A710" s="14"/>
      <c r="B710" s="14"/>
      <c r="C710" s="15"/>
      <c r="D710" s="15"/>
      <c r="E710" s="15"/>
      <c r="F710" s="15"/>
      <c r="G710" s="14"/>
      <c r="H710" s="15"/>
    </row>
    <row r="711">
      <c r="A711" s="14"/>
      <c r="B711" s="14"/>
      <c r="C711" s="15"/>
      <c r="D711" s="15"/>
      <c r="E711" s="15"/>
      <c r="F711" s="15"/>
      <c r="G711" s="14"/>
      <c r="H711" s="15"/>
    </row>
    <row r="712">
      <c r="A712" s="14"/>
      <c r="B712" s="14"/>
      <c r="C712" s="15"/>
      <c r="D712" s="15"/>
      <c r="E712" s="15"/>
      <c r="F712" s="15"/>
      <c r="G712" s="14"/>
      <c r="H712" s="15"/>
    </row>
    <row r="713">
      <c r="A713" s="14"/>
      <c r="B713" s="14"/>
      <c r="C713" s="15"/>
      <c r="D713" s="15"/>
      <c r="E713" s="15"/>
      <c r="F713" s="15"/>
      <c r="G713" s="14"/>
      <c r="H713" s="15"/>
    </row>
    <row r="714">
      <c r="A714" s="14"/>
      <c r="B714" s="14"/>
      <c r="C714" s="15"/>
      <c r="D714" s="15"/>
      <c r="E714" s="15"/>
      <c r="F714" s="15"/>
      <c r="G714" s="14"/>
      <c r="H714" s="15"/>
    </row>
    <row r="715">
      <c r="A715" s="14"/>
      <c r="B715" s="14"/>
      <c r="C715" s="15"/>
      <c r="D715" s="15"/>
      <c r="E715" s="15"/>
      <c r="F715" s="15"/>
      <c r="G715" s="14"/>
      <c r="H715" s="15"/>
    </row>
    <row r="716">
      <c r="A716" s="14"/>
      <c r="B716" s="14"/>
      <c r="C716" s="15"/>
      <c r="D716" s="15"/>
      <c r="E716" s="15"/>
      <c r="F716" s="15"/>
      <c r="G716" s="14"/>
      <c r="H716" s="15"/>
    </row>
    <row r="717">
      <c r="A717" s="14"/>
      <c r="B717" s="14"/>
      <c r="C717" s="15"/>
      <c r="D717" s="15"/>
      <c r="E717" s="15"/>
      <c r="F717" s="15"/>
      <c r="G717" s="14"/>
      <c r="H717" s="15"/>
    </row>
    <row r="718">
      <c r="A718" s="14"/>
      <c r="B718" s="14"/>
      <c r="C718" s="15"/>
      <c r="D718" s="15"/>
      <c r="E718" s="15"/>
      <c r="F718" s="15"/>
      <c r="G718" s="14"/>
      <c r="H718" s="15"/>
    </row>
    <row r="719">
      <c r="A719" s="14"/>
      <c r="B719" s="14"/>
      <c r="C719" s="15"/>
      <c r="D719" s="15"/>
      <c r="E719" s="15"/>
      <c r="F719" s="15"/>
      <c r="G719" s="14"/>
      <c r="H719" s="15"/>
    </row>
    <row r="720">
      <c r="A720" s="14"/>
      <c r="B720" s="14"/>
      <c r="C720" s="15"/>
      <c r="D720" s="15"/>
      <c r="E720" s="15"/>
      <c r="F720" s="15"/>
      <c r="G720" s="14"/>
      <c r="H720" s="15"/>
    </row>
    <row r="721">
      <c r="A721" s="14"/>
      <c r="B721" s="14"/>
      <c r="C721" s="15"/>
      <c r="D721" s="15"/>
      <c r="E721" s="15"/>
      <c r="F721" s="15"/>
      <c r="G721" s="14"/>
      <c r="H721" s="15"/>
    </row>
    <row r="722">
      <c r="A722" s="14"/>
      <c r="B722" s="14"/>
      <c r="C722" s="15"/>
      <c r="D722" s="15"/>
      <c r="E722" s="15"/>
      <c r="F722" s="15"/>
      <c r="G722" s="14"/>
      <c r="H722" s="15"/>
    </row>
    <row r="723">
      <c r="A723" s="14"/>
      <c r="B723" s="14"/>
      <c r="C723" s="15"/>
      <c r="D723" s="15"/>
      <c r="E723" s="15"/>
      <c r="F723" s="15"/>
      <c r="G723" s="14"/>
      <c r="H723" s="15"/>
    </row>
    <row r="724">
      <c r="A724" s="14"/>
      <c r="B724" s="14"/>
      <c r="C724" s="15"/>
      <c r="D724" s="15"/>
      <c r="E724" s="15"/>
      <c r="F724" s="15"/>
      <c r="G724" s="14"/>
      <c r="H724" s="15"/>
    </row>
    <row r="725">
      <c r="A725" s="14"/>
      <c r="B725" s="14"/>
      <c r="C725" s="15"/>
      <c r="D725" s="15"/>
      <c r="E725" s="15"/>
      <c r="F725" s="15"/>
      <c r="G725" s="14"/>
      <c r="H725" s="15"/>
    </row>
    <row r="726">
      <c r="A726" s="14"/>
      <c r="B726" s="14"/>
      <c r="C726" s="15"/>
      <c r="D726" s="15"/>
      <c r="E726" s="15"/>
      <c r="F726" s="15"/>
      <c r="G726" s="14"/>
      <c r="H726" s="15"/>
    </row>
    <row r="727">
      <c r="A727" s="14"/>
      <c r="B727" s="14"/>
      <c r="C727" s="15"/>
      <c r="D727" s="15"/>
      <c r="E727" s="15"/>
      <c r="F727" s="15"/>
      <c r="G727" s="14"/>
      <c r="H727" s="15"/>
    </row>
    <row r="728">
      <c r="A728" s="14"/>
      <c r="B728" s="14"/>
      <c r="C728" s="15"/>
      <c r="D728" s="15"/>
      <c r="E728" s="15"/>
      <c r="F728" s="15"/>
      <c r="G728" s="14"/>
      <c r="H728" s="15"/>
    </row>
    <row r="729">
      <c r="A729" s="14"/>
      <c r="B729" s="14"/>
      <c r="C729" s="15"/>
      <c r="D729" s="15"/>
      <c r="E729" s="15"/>
      <c r="F729" s="15"/>
      <c r="G729" s="14"/>
      <c r="H729" s="15"/>
    </row>
    <row r="730">
      <c r="A730" s="14"/>
      <c r="B730" s="14"/>
      <c r="C730" s="15"/>
      <c r="D730" s="15"/>
      <c r="E730" s="15"/>
      <c r="F730" s="15"/>
      <c r="G730" s="14"/>
      <c r="H730" s="15"/>
    </row>
    <row r="731">
      <c r="A731" s="14"/>
      <c r="B731" s="14"/>
      <c r="C731" s="15"/>
      <c r="D731" s="15"/>
      <c r="E731" s="15"/>
      <c r="F731" s="15"/>
      <c r="G731" s="14"/>
      <c r="H731" s="15"/>
    </row>
    <row r="732">
      <c r="A732" s="14"/>
      <c r="B732" s="14"/>
      <c r="C732" s="15"/>
      <c r="D732" s="15"/>
      <c r="E732" s="15"/>
      <c r="F732" s="15"/>
      <c r="G732" s="14"/>
      <c r="H732" s="15"/>
    </row>
    <row r="733">
      <c r="A733" s="14"/>
      <c r="B733" s="14"/>
      <c r="C733" s="15"/>
      <c r="D733" s="15"/>
      <c r="E733" s="15"/>
      <c r="F733" s="15"/>
      <c r="G733" s="14"/>
      <c r="H733" s="15"/>
    </row>
    <row r="734">
      <c r="A734" s="14"/>
      <c r="B734" s="14"/>
      <c r="C734" s="15"/>
      <c r="D734" s="15"/>
      <c r="E734" s="15"/>
      <c r="F734" s="15"/>
      <c r="G734" s="14"/>
      <c r="H734" s="15"/>
    </row>
    <row r="735">
      <c r="A735" s="14"/>
      <c r="B735" s="14"/>
      <c r="C735" s="15"/>
      <c r="D735" s="15"/>
      <c r="E735" s="15"/>
      <c r="F735" s="15"/>
      <c r="G735" s="14"/>
      <c r="H735" s="15"/>
    </row>
    <row r="736">
      <c r="A736" s="14"/>
      <c r="B736" s="14"/>
      <c r="C736" s="15"/>
      <c r="D736" s="15"/>
      <c r="E736" s="15"/>
      <c r="F736" s="15"/>
      <c r="G736" s="14"/>
      <c r="H736" s="15"/>
    </row>
    <row r="737">
      <c r="A737" s="14"/>
      <c r="B737" s="14"/>
      <c r="C737" s="15"/>
      <c r="D737" s="15"/>
      <c r="E737" s="15"/>
      <c r="F737" s="15"/>
      <c r="G737" s="14"/>
      <c r="H737" s="15"/>
    </row>
    <row r="738">
      <c r="A738" s="14"/>
      <c r="B738" s="14"/>
      <c r="C738" s="15"/>
      <c r="D738" s="15"/>
      <c r="E738" s="15"/>
      <c r="F738" s="15"/>
      <c r="G738" s="14"/>
      <c r="H738" s="15"/>
    </row>
    <row r="739">
      <c r="A739" s="14"/>
      <c r="B739" s="14"/>
      <c r="C739" s="15"/>
      <c r="D739" s="15"/>
      <c r="E739" s="15"/>
      <c r="F739" s="15"/>
      <c r="G739" s="14"/>
      <c r="H739" s="15"/>
    </row>
    <row r="740">
      <c r="A740" s="14"/>
      <c r="B740" s="14"/>
      <c r="C740" s="15"/>
      <c r="D740" s="15"/>
      <c r="E740" s="15"/>
      <c r="F740" s="15"/>
      <c r="G740" s="14"/>
      <c r="H740" s="15"/>
    </row>
    <row r="741">
      <c r="A741" s="14"/>
      <c r="B741" s="14"/>
      <c r="C741" s="15"/>
      <c r="D741" s="15"/>
      <c r="E741" s="15"/>
      <c r="F741" s="15"/>
      <c r="G741" s="14"/>
      <c r="H741" s="15"/>
    </row>
    <row r="742">
      <c r="A742" s="14"/>
      <c r="B742" s="14"/>
      <c r="C742" s="15"/>
      <c r="D742" s="15"/>
      <c r="E742" s="15"/>
      <c r="F742" s="15"/>
      <c r="G742" s="14"/>
      <c r="H742" s="15"/>
    </row>
    <row r="743">
      <c r="A743" s="14"/>
      <c r="B743" s="14"/>
      <c r="C743" s="15"/>
      <c r="D743" s="15"/>
      <c r="E743" s="15"/>
      <c r="F743" s="15"/>
      <c r="G743" s="14"/>
      <c r="H743" s="15"/>
    </row>
    <row r="744">
      <c r="A744" s="14"/>
      <c r="B744" s="14"/>
      <c r="C744" s="15"/>
      <c r="D744" s="15"/>
      <c r="E744" s="15"/>
      <c r="F744" s="15"/>
      <c r="G744" s="14"/>
      <c r="H744" s="15"/>
    </row>
    <row r="745">
      <c r="A745" s="14"/>
      <c r="B745" s="14"/>
      <c r="C745" s="15"/>
      <c r="D745" s="15"/>
      <c r="E745" s="15"/>
      <c r="F745" s="15"/>
      <c r="G745" s="14"/>
      <c r="H745" s="15"/>
    </row>
    <row r="746">
      <c r="A746" s="14"/>
      <c r="B746" s="14"/>
      <c r="C746" s="15"/>
      <c r="D746" s="15"/>
      <c r="E746" s="15"/>
      <c r="F746" s="15"/>
      <c r="G746" s="14"/>
      <c r="H746" s="15"/>
    </row>
    <row r="747">
      <c r="A747" s="14"/>
      <c r="B747" s="14"/>
      <c r="C747" s="15"/>
      <c r="D747" s="15"/>
      <c r="E747" s="15"/>
      <c r="F747" s="15"/>
      <c r="G747" s="14"/>
      <c r="H747" s="15"/>
    </row>
    <row r="748">
      <c r="A748" s="14"/>
      <c r="B748" s="14"/>
      <c r="C748" s="15"/>
      <c r="D748" s="15"/>
      <c r="E748" s="15"/>
      <c r="F748" s="15"/>
      <c r="G748" s="14"/>
      <c r="H748" s="15"/>
    </row>
    <row r="749">
      <c r="A749" s="14"/>
      <c r="B749" s="14"/>
      <c r="C749" s="15"/>
      <c r="D749" s="15"/>
      <c r="E749" s="15"/>
      <c r="F749" s="15"/>
      <c r="G749" s="14"/>
      <c r="H749" s="15"/>
    </row>
    <row r="750">
      <c r="A750" s="14"/>
      <c r="B750" s="14"/>
      <c r="C750" s="15"/>
      <c r="D750" s="15"/>
      <c r="E750" s="15"/>
      <c r="F750" s="15"/>
      <c r="G750" s="14"/>
      <c r="H750" s="15"/>
    </row>
    <row r="751">
      <c r="A751" s="14"/>
      <c r="B751" s="14"/>
      <c r="C751" s="15"/>
      <c r="D751" s="15"/>
      <c r="E751" s="15"/>
      <c r="F751" s="15"/>
      <c r="G751" s="14"/>
      <c r="H751" s="15"/>
    </row>
    <row r="752">
      <c r="A752" s="14"/>
      <c r="B752" s="14"/>
      <c r="C752" s="15"/>
      <c r="D752" s="15"/>
      <c r="E752" s="15"/>
      <c r="F752" s="15"/>
      <c r="G752" s="14"/>
      <c r="H752" s="15"/>
    </row>
    <row r="753">
      <c r="A753" s="14"/>
      <c r="B753" s="14"/>
      <c r="C753" s="15"/>
      <c r="D753" s="15"/>
      <c r="E753" s="15"/>
      <c r="F753" s="15"/>
      <c r="G753" s="14"/>
      <c r="H753" s="15"/>
    </row>
    <row r="754">
      <c r="A754" s="14"/>
      <c r="B754" s="14"/>
      <c r="C754" s="15"/>
      <c r="D754" s="15"/>
      <c r="E754" s="15"/>
      <c r="F754" s="15"/>
      <c r="G754" s="14"/>
      <c r="H754" s="15"/>
    </row>
    <row r="755">
      <c r="A755" s="14"/>
      <c r="B755" s="14"/>
      <c r="C755" s="15"/>
      <c r="D755" s="15"/>
      <c r="E755" s="15"/>
      <c r="F755" s="15"/>
      <c r="G755" s="14"/>
      <c r="H755" s="15"/>
    </row>
    <row r="756">
      <c r="A756" s="14"/>
      <c r="B756" s="14"/>
      <c r="C756" s="15"/>
      <c r="D756" s="15"/>
      <c r="E756" s="15"/>
      <c r="F756" s="15"/>
      <c r="G756" s="14"/>
      <c r="H756" s="15"/>
    </row>
    <row r="757">
      <c r="A757" s="14"/>
      <c r="B757" s="14"/>
      <c r="C757" s="15"/>
      <c r="D757" s="15"/>
      <c r="E757" s="15"/>
      <c r="F757" s="15"/>
      <c r="G757" s="14"/>
      <c r="H757" s="15"/>
    </row>
    <row r="758">
      <c r="A758" s="14"/>
      <c r="B758" s="14"/>
      <c r="C758" s="15"/>
      <c r="D758" s="15"/>
      <c r="E758" s="15"/>
      <c r="F758" s="15"/>
      <c r="G758" s="14"/>
      <c r="H758" s="15"/>
    </row>
    <row r="759">
      <c r="A759" s="14"/>
      <c r="B759" s="14"/>
      <c r="C759" s="15"/>
      <c r="D759" s="15"/>
      <c r="E759" s="15"/>
      <c r="F759" s="15"/>
      <c r="G759" s="14"/>
      <c r="H759" s="15"/>
    </row>
    <row r="760">
      <c r="A760" s="14"/>
      <c r="B760" s="14"/>
      <c r="C760" s="15"/>
      <c r="D760" s="15"/>
      <c r="E760" s="15"/>
      <c r="F760" s="15"/>
      <c r="G760" s="14"/>
      <c r="H760" s="15"/>
    </row>
    <row r="761">
      <c r="A761" s="14"/>
      <c r="B761" s="14"/>
      <c r="C761" s="15"/>
      <c r="D761" s="15"/>
      <c r="E761" s="15"/>
      <c r="F761" s="15"/>
      <c r="G761" s="14"/>
      <c r="H761" s="15"/>
    </row>
    <row r="762">
      <c r="A762" s="14"/>
      <c r="B762" s="14"/>
      <c r="C762" s="15"/>
      <c r="D762" s="15"/>
      <c r="E762" s="15"/>
      <c r="F762" s="15"/>
      <c r="G762" s="14"/>
      <c r="H762" s="15"/>
    </row>
    <row r="763">
      <c r="A763" s="14"/>
      <c r="B763" s="14"/>
      <c r="C763" s="15"/>
      <c r="D763" s="15"/>
      <c r="E763" s="15"/>
      <c r="F763" s="15"/>
      <c r="G763" s="14"/>
      <c r="H763" s="15"/>
    </row>
    <row r="764">
      <c r="A764" s="14"/>
      <c r="B764" s="14"/>
      <c r="C764" s="15"/>
      <c r="D764" s="15"/>
      <c r="E764" s="15"/>
      <c r="F764" s="15"/>
      <c r="G764" s="14"/>
      <c r="H764" s="15"/>
    </row>
    <row r="765">
      <c r="A765" s="14"/>
      <c r="B765" s="14"/>
      <c r="C765" s="15"/>
      <c r="D765" s="15"/>
      <c r="E765" s="15"/>
      <c r="F765" s="15"/>
      <c r="G765" s="14"/>
      <c r="H765" s="15"/>
    </row>
    <row r="766">
      <c r="A766" s="14"/>
      <c r="B766" s="14"/>
      <c r="C766" s="15"/>
      <c r="D766" s="15"/>
      <c r="E766" s="15"/>
      <c r="F766" s="15"/>
      <c r="G766" s="14"/>
      <c r="H766" s="15"/>
    </row>
    <row r="767">
      <c r="A767" s="14"/>
      <c r="B767" s="14"/>
      <c r="C767" s="15"/>
      <c r="D767" s="15"/>
      <c r="E767" s="15"/>
      <c r="F767" s="15"/>
      <c r="G767" s="14"/>
      <c r="H767" s="15"/>
    </row>
    <row r="768">
      <c r="A768" s="14"/>
      <c r="B768" s="14"/>
      <c r="C768" s="15"/>
      <c r="D768" s="15"/>
      <c r="E768" s="15"/>
      <c r="F768" s="15"/>
      <c r="G768" s="14"/>
      <c r="H768" s="15"/>
    </row>
    <row r="769">
      <c r="A769" s="14"/>
      <c r="B769" s="14"/>
      <c r="C769" s="15"/>
      <c r="D769" s="15"/>
      <c r="E769" s="15"/>
      <c r="F769" s="15"/>
      <c r="G769" s="14"/>
      <c r="H769" s="15"/>
    </row>
    <row r="770">
      <c r="A770" s="14"/>
      <c r="B770" s="14"/>
      <c r="C770" s="15"/>
      <c r="D770" s="15"/>
      <c r="E770" s="15"/>
      <c r="F770" s="15"/>
      <c r="G770" s="14"/>
      <c r="H770" s="15"/>
    </row>
    <row r="771">
      <c r="A771" s="14"/>
      <c r="B771" s="14"/>
      <c r="C771" s="15"/>
      <c r="D771" s="15"/>
      <c r="E771" s="15"/>
      <c r="F771" s="15"/>
      <c r="G771" s="14"/>
      <c r="H771" s="15"/>
    </row>
    <row r="772">
      <c r="A772" s="14"/>
      <c r="B772" s="14"/>
      <c r="C772" s="15"/>
      <c r="D772" s="15"/>
      <c r="E772" s="15"/>
      <c r="F772" s="15"/>
      <c r="G772" s="14"/>
      <c r="H772" s="15"/>
    </row>
    <row r="773">
      <c r="A773" s="14"/>
      <c r="B773" s="14"/>
      <c r="C773" s="15"/>
      <c r="D773" s="15"/>
      <c r="E773" s="15"/>
      <c r="F773" s="15"/>
      <c r="G773" s="14"/>
      <c r="H773" s="15"/>
    </row>
    <row r="774">
      <c r="A774" s="14"/>
      <c r="B774" s="14"/>
      <c r="C774" s="15"/>
      <c r="D774" s="15"/>
      <c r="E774" s="15"/>
      <c r="F774" s="15"/>
      <c r="G774" s="14"/>
      <c r="H774" s="15"/>
    </row>
    <row r="775">
      <c r="A775" s="14"/>
      <c r="B775" s="14"/>
      <c r="C775" s="15"/>
      <c r="D775" s="15"/>
      <c r="E775" s="15"/>
      <c r="F775" s="15"/>
      <c r="G775" s="14"/>
      <c r="H775" s="15"/>
    </row>
    <row r="776">
      <c r="A776" s="14"/>
      <c r="B776" s="14"/>
      <c r="C776" s="15"/>
      <c r="D776" s="15"/>
      <c r="E776" s="15"/>
      <c r="F776" s="15"/>
      <c r="G776" s="14"/>
      <c r="H776" s="15"/>
    </row>
    <row r="777">
      <c r="A777" s="14"/>
      <c r="B777" s="14"/>
      <c r="C777" s="15"/>
      <c r="D777" s="15"/>
      <c r="E777" s="15"/>
      <c r="F777" s="15"/>
      <c r="G777" s="14"/>
      <c r="H777" s="15"/>
    </row>
    <row r="778">
      <c r="A778" s="14"/>
      <c r="B778" s="14"/>
      <c r="C778" s="15"/>
      <c r="D778" s="15"/>
      <c r="E778" s="15"/>
      <c r="F778" s="15"/>
      <c r="G778" s="14"/>
      <c r="H778" s="15"/>
    </row>
    <row r="779">
      <c r="A779" s="14"/>
      <c r="B779" s="14"/>
      <c r="C779" s="15"/>
      <c r="D779" s="15"/>
      <c r="E779" s="15"/>
      <c r="F779" s="15"/>
      <c r="G779" s="14"/>
      <c r="H779" s="15"/>
    </row>
    <row r="780">
      <c r="A780" s="14"/>
      <c r="B780" s="14"/>
      <c r="C780" s="15"/>
      <c r="D780" s="15"/>
      <c r="E780" s="15"/>
      <c r="F780" s="15"/>
      <c r="G780" s="14"/>
      <c r="H780" s="15"/>
    </row>
    <row r="781">
      <c r="A781" s="14"/>
      <c r="B781" s="14"/>
      <c r="C781" s="15"/>
      <c r="D781" s="15"/>
      <c r="E781" s="15"/>
      <c r="F781" s="15"/>
      <c r="G781" s="14"/>
      <c r="H781" s="15"/>
    </row>
    <row r="782">
      <c r="A782" s="14"/>
      <c r="B782" s="14"/>
      <c r="C782" s="15"/>
      <c r="D782" s="15"/>
      <c r="E782" s="15"/>
      <c r="F782" s="15"/>
      <c r="G782" s="14"/>
      <c r="H782" s="15"/>
    </row>
    <row r="783">
      <c r="A783" s="14"/>
      <c r="B783" s="14"/>
      <c r="C783" s="15"/>
      <c r="D783" s="15"/>
      <c r="E783" s="15"/>
      <c r="F783" s="15"/>
      <c r="G783" s="14"/>
      <c r="H783" s="15"/>
    </row>
    <row r="784">
      <c r="A784" s="14"/>
      <c r="B784" s="14"/>
      <c r="C784" s="15"/>
      <c r="D784" s="15"/>
      <c r="E784" s="15"/>
      <c r="F784" s="15"/>
      <c r="G784" s="14"/>
      <c r="H784" s="15"/>
    </row>
    <row r="785">
      <c r="A785" s="14"/>
      <c r="B785" s="14"/>
      <c r="C785" s="15"/>
      <c r="D785" s="15"/>
      <c r="E785" s="15"/>
      <c r="F785" s="15"/>
      <c r="G785" s="14"/>
      <c r="H785" s="15"/>
    </row>
    <row r="786">
      <c r="A786" s="14"/>
      <c r="B786" s="14"/>
      <c r="C786" s="15"/>
      <c r="D786" s="15"/>
      <c r="E786" s="15"/>
      <c r="F786" s="15"/>
      <c r="G786" s="14"/>
      <c r="H786" s="15"/>
    </row>
    <row r="787">
      <c r="A787" s="14"/>
      <c r="B787" s="14"/>
      <c r="C787" s="15"/>
      <c r="D787" s="15"/>
      <c r="E787" s="15"/>
      <c r="F787" s="15"/>
      <c r="G787" s="14"/>
      <c r="H787" s="15"/>
    </row>
    <row r="788">
      <c r="A788" s="14"/>
      <c r="B788" s="14"/>
      <c r="C788" s="15"/>
      <c r="D788" s="15"/>
      <c r="E788" s="15"/>
      <c r="F788" s="15"/>
      <c r="G788" s="14"/>
      <c r="H788" s="15"/>
    </row>
    <row r="789">
      <c r="A789" s="14"/>
      <c r="B789" s="14"/>
      <c r="C789" s="15"/>
      <c r="D789" s="15"/>
      <c r="E789" s="15"/>
      <c r="F789" s="15"/>
      <c r="G789" s="14"/>
      <c r="H789" s="15"/>
    </row>
    <row r="790">
      <c r="A790" s="14"/>
      <c r="B790" s="14"/>
      <c r="C790" s="15"/>
      <c r="D790" s="15"/>
      <c r="E790" s="15"/>
      <c r="F790" s="15"/>
      <c r="G790" s="14"/>
      <c r="H790" s="15"/>
    </row>
    <row r="791">
      <c r="A791" s="14"/>
      <c r="B791" s="14"/>
      <c r="C791" s="15"/>
      <c r="D791" s="15"/>
      <c r="E791" s="15"/>
      <c r="F791" s="15"/>
      <c r="G791" s="14"/>
      <c r="H791" s="15"/>
    </row>
    <row r="792">
      <c r="A792" s="14"/>
      <c r="B792" s="14"/>
      <c r="C792" s="15"/>
      <c r="D792" s="15"/>
      <c r="E792" s="15"/>
      <c r="F792" s="15"/>
      <c r="G792" s="14"/>
      <c r="H792" s="15"/>
    </row>
    <row r="793">
      <c r="A793" s="14"/>
      <c r="B793" s="14"/>
      <c r="C793" s="15"/>
      <c r="D793" s="15"/>
      <c r="E793" s="15"/>
      <c r="F793" s="15"/>
      <c r="G793" s="14"/>
      <c r="H793" s="15"/>
    </row>
    <row r="794">
      <c r="A794" s="14"/>
      <c r="B794" s="14"/>
      <c r="C794" s="15"/>
      <c r="D794" s="15"/>
      <c r="E794" s="15"/>
      <c r="F794" s="15"/>
      <c r="G794" s="14"/>
      <c r="H794" s="15"/>
    </row>
    <row r="795">
      <c r="A795" s="14"/>
      <c r="B795" s="14"/>
      <c r="C795" s="15"/>
      <c r="D795" s="15"/>
      <c r="E795" s="15"/>
      <c r="F795" s="15"/>
      <c r="G795" s="14"/>
      <c r="H795" s="15"/>
    </row>
    <row r="796">
      <c r="A796" s="14"/>
      <c r="B796" s="14"/>
      <c r="C796" s="15"/>
      <c r="D796" s="15"/>
      <c r="E796" s="15"/>
      <c r="F796" s="15"/>
      <c r="G796" s="14"/>
      <c r="H796" s="15"/>
    </row>
    <row r="797">
      <c r="A797" s="14"/>
      <c r="B797" s="14"/>
      <c r="C797" s="15"/>
      <c r="D797" s="15"/>
      <c r="E797" s="15"/>
      <c r="F797" s="15"/>
      <c r="G797" s="14"/>
      <c r="H797" s="15"/>
    </row>
    <row r="798">
      <c r="A798" s="14"/>
      <c r="B798" s="14"/>
      <c r="C798" s="15"/>
      <c r="D798" s="15"/>
      <c r="E798" s="15"/>
      <c r="F798" s="15"/>
      <c r="G798" s="14"/>
      <c r="H798" s="15"/>
    </row>
    <row r="799">
      <c r="A799" s="14"/>
      <c r="B799" s="14"/>
      <c r="C799" s="15"/>
      <c r="D799" s="15"/>
      <c r="E799" s="15"/>
      <c r="F799" s="15"/>
      <c r="G799" s="14"/>
      <c r="H799" s="15"/>
    </row>
    <row r="800">
      <c r="A800" s="14"/>
      <c r="B800" s="14"/>
      <c r="C800" s="15"/>
      <c r="D800" s="15"/>
      <c r="E800" s="15"/>
      <c r="F800" s="15"/>
      <c r="G800" s="14"/>
      <c r="H800" s="15"/>
    </row>
    <row r="801">
      <c r="A801" s="14"/>
      <c r="B801" s="14"/>
      <c r="C801" s="15"/>
      <c r="D801" s="15"/>
      <c r="E801" s="15"/>
      <c r="F801" s="15"/>
      <c r="G801" s="14"/>
      <c r="H801" s="15"/>
    </row>
    <row r="802">
      <c r="A802" s="14"/>
      <c r="B802" s="14"/>
      <c r="C802" s="15"/>
      <c r="D802" s="15"/>
      <c r="E802" s="15"/>
      <c r="F802" s="15"/>
      <c r="G802" s="14"/>
      <c r="H802" s="15"/>
    </row>
    <row r="803">
      <c r="A803" s="14"/>
      <c r="B803" s="14"/>
      <c r="C803" s="15"/>
      <c r="D803" s="15"/>
      <c r="E803" s="15"/>
      <c r="F803" s="15"/>
      <c r="G803" s="14"/>
      <c r="H803" s="15"/>
    </row>
    <row r="804">
      <c r="A804" s="14"/>
      <c r="B804" s="14"/>
      <c r="C804" s="15"/>
      <c r="D804" s="15"/>
      <c r="E804" s="15"/>
      <c r="F804" s="15"/>
      <c r="G804" s="14"/>
      <c r="H804" s="15"/>
    </row>
    <row r="805">
      <c r="A805" s="14"/>
      <c r="B805" s="14"/>
      <c r="C805" s="15"/>
      <c r="D805" s="15"/>
      <c r="E805" s="15"/>
      <c r="F805" s="15"/>
      <c r="G805" s="14"/>
      <c r="H805" s="15"/>
    </row>
    <row r="806">
      <c r="A806" s="14"/>
      <c r="B806" s="14"/>
      <c r="C806" s="15"/>
      <c r="D806" s="15"/>
      <c r="E806" s="15"/>
      <c r="F806" s="15"/>
      <c r="G806" s="14"/>
      <c r="H806" s="15"/>
    </row>
    <row r="807">
      <c r="A807" s="14"/>
      <c r="B807" s="14"/>
      <c r="C807" s="15"/>
      <c r="D807" s="15"/>
      <c r="E807" s="15"/>
      <c r="F807" s="15"/>
      <c r="G807" s="14"/>
      <c r="H807" s="15"/>
    </row>
    <row r="808">
      <c r="A808" s="14"/>
      <c r="B808" s="14"/>
      <c r="C808" s="15"/>
      <c r="D808" s="15"/>
      <c r="E808" s="15"/>
      <c r="F808" s="15"/>
      <c r="G808" s="14"/>
      <c r="H808" s="15"/>
    </row>
    <row r="809">
      <c r="A809" s="14"/>
      <c r="B809" s="14"/>
      <c r="C809" s="15"/>
      <c r="D809" s="15"/>
      <c r="E809" s="15"/>
      <c r="F809" s="15"/>
      <c r="G809" s="14"/>
      <c r="H809" s="15"/>
    </row>
    <row r="810">
      <c r="A810" s="14"/>
      <c r="B810" s="14"/>
      <c r="C810" s="15"/>
      <c r="D810" s="15"/>
      <c r="E810" s="15"/>
      <c r="F810" s="15"/>
      <c r="G810" s="14"/>
      <c r="H810" s="15"/>
    </row>
    <row r="811">
      <c r="A811" s="14"/>
      <c r="B811" s="14"/>
      <c r="C811" s="15"/>
      <c r="D811" s="15"/>
      <c r="E811" s="15"/>
      <c r="F811" s="15"/>
      <c r="G811" s="14"/>
      <c r="H811" s="15"/>
    </row>
    <row r="812">
      <c r="A812" s="14"/>
      <c r="B812" s="14"/>
      <c r="C812" s="15"/>
      <c r="D812" s="15"/>
      <c r="E812" s="15"/>
      <c r="F812" s="15"/>
      <c r="G812" s="14"/>
      <c r="H812" s="15"/>
    </row>
    <row r="813">
      <c r="A813" s="14"/>
      <c r="B813" s="14"/>
      <c r="C813" s="15"/>
      <c r="D813" s="15"/>
      <c r="E813" s="15"/>
      <c r="F813" s="15"/>
      <c r="G813" s="14"/>
      <c r="H813" s="15"/>
    </row>
    <row r="814">
      <c r="A814" s="14"/>
      <c r="B814" s="14"/>
      <c r="C814" s="15"/>
      <c r="D814" s="15"/>
      <c r="E814" s="15"/>
      <c r="F814" s="15"/>
      <c r="G814" s="14"/>
      <c r="H814" s="15"/>
    </row>
    <row r="815">
      <c r="A815" s="14"/>
      <c r="B815" s="14"/>
      <c r="C815" s="15"/>
      <c r="D815" s="15"/>
      <c r="E815" s="15"/>
      <c r="F815" s="15"/>
      <c r="G815" s="14"/>
      <c r="H815" s="15"/>
    </row>
    <row r="816">
      <c r="A816" s="14"/>
      <c r="B816" s="14"/>
      <c r="C816" s="15"/>
      <c r="D816" s="15"/>
      <c r="E816" s="15"/>
      <c r="F816" s="15"/>
      <c r="G816" s="14"/>
      <c r="H816" s="15"/>
    </row>
    <row r="817">
      <c r="A817" s="14"/>
      <c r="B817" s="14"/>
      <c r="C817" s="15"/>
      <c r="D817" s="15"/>
      <c r="E817" s="15"/>
      <c r="F817" s="15"/>
      <c r="G817" s="14"/>
      <c r="H817" s="15"/>
    </row>
    <row r="818">
      <c r="A818" s="14"/>
      <c r="B818" s="14"/>
      <c r="C818" s="15"/>
      <c r="D818" s="15"/>
      <c r="E818" s="15"/>
      <c r="F818" s="15"/>
      <c r="G818" s="14"/>
      <c r="H818" s="15"/>
    </row>
    <row r="819">
      <c r="A819" s="14"/>
      <c r="B819" s="14"/>
      <c r="C819" s="15"/>
      <c r="D819" s="15"/>
      <c r="E819" s="15"/>
      <c r="F819" s="15"/>
      <c r="G819" s="14"/>
      <c r="H819" s="15"/>
    </row>
    <row r="820">
      <c r="A820" s="14"/>
      <c r="B820" s="14"/>
      <c r="C820" s="15"/>
      <c r="D820" s="15"/>
      <c r="E820" s="15"/>
      <c r="F820" s="15"/>
      <c r="G820" s="14"/>
      <c r="H820" s="15"/>
    </row>
    <row r="821">
      <c r="A821" s="14"/>
      <c r="B821" s="14"/>
      <c r="C821" s="15"/>
      <c r="D821" s="15"/>
      <c r="E821" s="15"/>
      <c r="F821" s="15"/>
      <c r="G821" s="14"/>
      <c r="H821" s="15"/>
    </row>
    <row r="822">
      <c r="A822" s="14"/>
      <c r="B822" s="14"/>
      <c r="C822" s="15"/>
      <c r="D822" s="15"/>
      <c r="E822" s="15"/>
      <c r="F822" s="15"/>
      <c r="G822" s="14"/>
      <c r="H822" s="15"/>
    </row>
    <row r="823">
      <c r="A823" s="14"/>
      <c r="B823" s="14"/>
      <c r="C823" s="15"/>
      <c r="D823" s="15"/>
      <c r="E823" s="15"/>
      <c r="F823" s="15"/>
      <c r="G823" s="14"/>
      <c r="H823" s="15"/>
    </row>
    <row r="824">
      <c r="A824" s="14"/>
      <c r="B824" s="14"/>
      <c r="C824" s="15"/>
      <c r="D824" s="15"/>
      <c r="E824" s="15"/>
      <c r="F824" s="15"/>
      <c r="G824" s="14"/>
      <c r="H824" s="15"/>
    </row>
    <row r="825">
      <c r="A825" s="14"/>
      <c r="B825" s="14"/>
      <c r="C825" s="15"/>
      <c r="D825" s="15"/>
      <c r="E825" s="15"/>
      <c r="F825" s="15"/>
      <c r="G825" s="14"/>
      <c r="H825" s="15"/>
    </row>
    <row r="826">
      <c r="A826" s="14"/>
      <c r="B826" s="14"/>
      <c r="C826" s="15"/>
      <c r="D826" s="15"/>
      <c r="E826" s="15"/>
      <c r="F826" s="15"/>
      <c r="G826" s="14"/>
      <c r="H826" s="15"/>
    </row>
    <row r="827">
      <c r="A827" s="14"/>
      <c r="B827" s="14"/>
      <c r="C827" s="15"/>
      <c r="D827" s="15"/>
      <c r="E827" s="15"/>
      <c r="F827" s="15"/>
      <c r="G827" s="14"/>
      <c r="H827" s="15"/>
    </row>
    <row r="828">
      <c r="A828" s="14"/>
      <c r="B828" s="14"/>
      <c r="C828" s="15"/>
      <c r="D828" s="15"/>
      <c r="E828" s="15"/>
      <c r="F828" s="15"/>
      <c r="G828" s="14"/>
      <c r="H828" s="15"/>
    </row>
    <row r="829">
      <c r="A829" s="14"/>
      <c r="B829" s="14"/>
      <c r="C829" s="15"/>
      <c r="D829" s="15"/>
      <c r="E829" s="15"/>
      <c r="F829" s="15"/>
      <c r="G829" s="14"/>
      <c r="H829" s="15"/>
    </row>
    <row r="830">
      <c r="A830" s="14"/>
      <c r="B830" s="14"/>
      <c r="C830" s="15"/>
      <c r="D830" s="15"/>
      <c r="E830" s="15"/>
      <c r="F830" s="15"/>
      <c r="G830" s="14"/>
      <c r="H830" s="15"/>
    </row>
    <row r="831">
      <c r="A831" s="14"/>
      <c r="B831" s="14"/>
      <c r="C831" s="15"/>
      <c r="D831" s="15"/>
      <c r="E831" s="15"/>
      <c r="F831" s="15"/>
      <c r="G831" s="14"/>
      <c r="H831" s="15"/>
    </row>
    <row r="832">
      <c r="A832" s="14"/>
      <c r="B832" s="14"/>
      <c r="C832" s="15"/>
      <c r="D832" s="15"/>
      <c r="E832" s="15"/>
      <c r="F832" s="15"/>
      <c r="G832" s="14"/>
      <c r="H832" s="15"/>
    </row>
    <row r="833">
      <c r="A833" s="14"/>
      <c r="B833" s="14"/>
      <c r="C833" s="15"/>
      <c r="D833" s="15"/>
      <c r="E833" s="15"/>
      <c r="F833" s="15"/>
      <c r="G833" s="14"/>
      <c r="H833" s="15"/>
    </row>
    <row r="834">
      <c r="A834" s="14"/>
      <c r="B834" s="14"/>
      <c r="C834" s="15"/>
      <c r="D834" s="15"/>
      <c r="E834" s="15"/>
      <c r="F834" s="15"/>
      <c r="G834" s="14"/>
      <c r="H834" s="15"/>
    </row>
    <row r="835">
      <c r="A835" s="14"/>
      <c r="B835" s="14"/>
      <c r="C835" s="15"/>
      <c r="D835" s="15"/>
      <c r="E835" s="15"/>
      <c r="F835" s="15"/>
      <c r="G835" s="14"/>
      <c r="H835" s="15"/>
    </row>
    <row r="836">
      <c r="A836" s="14"/>
      <c r="B836" s="14"/>
      <c r="C836" s="15"/>
      <c r="D836" s="15"/>
      <c r="E836" s="15"/>
      <c r="F836" s="15"/>
      <c r="G836" s="14"/>
      <c r="H836" s="15"/>
    </row>
    <row r="837">
      <c r="A837" s="14"/>
      <c r="B837" s="14"/>
      <c r="C837" s="15"/>
      <c r="D837" s="15"/>
      <c r="E837" s="15"/>
      <c r="F837" s="15"/>
      <c r="G837" s="14"/>
      <c r="H837" s="15"/>
    </row>
    <row r="838">
      <c r="A838" s="14"/>
      <c r="B838" s="14"/>
      <c r="C838" s="15"/>
      <c r="D838" s="15"/>
      <c r="E838" s="15"/>
      <c r="F838" s="15"/>
      <c r="G838" s="14"/>
      <c r="H838" s="15"/>
    </row>
    <row r="839">
      <c r="A839" s="14"/>
      <c r="B839" s="14"/>
      <c r="C839" s="15"/>
      <c r="D839" s="15"/>
      <c r="E839" s="15"/>
      <c r="F839" s="15"/>
      <c r="G839" s="14"/>
      <c r="H839" s="15"/>
    </row>
    <row r="840">
      <c r="A840" s="14"/>
      <c r="B840" s="14"/>
      <c r="C840" s="15"/>
      <c r="D840" s="15"/>
      <c r="E840" s="15"/>
      <c r="F840" s="15"/>
      <c r="G840" s="14"/>
      <c r="H840" s="15"/>
    </row>
    <row r="841">
      <c r="A841" s="14"/>
      <c r="B841" s="14"/>
      <c r="C841" s="15"/>
      <c r="D841" s="15"/>
      <c r="E841" s="15"/>
      <c r="F841" s="15"/>
      <c r="G841" s="14"/>
      <c r="H841" s="15"/>
    </row>
    <row r="842">
      <c r="A842" s="14"/>
      <c r="B842" s="14"/>
      <c r="C842" s="15"/>
      <c r="D842" s="15"/>
      <c r="E842" s="15"/>
      <c r="F842" s="15"/>
      <c r="G842" s="14"/>
      <c r="H842" s="15"/>
    </row>
    <row r="843">
      <c r="A843" s="14"/>
      <c r="B843" s="14"/>
      <c r="C843" s="15"/>
      <c r="D843" s="15"/>
      <c r="E843" s="15"/>
      <c r="F843" s="15"/>
      <c r="G843" s="14"/>
      <c r="H843" s="15"/>
    </row>
    <row r="844">
      <c r="A844" s="14"/>
      <c r="B844" s="14"/>
      <c r="C844" s="15"/>
      <c r="D844" s="15"/>
      <c r="E844" s="15"/>
      <c r="F844" s="15"/>
      <c r="G844" s="14"/>
      <c r="H844" s="15"/>
    </row>
    <row r="845">
      <c r="A845" s="14"/>
      <c r="B845" s="14"/>
      <c r="C845" s="15"/>
      <c r="D845" s="15"/>
      <c r="E845" s="15"/>
      <c r="F845" s="15"/>
      <c r="G845" s="14"/>
      <c r="H845" s="15"/>
    </row>
    <row r="846">
      <c r="A846" s="14"/>
      <c r="B846" s="14"/>
      <c r="C846" s="15"/>
      <c r="D846" s="15"/>
      <c r="E846" s="15"/>
      <c r="F846" s="15"/>
      <c r="G846" s="14"/>
      <c r="H846" s="15"/>
    </row>
    <row r="847">
      <c r="A847" s="14"/>
      <c r="B847" s="14"/>
      <c r="C847" s="15"/>
      <c r="D847" s="15"/>
      <c r="E847" s="15"/>
      <c r="F847" s="15"/>
      <c r="G847" s="14"/>
      <c r="H847" s="15"/>
    </row>
    <row r="848">
      <c r="A848" s="14"/>
      <c r="B848" s="14"/>
      <c r="C848" s="15"/>
      <c r="D848" s="15"/>
      <c r="E848" s="15"/>
      <c r="F848" s="15"/>
      <c r="G848" s="14"/>
      <c r="H848" s="15"/>
    </row>
    <row r="849">
      <c r="A849" s="14"/>
      <c r="B849" s="14"/>
      <c r="C849" s="15"/>
      <c r="D849" s="15"/>
      <c r="E849" s="15"/>
      <c r="F849" s="15"/>
      <c r="G849" s="14"/>
      <c r="H849" s="15"/>
    </row>
    <row r="850">
      <c r="A850" s="14"/>
      <c r="B850" s="14"/>
      <c r="C850" s="15"/>
      <c r="D850" s="15"/>
      <c r="E850" s="15"/>
      <c r="F850" s="15"/>
      <c r="G850" s="14"/>
      <c r="H850" s="15"/>
    </row>
    <row r="851">
      <c r="A851" s="14"/>
      <c r="B851" s="14"/>
      <c r="C851" s="15"/>
      <c r="D851" s="15"/>
      <c r="E851" s="15"/>
      <c r="F851" s="15"/>
      <c r="G851" s="14"/>
      <c r="H851" s="15"/>
    </row>
    <row r="852">
      <c r="A852" s="14"/>
      <c r="B852" s="14"/>
      <c r="C852" s="15"/>
      <c r="D852" s="15"/>
      <c r="E852" s="15"/>
      <c r="F852" s="15"/>
      <c r="G852" s="14"/>
      <c r="H852" s="15"/>
    </row>
    <row r="853">
      <c r="A853" s="14"/>
      <c r="B853" s="14"/>
      <c r="C853" s="15"/>
      <c r="D853" s="15"/>
      <c r="E853" s="15"/>
      <c r="F853" s="15"/>
      <c r="G853" s="14"/>
      <c r="H853" s="15"/>
    </row>
    <row r="854">
      <c r="A854" s="14"/>
      <c r="B854" s="14"/>
      <c r="C854" s="15"/>
      <c r="D854" s="15"/>
      <c r="E854" s="15"/>
      <c r="F854" s="15"/>
      <c r="G854" s="14"/>
      <c r="H854" s="15"/>
    </row>
    <row r="855">
      <c r="A855" s="14"/>
      <c r="B855" s="14"/>
      <c r="C855" s="15"/>
      <c r="D855" s="15"/>
      <c r="E855" s="15"/>
      <c r="F855" s="15"/>
      <c r="G855" s="14"/>
      <c r="H855" s="15"/>
    </row>
    <row r="856">
      <c r="A856" s="14"/>
      <c r="B856" s="14"/>
      <c r="C856" s="15"/>
      <c r="D856" s="15"/>
      <c r="E856" s="15"/>
      <c r="F856" s="15"/>
      <c r="G856" s="14"/>
      <c r="H856" s="15"/>
    </row>
    <row r="857">
      <c r="A857" s="14"/>
      <c r="B857" s="14"/>
      <c r="C857" s="15"/>
      <c r="D857" s="15"/>
      <c r="E857" s="15"/>
      <c r="F857" s="15"/>
      <c r="G857" s="14"/>
      <c r="H857" s="15"/>
    </row>
    <row r="858">
      <c r="A858" s="14"/>
      <c r="B858" s="14"/>
      <c r="C858" s="15"/>
      <c r="D858" s="15"/>
      <c r="E858" s="15"/>
      <c r="F858" s="15"/>
      <c r="G858" s="14"/>
      <c r="H858" s="15"/>
    </row>
    <row r="859">
      <c r="A859" s="14"/>
      <c r="B859" s="14"/>
      <c r="C859" s="15"/>
      <c r="D859" s="15"/>
      <c r="E859" s="15"/>
      <c r="F859" s="15"/>
      <c r="G859" s="14"/>
      <c r="H859" s="15"/>
    </row>
    <row r="860">
      <c r="A860" s="14"/>
      <c r="B860" s="14"/>
      <c r="C860" s="15"/>
      <c r="D860" s="15"/>
      <c r="E860" s="15"/>
      <c r="F860" s="15"/>
      <c r="G860" s="14"/>
      <c r="H860" s="15"/>
    </row>
    <row r="861">
      <c r="A861" s="14"/>
      <c r="B861" s="14"/>
      <c r="C861" s="15"/>
      <c r="D861" s="15"/>
      <c r="E861" s="15"/>
      <c r="F861" s="15"/>
      <c r="G861" s="14"/>
      <c r="H861" s="15"/>
    </row>
    <row r="862">
      <c r="A862" s="14"/>
      <c r="B862" s="14"/>
      <c r="C862" s="15"/>
      <c r="D862" s="15"/>
      <c r="E862" s="15"/>
      <c r="F862" s="15"/>
      <c r="G862" s="14"/>
      <c r="H862" s="15"/>
    </row>
    <row r="863">
      <c r="A863" s="14"/>
      <c r="B863" s="14"/>
      <c r="C863" s="15"/>
      <c r="D863" s="15"/>
      <c r="E863" s="15"/>
      <c r="F863" s="15"/>
      <c r="G863" s="14"/>
      <c r="H863" s="15"/>
    </row>
    <row r="864">
      <c r="A864" s="14"/>
      <c r="B864" s="14"/>
      <c r="C864" s="15"/>
      <c r="D864" s="15"/>
      <c r="E864" s="15"/>
      <c r="F864" s="15"/>
      <c r="G864" s="14"/>
      <c r="H864" s="15"/>
    </row>
    <row r="865">
      <c r="A865" s="14"/>
      <c r="B865" s="14"/>
      <c r="C865" s="15"/>
      <c r="D865" s="15"/>
      <c r="E865" s="15"/>
      <c r="F865" s="15"/>
      <c r="G865" s="14"/>
      <c r="H865" s="15"/>
    </row>
    <row r="866">
      <c r="A866" s="14"/>
      <c r="B866" s="14"/>
      <c r="C866" s="15"/>
      <c r="D866" s="15"/>
      <c r="E866" s="15"/>
      <c r="F866" s="15"/>
      <c r="G866" s="14"/>
      <c r="H866" s="15"/>
    </row>
    <row r="867">
      <c r="A867" s="14"/>
      <c r="B867" s="14"/>
      <c r="C867" s="15"/>
      <c r="D867" s="15"/>
      <c r="E867" s="15"/>
      <c r="F867" s="15"/>
      <c r="G867" s="14"/>
      <c r="H867" s="15"/>
    </row>
    <row r="868">
      <c r="A868" s="14"/>
      <c r="B868" s="14"/>
      <c r="C868" s="15"/>
      <c r="D868" s="15"/>
      <c r="E868" s="15"/>
      <c r="F868" s="15"/>
      <c r="G868" s="14"/>
      <c r="H868" s="15"/>
    </row>
    <row r="869">
      <c r="A869" s="14"/>
      <c r="B869" s="14"/>
      <c r="C869" s="15"/>
      <c r="D869" s="15"/>
      <c r="E869" s="15"/>
      <c r="F869" s="15"/>
      <c r="G869" s="14"/>
      <c r="H869" s="15"/>
    </row>
    <row r="870">
      <c r="A870" s="14"/>
      <c r="B870" s="14"/>
      <c r="C870" s="15"/>
      <c r="D870" s="15"/>
      <c r="E870" s="15"/>
      <c r="F870" s="15"/>
      <c r="G870" s="14"/>
      <c r="H870" s="15"/>
    </row>
    <row r="871">
      <c r="A871" s="14"/>
      <c r="B871" s="14"/>
      <c r="C871" s="15"/>
      <c r="D871" s="15"/>
      <c r="E871" s="15"/>
      <c r="F871" s="15"/>
      <c r="G871" s="14"/>
      <c r="H871" s="15"/>
    </row>
    <row r="872">
      <c r="A872" s="14"/>
      <c r="B872" s="14"/>
      <c r="C872" s="15"/>
      <c r="D872" s="15"/>
      <c r="E872" s="15"/>
      <c r="F872" s="15"/>
      <c r="G872" s="14"/>
      <c r="H872" s="15"/>
    </row>
    <row r="873">
      <c r="A873" s="14"/>
      <c r="B873" s="14"/>
      <c r="C873" s="15"/>
      <c r="D873" s="15"/>
      <c r="E873" s="15"/>
      <c r="F873" s="15"/>
      <c r="G873" s="14"/>
      <c r="H873" s="15"/>
    </row>
    <row r="874">
      <c r="A874" s="14"/>
      <c r="B874" s="14"/>
      <c r="C874" s="15"/>
      <c r="D874" s="15"/>
      <c r="E874" s="15"/>
      <c r="F874" s="15"/>
      <c r="G874" s="14"/>
      <c r="H874" s="15"/>
    </row>
    <row r="875">
      <c r="A875" s="14"/>
      <c r="B875" s="14"/>
      <c r="C875" s="15"/>
      <c r="D875" s="15"/>
      <c r="E875" s="15"/>
      <c r="F875" s="15"/>
      <c r="G875" s="14"/>
      <c r="H875" s="15"/>
    </row>
    <row r="876">
      <c r="A876" s="14"/>
      <c r="B876" s="14"/>
      <c r="C876" s="15"/>
      <c r="D876" s="15"/>
      <c r="E876" s="15"/>
      <c r="F876" s="15"/>
      <c r="G876" s="14"/>
      <c r="H876" s="15"/>
    </row>
    <row r="877">
      <c r="A877" s="14"/>
      <c r="B877" s="14"/>
      <c r="C877" s="15"/>
      <c r="D877" s="15"/>
      <c r="E877" s="15"/>
      <c r="F877" s="15"/>
      <c r="G877" s="14"/>
      <c r="H877" s="15"/>
    </row>
    <row r="878">
      <c r="A878" s="14"/>
      <c r="B878" s="14"/>
      <c r="C878" s="15"/>
      <c r="D878" s="15"/>
      <c r="E878" s="15"/>
      <c r="F878" s="15"/>
      <c r="G878" s="14"/>
      <c r="H878" s="15"/>
    </row>
    <row r="879">
      <c r="A879" s="14"/>
      <c r="B879" s="14"/>
      <c r="C879" s="15"/>
      <c r="D879" s="15"/>
      <c r="E879" s="15"/>
      <c r="F879" s="15"/>
      <c r="G879" s="14"/>
      <c r="H879" s="15"/>
    </row>
    <row r="880">
      <c r="A880" s="14"/>
      <c r="B880" s="14"/>
      <c r="C880" s="15"/>
      <c r="D880" s="15"/>
      <c r="E880" s="15"/>
      <c r="F880" s="15"/>
      <c r="G880" s="14"/>
      <c r="H880" s="15"/>
    </row>
    <row r="881">
      <c r="A881" s="14"/>
      <c r="B881" s="14"/>
      <c r="C881" s="15"/>
      <c r="D881" s="15"/>
      <c r="E881" s="15"/>
      <c r="F881" s="15"/>
      <c r="G881" s="14"/>
      <c r="H881" s="15"/>
    </row>
    <row r="882">
      <c r="A882" s="14"/>
      <c r="B882" s="14"/>
      <c r="C882" s="15"/>
      <c r="D882" s="15"/>
      <c r="E882" s="15"/>
      <c r="F882" s="15"/>
      <c r="G882" s="14"/>
      <c r="H882" s="15"/>
    </row>
    <row r="883">
      <c r="A883" s="14"/>
      <c r="B883" s="14"/>
      <c r="C883" s="15"/>
      <c r="D883" s="15"/>
      <c r="E883" s="15"/>
      <c r="F883" s="15"/>
      <c r="G883" s="14"/>
      <c r="H883" s="15"/>
    </row>
    <row r="884">
      <c r="A884" s="14"/>
      <c r="B884" s="14"/>
      <c r="C884" s="15"/>
      <c r="D884" s="15"/>
      <c r="E884" s="15"/>
      <c r="F884" s="15"/>
      <c r="G884" s="14"/>
      <c r="H884" s="15"/>
    </row>
    <row r="885">
      <c r="A885" s="14"/>
      <c r="B885" s="14"/>
      <c r="C885" s="15"/>
      <c r="D885" s="15"/>
      <c r="E885" s="15"/>
      <c r="F885" s="15"/>
      <c r="G885" s="14"/>
      <c r="H885" s="15"/>
    </row>
    <row r="886">
      <c r="A886" s="14"/>
      <c r="B886" s="14"/>
      <c r="C886" s="15"/>
      <c r="D886" s="15"/>
      <c r="E886" s="15"/>
      <c r="F886" s="15"/>
      <c r="G886" s="14"/>
      <c r="H886" s="15"/>
    </row>
    <row r="887">
      <c r="A887" s="14"/>
      <c r="B887" s="14"/>
      <c r="C887" s="15"/>
      <c r="D887" s="15"/>
      <c r="E887" s="15"/>
      <c r="F887" s="15"/>
      <c r="G887" s="14"/>
      <c r="H887" s="15"/>
    </row>
    <row r="888">
      <c r="A888" s="14"/>
      <c r="B888" s="14"/>
      <c r="C888" s="15"/>
      <c r="D888" s="15"/>
      <c r="E888" s="15"/>
      <c r="F888" s="15"/>
      <c r="G888" s="14"/>
      <c r="H888" s="15"/>
    </row>
    <row r="889">
      <c r="A889" s="14"/>
      <c r="B889" s="14"/>
      <c r="C889" s="15"/>
      <c r="D889" s="15"/>
      <c r="E889" s="15"/>
      <c r="F889" s="15"/>
      <c r="G889" s="14"/>
      <c r="H889" s="15"/>
    </row>
    <row r="890">
      <c r="A890" s="14"/>
      <c r="B890" s="14"/>
      <c r="C890" s="15"/>
      <c r="D890" s="15"/>
      <c r="E890" s="15"/>
      <c r="F890" s="15"/>
      <c r="G890" s="14"/>
      <c r="H890" s="15"/>
    </row>
    <row r="891">
      <c r="A891" s="14"/>
      <c r="B891" s="14"/>
      <c r="C891" s="15"/>
      <c r="D891" s="15"/>
      <c r="E891" s="15"/>
      <c r="F891" s="15"/>
      <c r="G891" s="14"/>
      <c r="H891" s="15"/>
    </row>
    <row r="892">
      <c r="A892" s="14"/>
      <c r="B892" s="14"/>
      <c r="C892" s="15"/>
      <c r="D892" s="15"/>
      <c r="E892" s="15"/>
      <c r="F892" s="15"/>
      <c r="G892" s="14"/>
      <c r="H892" s="15"/>
    </row>
    <row r="893">
      <c r="A893" s="14"/>
      <c r="B893" s="14"/>
      <c r="C893" s="15"/>
      <c r="D893" s="15"/>
      <c r="E893" s="15"/>
      <c r="F893" s="15"/>
      <c r="G893" s="14"/>
      <c r="H893" s="15"/>
    </row>
    <row r="894">
      <c r="A894" s="14"/>
      <c r="B894" s="14"/>
      <c r="C894" s="15"/>
      <c r="D894" s="15"/>
      <c r="E894" s="15"/>
      <c r="F894" s="15"/>
      <c r="G894" s="14"/>
      <c r="H894" s="15"/>
    </row>
    <row r="895">
      <c r="A895" s="14"/>
      <c r="B895" s="14"/>
      <c r="C895" s="15"/>
      <c r="D895" s="15"/>
      <c r="E895" s="15"/>
      <c r="F895" s="15"/>
      <c r="G895" s="14"/>
      <c r="H895" s="15"/>
    </row>
    <row r="896">
      <c r="A896" s="14"/>
      <c r="B896" s="14"/>
      <c r="C896" s="15"/>
      <c r="D896" s="15"/>
      <c r="E896" s="15"/>
      <c r="F896" s="15"/>
      <c r="G896" s="14"/>
      <c r="H896" s="15"/>
    </row>
    <row r="897">
      <c r="A897" s="14"/>
      <c r="B897" s="14"/>
      <c r="C897" s="15"/>
      <c r="D897" s="15"/>
      <c r="E897" s="15"/>
      <c r="F897" s="15"/>
      <c r="G897" s="14"/>
      <c r="H897" s="15"/>
    </row>
    <row r="898">
      <c r="A898" s="14"/>
      <c r="B898" s="14"/>
      <c r="C898" s="15"/>
      <c r="D898" s="15"/>
      <c r="E898" s="15"/>
      <c r="F898" s="15"/>
      <c r="G898" s="14"/>
      <c r="H898" s="15"/>
    </row>
    <row r="899">
      <c r="A899" s="14"/>
      <c r="B899" s="14"/>
      <c r="C899" s="15"/>
      <c r="D899" s="15"/>
      <c r="E899" s="15"/>
      <c r="F899" s="15"/>
      <c r="G899" s="14"/>
      <c r="H899" s="15"/>
    </row>
    <row r="900">
      <c r="A900" s="14"/>
      <c r="B900" s="14"/>
      <c r="C900" s="15"/>
      <c r="D900" s="15"/>
      <c r="E900" s="15"/>
      <c r="F900" s="15"/>
      <c r="G900" s="14"/>
      <c r="H900" s="15"/>
    </row>
    <row r="901">
      <c r="A901" s="14"/>
      <c r="B901" s="14"/>
      <c r="C901" s="15"/>
      <c r="D901" s="15"/>
      <c r="E901" s="15"/>
      <c r="F901" s="15"/>
      <c r="G901" s="14"/>
      <c r="H901" s="15"/>
    </row>
    <row r="902">
      <c r="A902" s="14"/>
      <c r="B902" s="14"/>
      <c r="C902" s="15"/>
      <c r="D902" s="15"/>
      <c r="E902" s="15"/>
      <c r="F902" s="15"/>
      <c r="G902" s="14"/>
      <c r="H902" s="15"/>
    </row>
    <row r="903">
      <c r="A903" s="14"/>
      <c r="B903" s="14"/>
      <c r="C903" s="15"/>
      <c r="D903" s="15"/>
      <c r="E903" s="15"/>
      <c r="F903" s="15"/>
      <c r="G903" s="14"/>
      <c r="H903" s="15"/>
    </row>
    <row r="904">
      <c r="A904" s="14"/>
      <c r="B904" s="14"/>
      <c r="C904" s="15"/>
      <c r="D904" s="15"/>
      <c r="E904" s="15"/>
      <c r="F904" s="15"/>
      <c r="G904" s="14"/>
      <c r="H904" s="15"/>
    </row>
    <row r="905">
      <c r="A905" s="14"/>
      <c r="B905" s="14"/>
      <c r="C905" s="15"/>
      <c r="D905" s="15"/>
      <c r="E905" s="15"/>
      <c r="F905" s="15"/>
      <c r="G905" s="14"/>
      <c r="H905" s="15"/>
    </row>
    <row r="906">
      <c r="A906" s="14"/>
      <c r="B906" s="14"/>
      <c r="C906" s="15"/>
      <c r="D906" s="15"/>
      <c r="E906" s="15"/>
      <c r="F906" s="15"/>
      <c r="G906" s="14"/>
      <c r="H906" s="15"/>
    </row>
    <row r="907">
      <c r="A907" s="14"/>
      <c r="B907" s="14"/>
      <c r="C907" s="15"/>
      <c r="D907" s="15"/>
      <c r="E907" s="15"/>
      <c r="F907" s="15"/>
      <c r="G907" s="14"/>
      <c r="H907" s="15"/>
    </row>
    <row r="908">
      <c r="A908" s="14"/>
      <c r="B908" s="14"/>
      <c r="C908" s="15"/>
      <c r="D908" s="15"/>
      <c r="E908" s="15"/>
      <c r="F908" s="15"/>
      <c r="G908" s="14"/>
      <c r="H908" s="15"/>
    </row>
    <row r="909">
      <c r="A909" s="14"/>
      <c r="B909" s="14"/>
      <c r="C909" s="15"/>
      <c r="D909" s="15"/>
      <c r="E909" s="15"/>
      <c r="F909" s="15"/>
      <c r="G909" s="14"/>
      <c r="H909" s="15"/>
    </row>
    <row r="910">
      <c r="A910" s="14"/>
      <c r="B910" s="14"/>
      <c r="C910" s="15"/>
      <c r="D910" s="15"/>
      <c r="E910" s="15"/>
      <c r="F910" s="15"/>
      <c r="G910" s="14"/>
      <c r="H910" s="15"/>
    </row>
    <row r="911">
      <c r="A911" s="14"/>
      <c r="B911" s="14"/>
      <c r="C911" s="15"/>
      <c r="D911" s="15"/>
      <c r="E911" s="15"/>
      <c r="F911" s="15"/>
      <c r="G911" s="14"/>
      <c r="H911" s="15"/>
    </row>
    <row r="912">
      <c r="A912" s="14"/>
      <c r="B912" s="14"/>
      <c r="C912" s="15"/>
      <c r="D912" s="15"/>
      <c r="E912" s="15"/>
      <c r="F912" s="15"/>
      <c r="G912" s="14"/>
      <c r="H912" s="15"/>
    </row>
    <row r="913">
      <c r="A913" s="14"/>
      <c r="B913" s="14"/>
      <c r="C913" s="15"/>
      <c r="D913" s="15"/>
      <c r="E913" s="15"/>
      <c r="F913" s="15"/>
      <c r="G913" s="14"/>
      <c r="H913" s="15"/>
    </row>
    <row r="914">
      <c r="A914" s="14"/>
      <c r="B914" s="14"/>
      <c r="C914" s="15"/>
      <c r="D914" s="15"/>
      <c r="E914" s="15"/>
      <c r="F914" s="15"/>
      <c r="G914" s="14"/>
      <c r="H914" s="15"/>
    </row>
    <row r="915">
      <c r="A915" s="14"/>
      <c r="B915" s="14"/>
      <c r="C915" s="15"/>
      <c r="D915" s="15"/>
      <c r="E915" s="15"/>
      <c r="F915" s="15"/>
      <c r="G915" s="14"/>
      <c r="H915" s="15"/>
    </row>
    <row r="916">
      <c r="A916" s="14"/>
      <c r="B916" s="14"/>
      <c r="C916" s="15"/>
      <c r="D916" s="15"/>
      <c r="E916" s="15"/>
      <c r="F916" s="15"/>
      <c r="G916" s="14"/>
      <c r="H916" s="15"/>
    </row>
    <row r="917">
      <c r="A917" s="14"/>
      <c r="B917" s="14"/>
      <c r="C917" s="15"/>
      <c r="D917" s="15"/>
      <c r="E917" s="15"/>
      <c r="F917" s="15"/>
      <c r="G917" s="14"/>
      <c r="H917" s="15"/>
    </row>
    <row r="918">
      <c r="A918" s="14"/>
      <c r="B918" s="14"/>
      <c r="C918" s="15"/>
      <c r="D918" s="15"/>
      <c r="E918" s="15"/>
      <c r="F918" s="15"/>
      <c r="G918" s="14"/>
      <c r="H918" s="15"/>
    </row>
    <row r="919">
      <c r="A919" s="14"/>
      <c r="B919" s="14"/>
      <c r="C919" s="15"/>
      <c r="D919" s="15"/>
      <c r="E919" s="15"/>
      <c r="F919" s="15"/>
      <c r="G919" s="14"/>
      <c r="H919" s="15"/>
    </row>
    <row r="920">
      <c r="A920" s="14"/>
      <c r="B920" s="14"/>
      <c r="C920" s="15"/>
      <c r="D920" s="15"/>
      <c r="E920" s="15"/>
      <c r="F920" s="15"/>
      <c r="G920" s="14"/>
      <c r="H920" s="15"/>
    </row>
    <row r="921">
      <c r="A921" s="14"/>
      <c r="B921" s="14"/>
      <c r="C921" s="15"/>
      <c r="D921" s="15"/>
      <c r="E921" s="15"/>
      <c r="F921" s="15"/>
      <c r="G921" s="14"/>
      <c r="H921" s="15"/>
    </row>
    <row r="922">
      <c r="A922" s="14"/>
      <c r="B922" s="14"/>
      <c r="C922" s="15"/>
      <c r="D922" s="15"/>
      <c r="E922" s="15"/>
      <c r="F922" s="15"/>
      <c r="G922" s="14"/>
      <c r="H922" s="15"/>
    </row>
    <row r="923">
      <c r="A923" s="14"/>
      <c r="B923" s="14"/>
      <c r="C923" s="15"/>
      <c r="D923" s="15"/>
      <c r="E923" s="15"/>
      <c r="F923" s="15"/>
      <c r="G923" s="14"/>
      <c r="H923" s="15"/>
    </row>
    <row r="924">
      <c r="A924" s="14"/>
      <c r="B924" s="14"/>
      <c r="C924" s="15"/>
      <c r="D924" s="15"/>
      <c r="E924" s="15"/>
      <c r="F924" s="15"/>
      <c r="G924" s="14"/>
      <c r="H924" s="15"/>
    </row>
    <row r="925">
      <c r="A925" s="14"/>
      <c r="B925" s="14"/>
      <c r="C925" s="15"/>
      <c r="D925" s="15"/>
      <c r="E925" s="15"/>
      <c r="F925" s="15"/>
      <c r="G925" s="14"/>
      <c r="H925" s="15"/>
    </row>
    <row r="926">
      <c r="A926" s="14"/>
      <c r="B926" s="14"/>
      <c r="C926" s="15"/>
      <c r="D926" s="15"/>
      <c r="E926" s="15"/>
      <c r="F926" s="15"/>
      <c r="G926" s="14"/>
      <c r="H926" s="15"/>
    </row>
    <row r="927">
      <c r="A927" s="14"/>
      <c r="B927" s="14"/>
      <c r="C927" s="15"/>
      <c r="D927" s="15"/>
      <c r="E927" s="15"/>
      <c r="F927" s="15"/>
      <c r="G927" s="14"/>
      <c r="H927" s="15"/>
    </row>
    <row r="928">
      <c r="A928" s="14"/>
      <c r="B928" s="14"/>
      <c r="C928" s="15"/>
      <c r="D928" s="15"/>
      <c r="E928" s="15"/>
      <c r="F928" s="15"/>
      <c r="G928" s="14"/>
      <c r="H928" s="15"/>
    </row>
    <row r="929">
      <c r="A929" s="14"/>
      <c r="B929" s="14"/>
      <c r="C929" s="15"/>
      <c r="D929" s="15"/>
      <c r="E929" s="15"/>
      <c r="F929" s="15"/>
      <c r="G929" s="14"/>
      <c r="H929" s="15"/>
    </row>
    <row r="930">
      <c r="A930" s="14"/>
      <c r="B930" s="14"/>
      <c r="C930" s="15"/>
      <c r="D930" s="15"/>
      <c r="E930" s="15"/>
      <c r="F930" s="15"/>
      <c r="G930" s="14"/>
      <c r="H930" s="15"/>
    </row>
    <row r="931">
      <c r="A931" s="14"/>
      <c r="B931" s="14"/>
      <c r="C931" s="15"/>
      <c r="D931" s="15"/>
      <c r="E931" s="15"/>
      <c r="F931" s="15"/>
      <c r="G931" s="14"/>
      <c r="H931" s="15"/>
    </row>
    <row r="932">
      <c r="A932" s="14"/>
      <c r="B932" s="14"/>
      <c r="C932" s="15"/>
      <c r="D932" s="15"/>
      <c r="E932" s="15"/>
      <c r="F932" s="15"/>
      <c r="G932" s="14"/>
      <c r="H932" s="15"/>
    </row>
    <row r="933">
      <c r="A933" s="14"/>
      <c r="B933" s="14"/>
      <c r="C933" s="15"/>
      <c r="D933" s="15"/>
      <c r="E933" s="15"/>
      <c r="F933" s="15"/>
      <c r="G933" s="14"/>
      <c r="H933" s="15"/>
    </row>
    <row r="934">
      <c r="A934" s="14"/>
      <c r="B934" s="14"/>
      <c r="C934" s="15"/>
      <c r="D934" s="15"/>
      <c r="E934" s="15"/>
      <c r="F934" s="15"/>
      <c r="G934" s="14"/>
      <c r="H934" s="15"/>
    </row>
    <row r="935">
      <c r="A935" s="14"/>
      <c r="B935" s="14"/>
      <c r="C935" s="15"/>
      <c r="D935" s="15"/>
      <c r="E935" s="15"/>
      <c r="F935" s="15"/>
      <c r="G935" s="14"/>
      <c r="H935" s="15"/>
    </row>
    <row r="936">
      <c r="A936" s="14"/>
      <c r="B936" s="14"/>
      <c r="C936" s="15"/>
      <c r="D936" s="15"/>
      <c r="E936" s="15"/>
      <c r="F936" s="15"/>
      <c r="G936" s="14"/>
      <c r="H936" s="15"/>
    </row>
    <row r="937">
      <c r="A937" s="14"/>
      <c r="B937" s="14"/>
      <c r="C937" s="15"/>
      <c r="D937" s="15"/>
      <c r="E937" s="15"/>
      <c r="F937" s="15"/>
      <c r="G937" s="14"/>
      <c r="H937" s="15"/>
    </row>
    <row r="938">
      <c r="A938" s="14"/>
      <c r="B938" s="14"/>
      <c r="C938" s="15"/>
      <c r="D938" s="15"/>
      <c r="E938" s="15"/>
      <c r="F938" s="15"/>
      <c r="G938" s="14"/>
      <c r="H938" s="15"/>
    </row>
    <row r="939">
      <c r="A939" s="14"/>
      <c r="B939" s="14"/>
      <c r="C939" s="15"/>
      <c r="D939" s="15"/>
      <c r="E939" s="15"/>
      <c r="F939" s="15"/>
      <c r="G939" s="14"/>
      <c r="H939" s="15"/>
    </row>
    <row r="940">
      <c r="A940" s="14"/>
      <c r="B940" s="14"/>
      <c r="C940" s="15"/>
      <c r="D940" s="15"/>
      <c r="E940" s="15"/>
      <c r="F940" s="15"/>
      <c r="G940" s="14"/>
      <c r="H940" s="15"/>
    </row>
    <row r="941">
      <c r="A941" s="14"/>
      <c r="B941" s="14"/>
      <c r="C941" s="15"/>
      <c r="D941" s="15"/>
      <c r="E941" s="15"/>
      <c r="F941" s="15"/>
      <c r="G941" s="14"/>
      <c r="H941" s="15"/>
    </row>
    <row r="942">
      <c r="A942" s="14"/>
      <c r="B942" s="14"/>
      <c r="C942" s="15"/>
      <c r="D942" s="15"/>
      <c r="E942" s="15"/>
      <c r="F942" s="15"/>
      <c r="G942" s="14"/>
      <c r="H942" s="15"/>
    </row>
    <row r="943">
      <c r="A943" s="14"/>
      <c r="B943" s="14"/>
      <c r="C943" s="15"/>
      <c r="D943" s="15"/>
      <c r="E943" s="15"/>
      <c r="F943" s="15"/>
      <c r="G943" s="14"/>
      <c r="H943" s="15"/>
    </row>
    <row r="944">
      <c r="A944" s="14"/>
      <c r="B944" s="14"/>
      <c r="C944" s="15"/>
      <c r="D944" s="15"/>
      <c r="E944" s="15"/>
      <c r="F944" s="15"/>
      <c r="G944" s="14"/>
      <c r="H944" s="15"/>
    </row>
    <row r="945">
      <c r="A945" s="14"/>
      <c r="B945" s="14"/>
      <c r="C945" s="15"/>
      <c r="D945" s="15"/>
      <c r="E945" s="15"/>
      <c r="F945" s="15"/>
      <c r="G945" s="14"/>
      <c r="H945" s="15"/>
    </row>
    <row r="946">
      <c r="A946" s="14"/>
      <c r="B946" s="14"/>
      <c r="C946" s="15"/>
      <c r="D946" s="15"/>
      <c r="E946" s="15"/>
      <c r="F946" s="15"/>
      <c r="G946" s="14"/>
      <c r="H946" s="15"/>
    </row>
    <row r="947">
      <c r="A947" s="14"/>
      <c r="B947" s="14"/>
      <c r="C947" s="15"/>
      <c r="D947" s="15"/>
      <c r="E947" s="15"/>
      <c r="F947" s="15"/>
      <c r="G947" s="14"/>
      <c r="H947" s="15"/>
    </row>
    <row r="948">
      <c r="A948" s="14"/>
      <c r="B948" s="14"/>
      <c r="C948" s="15"/>
      <c r="D948" s="15"/>
      <c r="E948" s="15"/>
      <c r="F948" s="15"/>
      <c r="G948" s="14"/>
      <c r="H948" s="15"/>
    </row>
    <row r="949">
      <c r="A949" s="14"/>
      <c r="B949" s="14"/>
      <c r="C949" s="15"/>
      <c r="D949" s="15"/>
      <c r="E949" s="15"/>
      <c r="F949" s="15"/>
      <c r="G949" s="14"/>
      <c r="H949" s="15"/>
    </row>
    <row r="950">
      <c r="A950" s="14"/>
      <c r="B950" s="14"/>
      <c r="C950" s="15"/>
      <c r="D950" s="15"/>
      <c r="E950" s="15"/>
      <c r="F950" s="15"/>
      <c r="G950" s="14"/>
      <c r="H950" s="15"/>
    </row>
    <row r="951">
      <c r="A951" s="14"/>
      <c r="B951" s="14"/>
      <c r="C951" s="15"/>
      <c r="D951" s="15"/>
      <c r="E951" s="15"/>
      <c r="F951" s="15"/>
      <c r="G951" s="14"/>
      <c r="H951" s="15"/>
    </row>
    <row r="952">
      <c r="A952" s="14"/>
      <c r="B952" s="14"/>
      <c r="C952" s="15"/>
      <c r="D952" s="15"/>
      <c r="E952" s="15"/>
      <c r="F952" s="15"/>
      <c r="G952" s="14"/>
      <c r="H952" s="15"/>
    </row>
    <row r="953">
      <c r="A953" s="14"/>
      <c r="B953" s="14"/>
      <c r="C953" s="15"/>
      <c r="D953" s="15"/>
      <c r="E953" s="15"/>
      <c r="F953" s="15"/>
      <c r="G953" s="14"/>
      <c r="H953" s="15"/>
    </row>
    <row r="954">
      <c r="A954" s="14"/>
      <c r="B954" s="14"/>
      <c r="C954" s="15"/>
      <c r="D954" s="15"/>
      <c r="E954" s="15"/>
      <c r="F954" s="15"/>
      <c r="G954" s="14"/>
      <c r="H954" s="15"/>
    </row>
    <row r="955">
      <c r="A955" s="14"/>
      <c r="B955" s="14"/>
      <c r="C955" s="15"/>
      <c r="D955" s="15"/>
      <c r="E955" s="15"/>
      <c r="F955" s="15"/>
      <c r="G955" s="14"/>
      <c r="H955" s="15"/>
    </row>
    <row r="956">
      <c r="A956" s="14"/>
      <c r="B956" s="14"/>
      <c r="C956" s="15"/>
      <c r="D956" s="15"/>
      <c r="E956" s="15"/>
      <c r="F956" s="15"/>
      <c r="G956" s="14"/>
      <c r="H956" s="15"/>
    </row>
    <row r="957">
      <c r="A957" s="14"/>
      <c r="B957" s="14"/>
      <c r="C957" s="15"/>
      <c r="D957" s="15"/>
      <c r="E957" s="15"/>
      <c r="F957" s="15"/>
      <c r="G957" s="14"/>
      <c r="H957" s="15"/>
    </row>
    <row r="958">
      <c r="A958" s="14"/>
      <c r="B958" s="14"/>
      <c r="C958" s="15"/>
      <c r="D958" s="15"/>
      <c r="E958" s="15"/>
      <c r="F958" s="15"/>
      <c r="G958" s="14"/>
      <c r="H958" s="15"/>
    </row>
    <row r="959">
      <c r="A959" s="14"/>
      <c r="B959" s="14"/>
      <c r="C959" s="15"/>
      <c r="D959" s="15"/>
      <c r="E959" s="15"/>
      <c r="F959" s="15"/>
      <c r="G959" s="14"/>
      <c r="H959" s="15"/>
    </row>
    <row r="960">
      <c r="A960" s="14"/>
      <c r="B960" s="14"/>
      <c r="C960" s="15"/>
      <c r="D960" s="15"/>
      <c r="E960" s="15"/>
      <c r="F960" s="15"/>
      <c r="G960" s="14"/>
      <c r="H960" s="15"/>
    </row>
    <row r="961">
      <c r="A961" s="14"/>
      <c r="B961" s="14"/>
      <c r="C961" s="15"/>
      <c r="D961" s="15"/>
      <c r="E961" s="15"/>
      <c r="F961" s="15"/>
      <c r="G961" s="14"/>
      <c r="H961" s="15"/>
    </row>
    <row r="962">
      <c r="A962" s="14"/>
      <c r="B962" s="14"/>
      <c r="C962" s="15"/>
      <c r="D962" s="15"/>
      <c r="E962" s="15"/>
      <c r="F962" s="15"/>
      <c r="G962" s="14"/>
      <c r="H962" s="15"/>
    </row>
    <row r="963">
      <c r="A963" s="14"/>
      <c r="B963" s="14"/>
      <c r="C963" s="15"/>
      <c r="D963" s="15"/>
      <c r="E963" s="15"/>
      <c r="F963" s="15"/>
      <c r="G963" s="14"/>
      <c r="H963" s="15"/>
    </row>
    <row r="964">
      <c r="A964" s="14"/>
      <c r="B964" s="14"/>
      <c r="C964" s="15"/>
      <c r="D964" s="15"/>
      <c r="E964" s="15"/>
      <c r="F964" s="15"/>
      <c r="G964" s="14"/>
      <c r="H964" s="15"/>
    </row>
    <row r="965">
      <c r="A965" s="14"/>
      <c r="B965" s="14"/>
      <c r="C965" s="15"/>
      <c r="D965" s="15"/>
      <c r="E965" s="15"/>
      <c r="F965" s="15"/>
      <c r="G965" s="14"/>
      <c r="H965" s="15"/>
    </row>
    <row r="966">
      <c r="A966" s="14"/>
      <c r="B966" s="14"/>
      <c r="C966" s="15"/>
      <c r="D966" s="15"/>
      <c r="E966" s="15"/>
      <c r="F966" s="15"/>
      <c r="G966" s="14"/>
      <c r="H966" s="15"/>
    </row>
    <row r="967">
      <c r="A967" s="14"/>
      <c r="B967" s="14"/>
      <c r="C967" s="15"/>
      <c r="D967" s="15"/>
      <c r="E967" s="15"/>
      <c r="F967" s="15"/>
      <c r="G967" s="14"/>
      <c r="H967" s="15"/>
    </row>
    <row r="968">
      <c r="A968" s="14"/>
      <c r="B968" s="14"/>
      <c r="C968" s="15"/>
      <c r="D968" s="15"/>
      <c r="E968" s="15"/>
      <c r="F968" s="15"/>
      <c r="G968" s="14"/>
      <c r="H968" s="15"/>
    </row>
    <row r="969">
      <c r="A969" s="14"/>
      <c r="B969" s="14"/>
      <c r="C969" s="15"/>
      <c r="D969" s="15"/>
      <c r="E969" s="15"/>
      <c r="F969" s="15"/>
      <c r="G969" s="14"/>
      <c r="H969" s="15"/>
    </row>
    <row r="970">
      <c r="A970" s="14"/>
      <c r="B970" s="14"/>
      <c r="C970" s="15"/>
      <c r="D970" s="15"/>
      <c r="E970" s="15"/>
      <c r="F970" s="15"/>
      <c r="G970" s="14"/>
      <c r="H970" s="15"/>
    </row>
    <row r="971">
      <c r="A971" s="14"/>
      <c r="B971" s="14"/>
      <c r="C971" s="15"/>
      <c r="D971" s="15"/>
      <c r="E971" s="15"/>
      <c r="F971" s="15"/>
      <c r="G971" s="14"/>
      <c r="H971" s="15"/>
    </row>
    <row r="972">
      <c r="A972" s="14"/>
      <c r="B972" s="14"/>
      <c r="C972" s="15"/>
      <c r="D972" s="15"/>
      <c r="E972" s="15"/>
      <c r="F972" s="15"/>
      <c r="G972" s="14"/>
      <c r="H972" s="15"/>
    </row>
    <row r="973">
      <c r="A973" s="14"/>
      <c r="B973" s="14"/>
      <c r="C973" s="15"/>
      <c r="D973" s="15"/>
      <c r="E973" s="15"/>
      <c r="F973" s="15"/>
      <c r="G973" s="14"/>
      <c r="H973" s="15"/>
    </row>
    <row r="974">
      <c r="A974" s="14"/>
      <c r="B974" s="14"/>
      <c r="C974" s="15"/>
      <c r="D974" s="15"/>
      <c r="E974" s="15"/>
      <c r="F974" s="15"/>
      <c r="G974" s="14"/>
      <c r="H974" s="15"/>
    </row>
    <row r="975">
      <c r="A975" s="14"/>
      <c r="B975" s="14"/>
      <c r="C975" s="15"/>
      <c r="D975" s="15"/>
      <c r="E975" s="15"/>
      <c r="F975" s="15"/>
      <c r="G975" s="14"/>
      <c r="H975" s="15"/>
    </row>
    <row r="976">
      <c r="A976" s="14"/>
      <c r="B976" s="14"/>
      <c r="C976" s="15"/>
      <c r="D976" s="15"/>
      <c r="E976" s="15"/>
      <c r="F976" s="15"/>
      <c r="G976" s="14"/>
      <c r="H976" s="15"/>
    </row>
    <row r="977">
      <c r="A977" s="14"/>
      <c r="B977" s="14"/>
      <c r="C977" s="15"/>
      <c r="D977" s="15"/>
      <c r="E977" s="15"/>
      <c r="F977" s="15"/>
      <c r="G977" s="14"/>
      <c r="H977" s="15"/>
    </row>
    <row r="978">
      <c r="A978" s="14"/>
      <c r="B978" s="14"/>
      <c r="C978" s="15"/>
      <c r="D978" s="15"/>
      <c r="E978" s="15"/>
      <c r="F978" s="15"/>
      <c r="G978" s="14"/>
      <c r="H978" s="15"/>
    </row>
    <row r="979">
      <c r="A979" s="14"/>
      <c r="B979" s="14"/>
      <c r="C979" s="15"/>
      <c r="D979" s="15"/>
      <c r="E979" s="15"/>
      <c r="F979" s="15"/>
      <c r="G979" s="14"/>
      <c r="H979" s="15"/>
    </row>
    <row r="980">
      <c r="A980" s="14"/>
      <c r="B980" s="14"/>
      <c r="C980" s="15"/>
      <c r="D980" s="15"/>
      <c r="E980" s="15"/>
      <c r="F980" s="15"/>
      <c r="G980" s="14"/>
      <c r="H980" s="15"/>
    </row>
    <row r="981">
      <c r="A981" s="14"/>
      <c r="B981" s="14"/>
      <c r="C981" s="15"/>
      <c r="D981" s="15"/>
      <c r="E981" s="15"/>
      <c r="F981" s="15"/>
      <c r="G981" s="14"/>
      <c r="H981" s="15"/>
    </row>
    <row r="982">
      <c r="A982" s="14"/>
      <c r="B982" s="14"/>
      <c r="C982" s="15"/>
      <c r="D982" s="15"/>
      <c r="E982" s="15"/>
      <c r="F982" s="15"/>
      <c r="G982" s="14"/>
      <c r="H982" s="15"/>
    </row>
    <row r="983">
      <c r="A983" s="14"/>
      <c r="B983" s="14"/>
      <c r="C983" s="15"/>
      <c r="D983" s="15"/>
      <c r="E983" s="15"/>
      <c r="F983" s="15"/>
      <c r="G983" s="14"/>
      <c r="H983" s="15"/>
    </row>
    <row r="984">
      <c r="A984" s="14"/>
      <c r="B984" s="14"/>
      <c r="C984" s="15"/>
      <c r="D984" s="15"/>
      <c r="E984" s="15"/>
      <c r="F984" s="15"/>
      <c r="G984" s="14"/>
      <c r="H984" s="15"/>
    </row>
    <row r="985">
      <c r="A985" s="14"/>
      <c r="B985" s="14"/>
      <c r="C985" s="15"/>
      <c r="D985" s="15"/>
      <c r="E985" s="15"/>
      <c r="F985" s="15"/>
      <c r="G985" s="14"/>
      <c r="H985" s="15"/>
    </row>
    <row r="986">
      <c r="A986" s="14"/>
      <c r="B986" s="14"/>
      <c r="C986" s="15"/>
      <c r="D986" s="15"/>
      <c r="E986" s="15"/>
      <c r="F986" s="15"/>
      <c r="G986" s="14"/>
      <c r="H986" s="15"/>
    </row>
    <row r="987">
      <c r="A987" s="14"/>
      <c r="B987" s="14"/>
      <c r="C987" s="15"/>
      <c r="D987" s="15"/>
      <c r="E987" s="15"/>
      <c r="F987" s="15"/>
      <c r="G987" s="14"/>
      <c r="H987" s="15"/>
    </row>
    <row r="988">
      <c r="A988" s="14"/>
      <c r="B988" s="14"/>
      <c r="C988" s="15"/>
      <c r="D988" s="15"/>
      <c r="E988" s="15"/>
      <c r="F988" s="15"/>
      <c r="G988" s="14"/>
      <c r="H988" s="15"/>
    </row>
    <row r="989">
      <c r="A989" s="14"/>
      <c r="B989" s="14"/>
      <c r="C989" s="15"/>
      <c r="D989" s="15"/>
      <c r="E989" s="15"/>
      <c r="F989" s="15"/>
      <c r="G989" s="14"/>
      <c r="H989" s="15"/>
    </row>
    <row r="990">
      <c r="A990" s="14"/>
      <c r="B990" s="14"/>
      <c r="C990" s="15"/>
      <c r="D990" s="15"/>
      <c r="E990" s="15"/>
      <c r="F990" s="15"/>
      <c r="G990" s="14"/>
      <c r="H990" s="15"/>
    </row>
    <row r="991">
      <c r="A991" s="14"/>
      <c r="B991" s="14"/>
      <c r="C991" s="15"/>
      <c r="D991" s="15"/>
      <c r="E991" s="15"/>
      <c r="F991" s="15"/>
      <c r="G991" s="14"/>
      <c r="H991" s="15"/>
    </row>
    <row r="992">
      <c r="A992" s="14"/>
      <c r="B992" s="14"/>
      <c r="C992" s="15"/>
      <c r="D992" s="15"/>
      <c r="E992" s="15"/>
      <c r="F992" s="15"/>
      <c r="G992" s="14"/>
      <c r="H992" s="15"/>
    </row>
    <row r="993">
      <c r="A993" s="14"/>
      <c r="B993" s="14"/>
      <c r="C993" s="15"/>
      <c r="D993" s="15"/>
      <c r="E993" s="15"/>
      <c r="F993" s="15"/>
      <c r="G993" s="14"/>
      <c r="H993" s="15"/>
    </row>
    <row r="994">
      <c r="A994" s="14"/>
      <c r="B994" s="14"/>
      <c r="C994" s="15"/>
      <c r="D994" s="15"/>
      <c r="E994" s="15"/>
      <c r="F994" s="15"/>
      <c r="G994" s="14"/>
      <c r="H994" s="15"/>
    </row>
    <row r="995">
      <c r="A995" s="14"/>
      <c r="B995" s="14"/>
      <c r="C995" s="15"/>
      <c r="D995" s="15"/>
      <c r="E995" s="15"/>
      <c r="F995" s="15"/>
      <c r="G995" s="14"/>
      <c r="H995" s="15"/>
    </row>
    <row r="996">
      <c r="A996" s="14"/>
      <c r="B996" s="14"/>
      <c r="C996" s="15"/>
      <c r="D996" s="15"/>
      <c r="E996" s="15"/>
      <c r="F996" s="15"/>
      <c r="G996" s="14"/>
      <c r="H996" s="15"/>
    </row>
    <row r="997">
      <c r="A997" s="14"/>
      <c r="B997" s="14"/>
      <c r="C997" s="15"/>
      <c r="D997" s="15"/>
      <c r="E997" s="15"/>
      <c r="F997" s="15"/>
      <c r="G997" s="14"/>
      <c r="H997" s="15"/>
    </row>
    <row r="998">
      <c r="A998" s="14"/>
      <c r="B998" s="14"/>
      <c r="C998" s="15"/>
      <c r="D998" s="15"/>
      <c r="E998" s="15"/>
      <c r="F998" s="15"/>
      <c r="G998" s="14"/>
      <c r="H998" s="15"/>
    </row>
    <row r="999">
      <c r="A999" s="14"/>
      <c r="B999" s="14"/>
      <c r="C999" s="15"/>
      <c r="D999" s="15"/>
      <c r="E999" s="15"/>
      <c r="F999" s="15"/>
      <c r="G999" s="14"/>
      <c r="H999" s="15"/>
    </row>
    <row r="1000">
      <c r="A1000" s="14"/>
      <c r="B1000" s="14"/>
      <c r="C1000" s="15"/>
      <c r="D1000" s="15"/>
      <c r="E1000" s="15"/>
      <c r="F1000" s="15"/>
      <c r="G1000" s="14"/>
      <c r="H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  <col customWidth="1" min="2" max="2" width="2.88"/>
    <col customWidth="1" min="9" max="9" width="36.38"/>
    <col customWidth="1" min="10" max="10" width="3.75"/>
    <col customWidth="1" min="11" max="11" width="3.13"/>
    <col customWidth="1" min="12" max="12" width="4.5"/>
    <col customWidth="1" min="13" max="13" width="6.75"/>
  </cols>
  <sheetData>
    <row r="1">
      <c r="J1" s="17" t="s">
        <v>1456</v>
      </c>
      <c r="K1" s="17" t="s">
        <v>1457</v>
      </c>
      <c r="L1" s="18" t="s">
        <v>1458</v>
      </c>
      <c r="M1" s="18" t="s">
        <v>1459</v>
      </c>
      <c r="O1" s="18" t="s">
        <v>1460</v>
      </c>
    </row>
    <row r="2">
      <c r="I2" s="18" t="s">
        <v>1461</v>
      </c>
      <c r="J2" s="18">
        <v>44.0</v>
      </c>
      <c r="K2" s="18">
        <v>6.0</v>
      </c>
      <c r="L2" s="18">
        <f t="shared" ref="L2:L6" si="1">J2+K2</f>
        <v>50</v>
      </c>
      <c r="M2" s="19">
        <f>L2/SUM(L2:L6)</f>
        <v>0.1111111111</v>
      </c>
      <c r="O2" s="18" t="s">
        <v>1462</v>
      </c>
      <c r="P2" s="18">
        <f>SUM(J2:J6)</f>
        <v>347</v>
      </c>
    </row>
    <row r="3">
      <c r="I3" s="18" t="s">
        <v>1463</v>
      </c>
      <c r="J3" s="18">
        <v>79.0</v>
      </c>
      <c r="K3" s="18">
        <v>14.0</v>
      </c>
      <c r="L3" s="18">
        <f t="shared" si="1"/>
        <v>93</v>
      </c>
      <c r="M3" s="19">
        <f>L3/SUM(L2:L6)</f>
        <v>0.2066666667</v>
      </c>
      <c r="O3" s="18" t="s">
        <v>1464</v>
      </c>
      <c r="P3" s="18">
        <f>SUM(K2:K6)</f>
        <v>103</v>
      </c>
    </row>
    <row r="4">
      <c r="I4" s="18" t="s">
        <v>1465</v>
      </c>
      <c r="J4" s="18">
        <v>134.0</v>
      </c>
      <c r="K4" s="18">
        <v>41.0</v>
      </c>
      <c r="L4" s="18">
        <f t="shared" si="1"/>
        <v>175</v>
      </c>
      <c r="M4" s="19">
        <f>L4/SUM(L2:L6)</f>
        <v>0.3888888889</v>
      </c>
    </row>
    <row r="5">
      <c r="I5" s="20" t="s">
        <v>1466</v>
      </c>
      <c r="J5" s="18">
        <v>41.0</v>
      </c>
      <c r="K5" s="18">
        <v>20.0</v>
      </c>
      <c r="L5" s="18">
        <f t="shared" si="1"/>
        <v>61</v>
      </c>
      <c r="M5" s="19">
        <f>L5/SUM(L2:L6)</f>
        <v>0.1355555556</v>
      </c>
    </row>
    <row r="6">
      <c r="I6" s="18" t="s">
        <v>1467</v>
      </c>
      <c r="J6" s="18">
        <v>49.0</v>
      </c>
      <c r="K6" s="18">
        <v>22.0</v>
      </c>
      <c r="L6" s="18">
        <f t="shared" si="1"/>
        <v>71</v>
      </c>
      <c r="M6" s="19">
        <f>L6/SUM(L2:L6)</f>
        <v>0.1577777778</v>
      </c>
    </row>
    <row r="27">
      <c r="C27" s="18">
        <v>44.0</v>
      </c>
      <c r="D27" s="18">
        <v>6.0</v>
      </c>
      <c r="E27" s="21">
        <f t="shared" ref="E27:E31" si="2">C27+D27</f>
        <v>50</v>
      </c>
      <c r="F27" s="22">
        <f t="shared" ref="F27:F31" si="3">C27/E27</f>
        <v>0.88</v>
      </c>
    </row>
    <row r="28">
      <c r="C28" s="18">
        <v>79.0</v>
      </c>
      <c r="D28" s="18">
        <v>14.0</v>
      </c>
      <c r="E28" s="21">
        <f t="shared" si="2"/>
        <v>93</v>
      </c>
      <c r="F28" s="22">
        <f t="shared" si="3"/>
        <v>0.8494623656</v>
      </c>
    </row>
    <row r="29">
      <c r="C29" s="18">
        <v>134.0</v>
      </c>
      <c r="D29" s="18">
        <v>41.0</v>
      </c>
      <c r="E29" s="21">
        <f t="shared" si="2"/>
        <v>175</v>
      </c>
      <c r="F29" s="22">
        <f t="shared" si="3"/>
        <v>0.7657142857</v>
      </c>
    </row>
    <row r="30">
      <c r="C30" s="18">
        <v>41.0</v>
      </c>
      <c r="D30" s="18">
        <v>20.0</v>
      </c>
      <c r="E30" s="21">
        <f t="shared" si="2"/>
        <v>61</v>
      </c>
      <c r="F30" s="22">
        <f t="shared" si="3"/>
        <v>0.6721311475</v>
      </c>
    </row>
    <row r="31">
      <c r="C31" s="18">
        <v>49.0</v>
      </c>
      <c r="D31" s="18">
        <v>22.0</v>
      </c>
      <c r="E31" s="21">
        <f t="shared" si="2"/>
        <v>71</v>
      </c>
      <c r="F31" s="22">
        <f t="shared" si="3"/>
        <v>0.6901408451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3" width="15.5"/>
    <col customWidth="1" min="4" max="4" width="10.13"/>
    <col customWidth="1" min="5" max="5" width="10.75"/>
    <col customWidth="1" min="6" max="6" width="12.75"/>
    <col customWidth="1" min="7" max="7" width="10.13"/>
    <col customWidth="1" min="8" max="8" width="17.63"/>
    <col customWidth="1" min="9" max="10" width="4.5"/>
    <col customWidth="1" min="12" max="12" width="3.75"/>
    <col customWidth="1" min="13" max="13" width="4.13"/>
    <col customWidth="1" min="14" max="14" width="4.38"/>
    <col customWidth="1" min="15" max="15" width="3.88"/>
    <col customWidth="1" min="16" max="16" width="3.25"/>
    <col customWidth="1" min="17" max="18" width="4.5"/>
  </cols>
  <sheetData>
    <row r="1">
      <c r="A1" s="2" t="s">
        <v>1468</v>
      </c>
      <c r="L1" s="2" t="s">
        <v>1469</v>
      </c>
      <c r="T1" s="23"/>
      <c r="V1" s="24" t="s">
        <v>1470</v>
      </c>
      <c r="W1" s="18" t="s">
        <v>1456</v>
      </c>
      <c r="X1" s="18" t="s">
        <v>1457</v>
      </c>
      <c r="AA1" s="24" t="s">
        <v>1471</v>
      </c>
      <c r="AB1" s="18" t="s">
        <v>1456</v>
      </c>
      <c r="AC1" s="18" t="s">
        <v>1457</v>
      </c>
    </row>
    <row r="2">
      <c r="A2" s="18" t="s">
        <v>0</v>
      </c>
      <c r="B2" s="25" t="s">
        <v>1470</v>
      </c>
      <c r="C2" s="25" t="s">
        <v>1471</v>
      </c>
      <c r="D2" s="26" t="s">
        <v>1472</v>
      </c>
      <c r="E2" s="26" t="s">
        <v>1473</v>
      </c>
      <c r="F2" s="26" t="s">
        <v>1474</v>
      </c>
      <c r="G2" s="26" t="s">
        <v>1475</v>
      </c>
      <c r="H2" s="26" t="s">
        <v>1476</v>
      </c>
      <c r="I2" s="18" t="s">
        <v>1458</v>
      </c>
      <c r="L2" s="18" t="s">
        <v>0</v>
      </c>
      <c r="M2" s="25" t="s">
        <v>1470</v>
      </c>
      <c r="N2" s="25" t="s">
        <v>1471</v>
      </c>
      <c r="O2" s="26" t="s">
        <v>1456</v>
      </c>
      <c r="P2" s="26" t="s">
        <v>1457</v>
      </c>
      <c r="Q2" s="18" t="s">
        <v>1458</v>
      </c>
      <c r="T2" s="23"/>
      <c r="V2" s="27" t="s">
        <v>13</v>
      </c>
      <c r="W2" s="21">
        <f t="shared" ref="W2:W101" si="1">IF(V2="yes",1,0)</f>
        <v>0</v>
      </c>
      <c r="X2" s="21">
        <f t="shared" ref="X2:X101" si="2">IF(V2="no",1,0)</f>
        <v>1</v>
      </c>
      <c r="AA2" s="27" t="s">
        <v>13</v>
      </c>
      <c r="AB2" s="21">
        <f t="shared" ref="AB2:AB101" si="3">IF(AA2="yes",1,0)</f>
        <v>0</v>
      </c>
      <c r="AC2" s="21">
        <f t="shared" ref="AC2:AC101" si="4">IF(AA2="no",1,0)</f>
        <v>1</v>
      </c>
    </row>
    <row r="3">
      <c r="A3" s="18">
        <v>1.0</v>
      </c>
      <c r="B3" s="27" t="s">
        <v>12</v>
      </c>
      <c r="C3" s="27" t="s">
        <v>12</v>
      </c>
      <c r="D3" s="28">
        <f t="shared" ref="D3:D102" si="5">IF(AND(B3="descriptive",C3="descriptive"),2,IF(OR(B3="descriptive",C3="descriptive"),1,IF(AND(B3&lt;&gt;"descriptive",C3&lt;&gt;"descriptive"),0)))</f>
        <v>0</v>
      </c>
      <c r="E3" s="28">
        <f t="shared" ref="E3:E102" si="6">IF(AND(B3="prescriptive",C3="prescriptive"),2,IF(OR(B3="prescriptive",C3="prescriptive"),1,IF(AND(B3&lt;&gt;"prescriptive",C3&lt;&gt;"prescriptive"),0)))</f>
        <v>0</v>
      </c>
      <c r="F3" s="28">
        <f t="shared" ref="F3:F102" si="7">IF(AND(B3="action needed",C3="action needed"),2,IF(OR(B3="action needed",C3="action needed"),1,IF(AND(B3&lt;&gt;"action needed",C3&lt;&gt;"action needed"),0)))</f>
        <v>2</v>
      </c>
      <c r="G3" s="28">
        <f t="shared" ref="G3:G102" si="8">IF(AND(B3="suggestion",C3="suggestion"),2,IF(OR(B3="suggestion",C3="suggestion"),1,IF(AND(B3&lt;&gt;"suggestion",C3&lt;&gt;"suggestion"),0)))</f>
        <v>0</v>
      </c>
      <c r="H3" s="28">
        <f t="shared" ref="H3:H102" si="9">IF(AND(B3="question/discussion",C3="question/discussion"),2,IF(OR(B3="question/discussion",C3="question/discussion"),1,IF(AND(B3&lt;&gt;"question/discussion",C3&lt;&gt;"question/discussion"),0)))</f>
        <v>0</v>
      </c>
      <c r="I3" s="21">
        <f t="shared" ref="I3:I102" si="10">SUM(D3:H3)</f>
        <v>2</v>
      </c>
      <c r="L3" s="18">
        <v>1.0</v>
      </c>
      <c r="M3" s="27" t="s">
        <v>13</v>
      </c>
      <c r="N3" s="27" t="s">
        <v>13</v>
      </c>
      <c r="O3" s="28">
        <f t="shared" ref="O3:O102" si="11">IF(AND(M3="yes",N3="yes"),2,IF(OR(M3="yes",N3="yes"),1,IF(AND(M3&lt;&gt;"yes",N3&lt;&gt;"yes"),0)))</f>
        <v>0</v>
      </c>
      <c r="P3" s="28">
        <f t="shared" ref="P3:P102" si="12">IF(AND(M3="no",N3="no"),2,IF(OR(M3="no",N3="no"),1,IF(AND(M3&lt;&gt;"no",N3&lt;&gt;"no"),0)))</f>
        <v>2</v>
      </c>
      <c r="Q3" s="21">
        <f t="shared" ref="Q3:Q102" si="13">SUM(O3:P3)</f>
        <v>2</v>
      </c>
      <c r="T3" s="23"/>
      <c r="V3" s="27" t="s">
        <v>13</v>
      </c>
      <c r="W3" s="21">
        <f t="shared" si="1"/>
        <v>0</v>
      </c>
      <c r="X3" s="21">
        <f t="shared" si="2"/>
        <v>1</v>
      </c>
      <c r="AA3" s="27" t="s">
        <v>19</v>
      </c>
      <c r="AB3" s="21">
        <f t="shared" si="3"/>
        <v>1</v>
      </c>
      <c r="AC3" s="21">
        <f t="shared" si="4"/>
        <v>0</v>
      </c>
    </row>
    <row r="4">
      <c r="A4" s="18">
        <v>2.0</v>
      </c>
      <c r="B4" s="27" t="s">
        <v>12</v>
      </c>
      <c r="C4" s="27" t="s">
        <v>12</v>
      </c>
      <c r="D4" s="28">
        <f t="shared" si="5"/>
        <v>0</v>
      </c>
      <c r="E4" s="28">
        <f t="shared" si="6"/>
        <v>0</v>
      </c>
      <c r="F4" s="28">
        <f t="shared" si="7"/>
        <v>2</v>
      </c>
      <c r="G4" s="28">
        <f t="shared" si="8"/>
        <v>0</v>
      </c>
      <c r="H4" s="28">
        <f t="shared" si="9"/>
        <v>0</v>
      </c>
      <c r="I4" s="21">
        <f t="shared" si="10"/>
        <v>2</v>
      </c>
      <c r="L4" s="18">
        <v>2.0</v>
      </c>
      <c r="M4" s="27" t="s">
        <v>13</v>
      </c>
      <c r="N4" s="27" t="s">
        <v>19</v>
      </c>
      <c r="O4" s="28">
        <f t="shared" si="11"/>
        <v>1</v>
      </c>
      <c r="P4" s="28">
        <f t="shared" si="12"/>
        <v>1</v>
      </c>
      <c r="Q4" s="21">
        <f t="shared" si="13"/>
        <v>2</v>
      </c>
      <c r="T4" s="23"/>
      <c r="V4" s="27" t="s">
        <v>19</v>
      </c>
      <c r="W4" s="21">
        <f t="shared" si="1"/>
        <v>1</v>
      </c>
      <c r="X4" s="21">
        <f t="shared" si="2"/>
        <v>0</v>
      </c>
      <c r="AA4" s="27" t="s">
        <v>19</v>
      </c>
      <c r="AB4" s="21">
        <f t="shared" si="3"/>
        <v>1</v>
      </c>
      <c r="AC4" s="21">
        <f t="shared" si="4"/>
        <v>0</v>
      </c>
    </row>
    <row r="5">
      <c r="A5" s="18">
        <v>3.0</v>
      </c>
      <c r="B5" s="27" t="s">
        <v>25</v>
      </c>
      <c r="C5" s="27" t="s">
        <v>25</v>
      </c>
      <c r="D5" s="28">
        <f t="shared" si="5"/>
        <v>2</v>
      </c>
      <c r="E5" s="28">
        <f t="shared" si="6"/>
        <v>0</v>
      </c>
      <c r="F5" s="28">
        <f t="shared" si="7"/>
        <v>0</v>
      </c>
      <c r="G5" s="28">
        <f t="shared" si="8"/>
        <v>0</v>
      </c>
      <c r="H5" s="28">
        <f t="shared" si="9"/>
        <v>0</v>
      </c>
      <c r="I5" s="21">
        <f t="shared" si="10"/>
        <v>2</v>
      </c>
      <c r="L5" s="18">
        <v>3.0</v>
      </c>
      <c r="M5" s="27" t="s">
        <v>19</v>
      </c>
      <c r="N5" s="27" t="s">
        <v>19</v>
      </c>
      <c r="O5" s="28">
        <f t="shared" si="11"/>
        <v>2</v>
      </c>
      <c r="P5" s="28">
        <f t="shared" si="12"/>
        <v>0</v>
      </c>
      <c r="Q5" s="21">
        <f t="shared" si="13"/>
        <v>2</v>
      </c>
      <c r="T5" s="23"/>
      <c r="V5" s="27" t="s">
        <v>19</v>
      </c>
      <c r="W5" s="21">
        <f t="shared" si="1"/>
        <v>1</v>
      </c>
      <c r="X5" s="21">
        <f t="shared" si="2"/>
        <v>0</v>
      </c>
      <c r="AA5" s="27" t="s">
        <v>19</v>
      </c>
      <c r="AB5" s="21">
        <f t="shared" si="3"/>
        <v>1</v>
      </c>
      <c r="AC5" s="21">
        <f t="shared" si="4"/>
        <v>0</v>
      </c>
    </row>
    <row r="6">
      <c r="A6" s="18">
        <v>4.0</v>
      </c>
      <c r="B6" s="27" t="s">
        <v>31</v>
      </c>
      <c r="C6" s="27" t="s">
        <v>31</v>
      </c>
      <c r="D6" s="28">
        <f t="shared" si="5"/>
        <v>0</v>
      </c>
      <c r="E6" s="28">
        <f t="shared" si="6"/>
        <v>2</v>
      </c>
      <c r="F6" s="28">
        <f t="shared" si="7"/>
        <v>0</v>
      </c>
      <c r="G6" s="28">
        <f t="shared" si="8"/>
        <v>0</v>
      </c>
      <c r="H6" s="28">
        <f t="shared" si="9"/>
        <v>0</v>
      </c>
      <c r="I6" s="21">
        <f t="shared" si="10"/>
        <v>2</v>
      </c>
      <c r="L6" s="18">
        <v>4.0</v>
      </c>
      <c r="M6" s="27" t="s">
        <v>19</v>
      </c>
      <c r="N6" s="27" t="s">
        <v>19</v>
      </c>
      <c r="O6" s="28">
        <f t="shared" si="11"/>
        <v>2</v>
      </c>
      <c r="P6" s="28">
        <f t="shared" si="12"/>
        <v>0</v>
      </c>
      <c r="Q6" s="21">
        <f t="shared" si="13"/>
        <v>2</v>
      </c>
      <c r="T6" s="23"/>
      <c r="V6" s="27" t="s">
        <v>19</v>
      </c>
      <c r="W6" s="21">
        <f t="shared" si="1"/>
        <v>1</v>
      </c>
      <c r="X6" s="21">
        <f t="shared" si="2"/>
        <v>0</v>
      </c>
      <c r="AA6" s="27" t="s">
        <v>13</v>
      </c>
      <c r="AB6" s="21">
        <f t="shared" si="3"/>
        <v>0</v>
      </c>
      <c r="AC6" s="21">
        <f t="shared" si="4"/>
        <v>1</v>
      </c>
    </row>
    <row r="7">
      <c r="A7" s="18">
        <v>5.0</v>
      </c>
      <c r="B7" s="27" t="s">
        <v>12</v>
      </c>
      <c r="C7" s="27" t="s">
        <v>12</v>
      </c>
      <c r="D7" s="28">
        <f t="shared" si="5"/>
        <v>0</v>
      </c>
      <c r="E7" s="28">
        <f t="shared" si="6"/>
        <v>0</v>
      </c>
      <c r="F7" s="28">
        <f t="shared" si="7"/>
        <v>2</v>
      </c>
      <c r="G7" s="28">
        <f t="shared" si="8"/>
        <v>0</v>
      </c>
      <c r="H7" s="28">
        <f t="shared" si="9"/>
        <v>0</v>
      </c>
      <c r="I7" s="21">
        <f t="shared" si="10"/>
        <v>2</v>
      </c>
      <c r="L7" s="18">
        <v>5.0</v>
      </c>
      <c r="M7" s="27" t="s">
        <v>19</v>
      </c>
      <c r="N7" s="27" t="s">
        <v>13</v>
      </c>
      <c r="O7" s="28">
        <f t="shared" si="11"/>
        <v>1</v>
      </c>
      <c r="P7" s="28">
        <f t="shared" si="12"/>
        <v>1</v>
      </c>
      <c r="Q7" s="21">
        <f t="shared" si="13"/>
        <v>2</v>
      </c>
      <c r="T7" s="23"/>
      <c r="V7" s="27" t="s">
        <v>19</v>
      </c>
      <c r="W7" s="21">
        <f t="shared" si="1"/>
        <v>1</v>
      </c>
      <c r="X7" s="21">
        <f t="shared" si="2"/>
        <v>0</v>
      </c>
      <c r="AA7" s="27" t="s">
        <v>13</v>
      </c>
      <c r="AB7" s="21">
        <f t="shared" si="3"/>
        <v>0</v>
      </c>
      <c r="AC7" s="21">
        <f t="shared" si="4"/>
        <v>1</v>
      </c>
    </row>
    <row r="8">
      <c r="A8" s="18">
        <v>6.0</v>
      </c>
      <c r="B8" s="27" t="s">
        <v>42</v>
      </c>
      <c r="C8" s="27" t="s">
        <v>42</v>
      </c>
      <c r="D8" s="28">
        <f t="shared" si="5"/>
        <v>0</v>
      </c>
      <c r="E8" s="28">
        <f t="shared" si="6"/>
        <v>0</v>
      </c>
      <c r="F8" s="28">
        <f t="shared" si="7"/>
        <v>0</v>
      </c>
      <c r="G8" s="28">
        <f t="shared" si="8"/>
        <v>2</v>
      </c>
      <c r="H8" s="28">
        <f t="shared" si="9"/>
        <v>0</v>
      </c>
      <c r="I8" s="21">
        <f t="shared" si="10"/>
        <v>2</v>
      </c>
      <c r="L8" s="18">
        <v>6.0</v>
      </c>
      <c r="M8" s="27" t="s">
        <v>19</v>
      </c>
      <c r="N8" s="27" t="s">
        <v>13</v>
      </c>
      <c r="O8" s="28">
        <f t="shared" si="11"/>
        <v>1</v>
      </c>
      <c r="P8" s="28">
        <f t="shared" si="12"/>
        <v>1</v>
      </c>
      <c r="Q8" s="21">
        <f t="shared" si="13"/>
        <v>2</v>
      </c>
      <c r="T8" s="23"/>
      <c r="V8" s="27" t="s">
        <v>19</v>
      </c>
      <c r="W8" s="21">
        <f t="shared" si="1"/>
        <v>1</v>
      </c>
      <c r="X8" s="21">
        <f t="shared" si="2"/>
        <v>0</v>
      </c>
      <c r="AA8" s="27" t="s">
        <v>13</v>
      </c>
      <c r="AB8" s="21">
        <f t="shared" si="3"/>
        <v>0</v>
      </c>
      <c r="AC8" s="21">
        <f t="shared" si="4"/>
        <v>1</v>
      </c>
    </row>
    <row r="9">
      <c r="A9" s="18">
        <v>7.0</v>
      </c>
      <c r="B9" s="27" t="s">
        <v>42</v>
      </c>
      <c r="C9" s="27" t="s">
        <v>42</v>
      </c>
      <c r="D9" s="28">
        <f t="shared" si="5"/>
        <v>0</v>
      </c>
      <c r="E9" s="28">
        <f t="shared" si="6"/>
        <v>0</v>
      </c>
      <c r="F9" s="28">
        <f t="shared" si="7"/>
        <v>0</v>
      </c>
      <c r="G9" s="28">
        <f t="shared" si="8"/>
        <v>2</v>
      </c>
      <c r="H9" s="28">
        <f t="shared" si="9"/>
        <v>0</v>
      </c>
      <c r="I9" s="21">
        <f t="shared" si="10"/>
        <v>2</v>
      </c>
      <c r="L9" s="18">
        <v>7.0</v>
      </c>
      <c r="M9" s="27" t="s">
        <v>19</v>
      </c>
      <c r="N9" s="27" t="s">
        <v>13</v>
      </c>
      <c r="O9" s="28">
        <f t="shared" si="11"/>
        <v>1</v>
      </c>
      <c r="P9" s="28">
        <f t="shared" si="12"/>
        <v>1</v>
      </c>
      <c r="Q9" s="21">
        <f t="shared" si="13"/>
        <v>2</v>
      </c>
      <c r="T9" s="23"/>
      <c r="V9" s="27" t="s">
        <v>19</v>
      </c>
      <c r="W9" s="21">
        <f t="shared" si="1"/>
        <v>1</v>
      </c>
      <c r="X9" s="21">
        <f t="shared" si="2"/>
        <v>0</v>
      </c>
      <c r="AA9" s="27" t="s">
        <v>19</v>
      </c>
      <c r="AB9" s="21">
        <f t="shared" si="3"/>
        <v>1</v>
      </c>
      <c r="AC9" s="21">
        <f t="shared" si="4"/>
        <v>0</v>
      </c>
    </row>
    <row r="10">
      <c r="A10" s="18">
        <v>8.0</v>
      </c>
      <c r="B10" s="27" t="s">
        <v>31</v>
      </c>
      <c r="C10" s="27" t="s">
        <v>31</v>
      </c>
      <c r="D10" s="28">
        <f t="shared" si="5"/>
        <v>0</v>
      </c>
      <c r="E10" s="28">
        <f t="shared" si="6"/>
        <v>2</v>
      </c>
      <c r="F10" s="28">
        <f t="shared" si="7"/>
        <v>0</v>
      </c>
      <c r="G10" s="28">
        <f t="shared" si="8"/>
        <v>0</v>
      </c>
      <c r="H10" s="28">
        <f t="shared" si="9"/>
        <v>0</v>
      </c>
      <c r="I10" s="21">
        <f t="shared" si="10"/>
        <v>2</v>
      </c>
      <c r="L10" s="18">
        <v>8.0</v>
      </c>
      <c r="M10" s="27" t="s">
        <v>19</v>
      </c>
      <c r="N10" s="27" t="s">
        <v>19</v>
      </c>
      <c r="O10" s="28">
        <f t="shared" si="11"/>
        <v>2</v>
      </c>
      <c r="P10" s="28">
        <f t="shared" si="12"/>
        <v>0</v>
      </c>
      <c r="Q10" s="21">
        <f t="shared" si="13"/>
        <v>2</v>
      </c>
      <c r="T10" s="23"/>
      <c r="V10" s="27" t="s">
        <v>19</v>
      </c>
      <c r="W10" s="21">
        <f t="shared" si="1"/>
        <v>1</v>
      </c>
      <c r="X10" s="21">
        <f t="shared" si="2"/>
        <v>0</v>
      </c>
      <c r="AA10" s="27" t="s">
        <v>19</v>
      </c>
      <c r="AB10" s="21">
        <f t="shared" si="3"/>
        <v>1</v>
      </c>
      <c r="AC10" s="21">
        <f t="shared" si="4"/>
        <v>0</v>
      </c>
    </row>
    <row r="11">
      <c r="A11" s="18">
        <v>9.0</v>
      </c>
      <c r="B11" s="27" t="s">
        <v>12</v>
      </c>
      <c r="C11" s="27" t="s">
        <v>12</v>
      </c>
      <c r="D11" s="28">
        <f t="shared" si="5"/>
        <v>0</v>
      </c>
      <c r="E11" s="28">
        <f t="shared" si="6"/>
        <v>0</v>
      </c>
      <c r="F11" s="28">
        <f t="shared" si="7"/>
        <v>2</v>
      </c>
      <c r="G11" s="28">
        <f t="shared" si="8"/>
        <v>0</v>
      </c>
      <c r="H11" s="28">
        <f t="shared" si="9"/>
        <v>0</v>
      </c>
      <c r="I11" s="21">
        <f t="shared" si="10"/>
        <v>2</v>
      </c>
      <c r="L11" s="18">
        <v>9.0</v>
      </c>
      <c r="M11" s="27" t="s">
        <v>19</v>
      </c>
      <c r="N11" s="27" t="s">
        <v>19</v>
      </c>
      <c r="O11" s="28">
        <f t="shared" si="11"/>
        <v>2</v>
      </c>
      <c r="P11" s="28">
        <f t="shared" si="12"/>
        <v>0</v>
      </c>
      <c r="Q11" s="21">
        <f t="shared" si="13"/>
        <v>2</v>
      </c>
      <c r="T11" s="23"/>
      <c r="V11" s="27" t="s">
        <v>19</v>
      </c>
      <c r="W11" s="21">
        <f t="shared" si="1"/>
        <v>1</v>
      </c>
      <c r="X11" s="21">
        <f t="shared" si="2"/>
        <v>0</v>
      </c>
      <c r="AA11" s="27" t="s">
        <v>13</v>
      </c>
      <c r="AB11" s="21">
        <f t="shared" si="3"/>
        <v>0</v>
      </c>
      <c r="AC11" s="21">
        <f t="shared" si="4"/>
        <v>1</v>
      </c>
    </row>
    <row r="12">
      <c r="A12" s="18">
        <v>10.0</v>
      </c>
      <c r="B12" s="27" t="s">
        <v>1443</v>
      </c>
      <c r="C12" s="27" t="s">
        <v>1443</v>
      </c>
      <c r="D12" s="28">
        <f t="shared" si="5"/>
        <v>0</v>
      </c>
      <c r="E12" s="28">
        <f t="shared" si="6"/>
        <v>0</v>
      </c>
      <c r="F12" s="28">
        <f t="shared" si="7"/>
        <v>0</v>
      </c>
      <c r="G12" s="28">
        <f t="shared" si="8"/>
        <v>0</v>
      </c>
      <c r="H12" s="28">
        <f t="shared" si="9"/>
        <v>2</v>
      </c>
      <c r="I12" s="21">
        <f t="shared" si="10"/>
        <v>2</v>
      </c>
      <c r="L12" s="18">
        <v>10.0</v>
      </c>
      <c r="M12" s="27" t="s">
        <v>19</v>
      </c>
      <c r="N12" s="27" t="s">
        <v>13</v>
      </c>
      <c r="O12" s="28">
        <f t="shared" si="11"/>
        <v>1</v>
      </c>
      <c r="P12" s="28">
        <f t="shared" si="12"/>
        <v>1</v>
      </c>
      <c r="Q12" s="21">
        <f t="shared" si="13"/>
        <v>2</v>
      </c>
      <c r="T12" s="23"/>
      <c r="V12" s="27" t="s">
        <v>13</v>
      </c>
      <c r="W12" s="21">
        <f t="shared" si="1"/>
        <v>0</v>
      </c>
      <c r="X12" s="21">
        <f t="shared" si="2"/>
        <v>1</v>
      </c>
      <c r="AA12" s="27" t="s">
        <v>19</v>
      </c>
      <c r="AB12" s="21">
        <f t="shared" si="3"/>
        <v>1</v>
      </c>
      <c r="AC12" s="21">
        <f t="shared" si="4"/>
        <v>0</v>
      </c>
    </row>
    <row r="13">
      <c r="A13" s="18">
        <v>11.0</v>
      </c>
      <c r="B13" s="27" t="s">
        <v>12</v>
      </c>
      <c r="C13" s="27" t="s">
        <v>12</v>
      </c>
      <c r="D13" s="28">
        <f t="shared" si="5"/>
        <v>0</v>
      </c>
      <c r="E13" s="28">
        <f t="shared" si="6"/>
        <v>0</v>
      </c>
      <c r="F13" s="28">
        <f t="shared" si="7"/>
        <v>2</v>
      </c>
      <c r="G13" s="28">
        <f t="shared" si="8"/>
        <v>0</v>
      </c>
      <c r="H13" s="28">
        <f t="shared" si="9"/>
        <v>0</v>
      </c>
      <c r="I13" s="21">
        <f t="shared" si="10"/>
        <v>2</v>
      </c>
      <c r="L13" s="18">
        <v>11.0</v>
      </c>
      <c r="M13" s="27" t="s">
        <v>13</v>
      </c>
      <c r="N13" s="27" t="s">
        <v>19</v>
      </c>
      <c r="O13" s="28">
        <f t="shared" si="11"/>
        <v>1</v>
      </c>
      <c r="P13" s="28">
        <f t="shared" si="12"/>
        <v>1</v>
      </c>
      <c r="Q13" s="21">
        <f t="shared" si="13"/>
        <v>2</v>
      </c>
      <c r="T13" s="23"/>
      <c r="V13" s="27" t="s">
        <v>19</v>
      </c>
      <c r="W13" s="21">
        <f t="shared" si="1"/>
        <v>1</v>
      </c>
      <c r="X13" s="21">
        <f t="shared" si="2"/>
        <v>0</v>
      </c>
      <c r="AA13" s="27" t="s">
        <v>19</v>
      </c>
      <c r="AB13" s="21">
        <f t="shared" si="3"/>
        <v>1</v>
      </c>
      <c r="AC13" s="21">
        <f t="shared" si="4"/>
        <v>0</v>
      </c>
    </row>
    <row r="14">
      <c r="A14" s="18">
        <v>12.0</v>
      </c>
      <c r="B14" s="27" t="s">
        <v>31</v>
      </c>
      <c r="C14" s="27" t="s">
        <v>31</v>
      </c>
      <c r="D14" s="28">
        <f t="shared" si="5"/>
        <v>0</v>
      </c>
      <c r="E14" s="28">
        <f t="shared" si="6"/>
        <v>2</v>
      </c>
      <c r="F14" s="28">
        <f t="shared" si="7"/>
        <v>0</v>
      </c>
      <c r="G14" s="28">
        <f t="shared" si="8"/>
        <v>0</v>
      </c>
      <c r="H14" s="28">
        <f t="shared" si="9"/>
        <v>0</v>
      </c>
      <c r="I14" s="21">
        <f t="shared" si="10"/>
        <v>2</v>
      </c>
      <c r="L14" s="18">
        <v>12.0</v>
      </c>
      <c r="M14" s="27" t="s">
        <v>19</v>
      </c>
      <c r="N14" s="27" t="s">
        <v>19</v>
      </c>
      <c r="O14" s="28">
        <f t="shared" si="11"/>
        <v>2</v>
      </c>
      <c r="P14" s="28">
        <f t="shared" si="12"/>
        <v>0</v>
      </c>
      <c r="Q14" s="21">
        <f t="shared" si="13"/>
        <v>2</v>
      </c>
      <c r="T14" s="23"/>
      <c r="V14" s="27" t="s">
        <v>19</v>
      </c>
      <c r="W14" s="21">
        <f t="shared" si="1"/>
        <v>1</v>
      </c>
      <c r="X14" s="21">
        <f t="shared" si="2"/>
        <v>0</v>
      </c>
      <c r="AA14" s="27" t="s">
        <v>19</v>
      </c>
      <c r="AB14" s="21">
        <f t="shared" si="3"/>
        <v>1</v>
      </c>
      <c r="AC14" s="21">
        <f t="shared" si="4"/>
        <v>0</v>
      </c>
    </row>
    <row r="15">
      <c r="A15" s="18">
        <v>13.0</v>
      </c>
      <c r="B15" s="27" t="s">
        <v>12</v>
      </c>
      <c r="C15" s="27" t="s">
        <v>12</v>
      </c>
      <c r="D15" s="28">
        <f t="shared" si="5"/>
        <v>0</v>
      </c>
      <c r="E15" s="28">
        <f t="shared" si="6"/>
        <v>0</v>
      </c>
      <c r="F15" s="28">
        <f t="shared" si="7"/>
        <v>2</v>
      </c>
      <c r="G15" s="28">
        <f t="shared" si="8"/>
        <v>0</v>
      </c>
      <c r="H15" s="28">
        <f t="shared" si="9"/>
        <v>0</v>
      </c>
      <c r="I15" s="21">
        <f t="shared" si="10"/>
        <v>2</v>
      </c>
      <c r="L15" s="18">
        <v>13.0</v>
      </c>
      <c r="M15" s="27" t="s">
        <v>19</v>
      </c>
      <c r="N15" s="27" t="s">
        <v>19</v>
      </c>
      <c r="O15" s="28">
        <f t="shared" si="11"/>
        <v>2</v>
      </c>
      <c r="P15" s="28">
        <f t="shared" si="12"/>
        <v>0</v>
      </c>
      <c r="Q15" s="21">
        <f t="shared" si="13"/>
        <v>2</v>
      </c>
      <c r="T15" s="23"/>
      <c r="V15" s="27" t="s">
        <v>19</v>
      </c>
      <c r="W15" s="21">
        <f t="shared" si="1"/>
        <v>1</v>
      </c>
      <c r="X15" s="21">
        <f t="shared" si="2"/>
        <v>0</v>
      </c>
      <c r="AA15" s="27" t="s">
        <v>19</v>
      </c>
      <c r="AB15" s="21">
        <f t="shared" si="3"/>
        <v>1</v>
      </c>
      <c r="AC15" s="21">
        <f t="shared" si="4"/>
        <v>0</v>
      </c>
    </row>
    <row r="16">
      <c r="A16" s="18">
        <v>14.0</v>
      </c>
      <c r="B16" s="27" t="s">
        <v>31</v>
      </c>
      <c r="C16" s="27" t="s">
        <v>31</v>
      </c>
      <c r="D16" s="28">
        <f t="shared" si="5"/>
        <v>0</v>
      </c>
      <c r="E16" s="28">
        <f t="shared" si="6"/>
        <v>2</v>
      </c>
      <c r="F16" s="28">
        <f t="shared" si="7"/>
        <v>0</v>
      </c>
      <c r="G16" s="28">
        <f t="shared" si="8"/>
        <v>0</v>
      </c>
      <c r="H16" s="28">
        <f t="shared" si="9"/>
        <v>0</v>
      </c>
      <c r="I16" s="21">
        <f t="shared" si="10"/>
        <v>2</v>
      </c>
      <c r="L16" s="18">
        <v>14.0</v>
      </c>
      <c r="M16" s="27" t="s">
        <v>19</v>
      </c>
      <c r="N16" s="27" t="s">
        <v>19</v>
      </c>
      <c r="O16" s="28">
        <f t="shared" si="11"/>
        <v>2</v>
      </c>
      <c r="P16" s="28">
        <f t="shared" si="12"/>
        <v>0</v>
      </c>
      <c r="Q16" s="21">
        <f t="shared" si="13"/>
        <v>2</v>
      </c>
      <c r="T16" s="23"/>
      <c r="V16" s="27" t="s">
        <v>19</v>
      </c>
      <c r="W16" s="21">
        <f t="shared" si="1"/>
        <v>1</v>
      </c>
      <c r="X16" s="21">
        <f t="shared" si="2"/>
        <v>0</v>
      </c>
      <c r="AA16" s="27" t="s">
        <v>19</v>
      </c>
      <c r="AB16" s="21">
        <f t="shared" si="3"/>
        <v>1</v>
      </c>
      <c r="AC16" s="21">
        <f t="shared" si="4"/>
        <v>0</v>
      </c>
    </row>
    <row r="17">
      <c r="A17" s="18">
        <v>15.0</v>
      </c>
      <c r="B17" s="27" t="s">
        <v>1443</v>
      </c>
      <c r="C17" s="27" t="s">
        <v>12</v>
      </c>
      <c r="D17" s="28">
        <f t="shared" si="5"/>
        <v>0</v>
      </c>
      <c r="E17" s="28">
        <f t="shared" si="6"/>
        <v>0</v>
      </c>
      <c r="F17" s="28">
        <f t="shared" si="7"/>
        <v>1</v>
      </c>
      <c r="G17" s="28">
        <f t="shared" si="8"/>
        <v>0</v>
      </c>
      <c r="H17" s="28">
        <f t="shared" si="9"/>
        <v>1</v>
      </c>
      <c r="I17" s="21">
        <f t="shared" si="10"/>
        <v>2</v>
      </c>
      <c r="L17" s="18">
        <v>15.0</v>
      </c>
      <c r="M17" s="27" t="s">
        <v>19</v>
      </c>
      <c r="N17" s="27" t="s">
        <v>19</v>
      </c>
      <c r="O17" s="28">
        <f t="shared" si="11"/>
        <v>2</v>
      </c>
      <c r="P17" s="28">
        <f t="shared" si="12"/>
        <v>0</v>
      </c>
      <c r="Q17" s="21">
        <f t="shared" si="13"/>
        <v>2</v>
      </c>
      <c r="T17" s="23"/>
      <c r="V17" s="27" t="s">
        <v>19</v>
      </c>
      <c r="W17" s="21">
        <f t="shared" si="1"/>
        <v>1</v>
      </c>
      <c r="X17" s="21">
        <f t="shared" si="2"/>
        <v>0</v>
      </c>
      <c r="AA17" s="27" t="s">
        <v>19</v>
      </c>
      <c r="AB17" s="21">
        <f t="shared" si="3"/>
        <v>1</v>
      </c>
      <c r="AC17" s="21">
        <f t="shared" si="4"/>
        <v>0</v>
      </c>
    </row>
    <row r="18">
      <c r="A18" s="18">
        <v>16.0</v>
      </c>
      <c r="B18" s="27" t="s">
        <v>31</v>
      </c>
      <c r="C18" s="27" t="s">
        <v>31</v>
      </c>
      <c r="D18" s="28">
        <f t="shared" si="5"/>
        <v>0</v>
      </c>
      <c r="E18" s="28">
        <f t="shared" si="6"/>
        <v>2</v>
      </c>
      <c r="F18" s="28">
        <f t="shared" si="7"/>
        <v>0</v>
      </c>
      <c r="G18" s="28">
        <f t="shared" si="8"/>
        <v>0</v>
      </c>
      <c r="H18" s="28">
        <f t="shared" si="9"/>
        <v>0</v>
      </c>
      <c r="I18" s="21">
        <f t="shared" si="10"/>
        <v>2</v>
      </c>
      <c r="L18" s="18">
        <v>16.0</v>
      </c>
      <c r="M18" s="27" t="s">
        <v>19</v>
      </c>
      <c r="N18" s="27" t="s">
        <v>19</v>
      </c>
      <c r="O18" s="28">
        <f t="shared" si="11"/>
        <v>2</v>
      </c>
      <c r="P18" s="28">
        <f t="shared" si="12"/>
        <v>0</v>
      </c>
      <c r="Q18" s="21">
        <f t="shared" si="13"/>
        <v>2</v>
      </c>
      <c r="T18" s="23"/>
      <c r="V18" s="27" t="s">
        <v>19</v>
      </c>
      <c r="W18" s="21">
        <f t="shared" si="1"/>
        <v>1</v>
      </c>
      <c r="X18" s="21">
        <f t="shared" si="2"/>
        <v>0</v>
      </c>
      <c r="AA18" s="27" t="s">
        <v>13</v>
      </c>
      <c r="AB18" s="21">
        <f t="shared" si="3"/>
        <v>0</v>
      </c>
      <c r="AC18" s="21">
        <f t="shared" si="4"/>
        <v>1</v>
      </c>
    </row>
    <row r="19">
      <c r="A19" s="18">
        <v>17.0</v>
      </c>
      <c r="B19" s="27" t="s">
        <v>25</v>
      </c>
      <c r="C19" s="27" t="s">
        <v>25</v>
      </c>
      <c r="D19" s="28">
        <f t="shared" si="5"/>
        <v>2</v>
      </c>
      <c r="E19" s="28">
        <f t="shared" si="6"/>
        <v>0</v>
      </c>
      <c r="F19" s="28">
        <f t="shared" si="7"/>
        <v>0</v>
      </c>
      <c r="G19" s="28">
        <f t="shared" si="8"/>
        <v>0</v>
      </c>
      <c r="H19" s="28">
        <f t="shared" si="9"/>
        <v>0</v>
      </c>
      <c r="I19" s="21">
        <f t="shared" si="10"/>
        <v>2</v>
      </c>
      <c r="L19" s="18">
        <v>17.0</v>
      </c>
      <c r="M19" s="27" t="s">
        <v>19</v>
      </c>
      <c r="N19" s="27" t="s">
        <v>13</v>
      </c>
      <c r="O19" s="28">
        <f t="shared" si="11"/>
        <v>1</v>
      </c>
      <c r="P19" s="28">
        <f t="shared" si="12"/>
        <v>1</v>
      </c>
      <c r="Q19" s="21">
        <f t="shared" si="13"/>
        <v>2</v>
      </c>
      <c r="T19" s="23"/>
      <c r="V19" s="27" t="s">
        <v>19</v>
      </c>
      <c r="W19" s="21">
        <f t="shared" si="1"/>
        <v>1</v>
      </c>
      <c r="X19" s="21">
        <f t="shared" si="2"/>
        <v>0</v>
      </c>
      <c r="AA19" s="27" t="s">
        <v>19</v>
      </c>
      <c r="AB19" s="21">
        <f t="shared" si="3"/>
        <v>1</v>
      </c>
      <c r="AC19" s="21">
        <f t="shared" si="4"/>
        <v>0</v>
      </c>
    </row>
    <row r="20">
      <c r="A20" s="18">
        <v>18.0</v>
      </c>
      <c r="B20" s="27" t="s">
        <v>42</v>
      </c>
      <c r="C20" s="27" t="s">
        <v>42</v>
      </c>
      <c r="D20" s="28">
        <f t="shared" si="5"/>
        <v>0</v>
      </c>
      <c r="E20" s="28">
        <f t="shared" si="6"/>
        <v>0</v>
      </c>
      <c r="F20" s="28">
        <f t="shared" si="7"/>
        <v>0</v>
      </c>
      <c r="G20" s="28">
        <f t="shared" si="8"/>
        <v>2</v>
      </c>
      <c r="H20" s="28">
        <f t="shared" si="9"/>
        <v>0</v>
      </c>
      <c r="I20" s="21">
        <f t="shared" si="10"/>
        <v>2</v>
      </c>
      <c r="L20" s="18">
        <v>18.0</v>
      </c>
      <c r="M20" s="27" t="s">
        <v>19</v>
      </c>
      <c r="N20" s="27" t="s">
        <v>19</v>
      </c>
      <c r="O20" s="28">
        <f t="shared" si="11"/>
        <v>2</v>
      </c>
      <c r="P20" s="28">
        <f t="shared" si="12"/>
        <v>0</v>
      </c>
      <c r="Q20" s="21">
        <f t="shared" si="13"/>
        <v>2</v>
      </c>
      <c r="T20" s="23"/>
      <c r="V20" s="27" t="s">
        <v>13</v>
      </c>
      <c r="W20" s="21">
        <f t="shared" si="1"/>
        <v>0</v>
      </c>
      <c r="X20" s="21">
        <f t="shared" si="2"/>
        <v>1</v>
      </c>
      <c r="AA20" s="27" t="s">
        <v>19</v>
      </c>
      <c r="AB20" s="21">
        <f t="shared" si="3"/>
        <v>1</v>
      </c>
      <c r="AC20" s="21">
        <f t="shared" si="4"/>
        <v>0</v>
      </c>
    </row>
    <row r="21">
      <c r="A21" s="18">
        <v>19.0</v>
      </c>
      <c r="B21" s="27" t="s">
        <v>12</v>
      </c>
      <c r="C21" s="27" t="s">
        <v>12</v>
      </c>
      <c r="D21" s="28">
        <f t="shared" si="5"/>
        <v>0</v>
      </c>
      <c r="E21" s="28">
        <f t="shared" si="6"/>
        <v>0</v>
      </c>
      <c r="F21" s="28">
        <f t="shared" si="7"/>
        <v>2</v>
      </c>
      <c r="G21" s="28">
        <f t="shared" si="8"/>
        <v>0</v>
      </c>
      <c r="H21" s="28">
        <f t="shared" si="9"/>
        <v>0</v>
      </c>
      <c r="I21" s="21">
        <f t="shared" si="10"/>
        <v>2</v>
      </c>
      <c r="L21" s="18">
        <v>19.0</v>
      </c>
      <c r="M21" s="27" t="s">
        <v>13</v>
      </c>
      <c r="N21" s="27" t="s">
        <v>19</v>
      </c>
      <c r="O21" s="28">
        <f t="shared" si="11"/>
        <v>1</v>
      </c>
      <c r="P21" s="28">
        <f t="shared" si="12"/>
        <v>1</v>
      </c>
      <c r="Q21" s="21">
        <f t="shared" si="13"/>
        <v>2</v>
      </c>
      <c r="T21" s="23"/>
      <c r="V21" s="27" t="s">
        <v>19</v>
      </c>
      <c r="W21" s="21">
        <f t="shared" si="1"/>
        <v>1</v>
      </c>
      <c r="X21" s="21">
        <f t="shared" si="2"/>
        <v>0</v>
      </c>
      <c r="AA21" s="27" t="s">
        <v>19</v>
      </c>
      <c r="AB21" s="21">
        <f t="shared" si="3"/>
        <v>1</v>
      </c>
      <c r="AC21" s="21">
        <f t="shared" si="4"/>
        <v>0</v>
      </c>
    </row>
    <row r="22">
      <c r="A22" s="18">
        <v>20.0</v>
      </c>
      <c r="B22" s="27" t="s">
        <v>25</v>
      </c>
      <c r="C22" s="27" t="s">
        <v>25</v>
      </c>
      <c r="D22" s="28">
        <f t="shared" si="5"/>
        <v>2</v>
      </c>
      <c r="E22" s="28">
        <f t="shared" si="6"/>
        <v>0</v>
      </c>
      <c r="F22" s="28">
        <f t="shared" si="7"/>
        <v>0</v>
      </c>
      <c r="G22" s="28">
        <f t="shared" si="8"/>
        <v>0</v>
      </c>
      <c r="H22" s="28">
        <f t="shared" si="9"/>
        <v>0</v>
      </c>
      <c r="I22" s="21">
        <f t="shared" si="10"/>
        <v>2</v>
      </c>
      <c r="L22" s="18">
        <v>20.0</v>
      </c>
      <c r="M22" s="27" t="s">
        <v>19</v>
      </c>
      <c r="N22" s="27" t="s">
        <v>19</v>
      </c>
      <c r="O22" s="28">
        <f t="shared" si="11"/>
        <v>2</v>
      </c>
      <c r="P22" s="28">
        <f t="shared" si="12"/>
        <v>0</v>
      </c>
      <c r="Q22" s="21">
        <f t="shared" si="13"/>
        <v>2</v>
      </c>
      <c r="T22" s="23"/>
      <c r="V22" s="27" t="s">
        <v>19</v>
      </c>
      <c r="W22" s="21">
        <f t="shared" si="1"/>
        <v>1</v>
      </c>
      <c r="X22" s="21">
        <f t="shared" si="2"/>
        <v>0</v>
      </c>
      <c r="AA22" s="27" t="s">
        <v>13</v>
      </c>
      <c r="AB22" s="21">
        <f t="shared" si="3"/>
        <v>0</v>
      </c>
      <c r="AC22" s="21">
        <f t="shared" si="4"/>
        <v>1</v>
      </c>
    </row>
    <row r="23">
      <c r="A23" s="18">
        <v>21.0</v>
      </c>
      <c r="B23" s="27" t="s">
        <v>1443</v>
      </c>
      <c r="C23" s="27" t="s">
        <v>1443</v>
      </c>
      <c r="D23" s="28">
        <f t="shared" si="5"/>
        <v>0</v>
      </c>
      <c r="E23" s="28">
        <f t="shared" si="6"/>
        <v>0</v>
      </c>
      <c r="F23" s="28">
        <f t="shared" si="7"/>
        <v>0</v>
      </c>
      <c r="G23" s="28">
        <f t="shared" si="8"/>
        <v>0</v>
      </c>
      <c r="H23" s="28">
        <f t="shared" si="9"/>
        <v>2</v>
      </c>
      <c r="I23" s="21">
        <f t="shared" si="10"/>
        <v>2</v>
      </c>
      <c r="L23" s="18">
        <v>21.0</v>
      </c>
      <c r="M23" s="27" t="s">
        <v>19</v>
      </c>
      <c r="N23" s="27" t="s">
        <v>13</v>
      </c>
      <c r="O23" s="28">
        <f t="shared" si="11"/>
        <v>1</v>
      </c>
      <c r="P23" s="28">
        <f t="shared" si="12"/>
        <v>1</v>
      </c>
      <c r="Q23" s="21">
        <f t="shared" si="13"/>
        <v>2</v>
      </c>
      <c r="T23" s="23"/>
      <c r="V23" s="27" t="s">
        <v>13</v>
      </c>
      <c r="W23" s="21">
        <f t="shared" si="1"/>
        <v>0</v>
      </c>
      <c r="X23" s="21">
        <f t="shared" si="2"/>
        <v>1</v>
      </c>
      <c r="AA23" s="27" t="s">
        <v>19</v>
      </c>
      <c r="AB23" s="21">
        <f t="shared" si="3"/>
        <v>1</v>
      </c>
      <c r="AC23" s="21">
        <f t="shared" si="4"/>
        <v>0</v>
      </c>
    </row>
    <row r="24">
      <c r="A24" s="18">
        <v>22.0</v>
      </c>
      <c r="B24" s="27" t="s">
        <v>12</v>
      </c>
      <c r="C24" s="27" t="s">
        <v>12</v>
      </c>
      <c r="D24" s="28">
        <f t="shared" si="5"/>
        <v>0</v>
      </c>
      <c r="E24" s="28">
        <f t="shared" si="6"/>
        <v>0</v>
      </c>
      <c r="F24" s="28">
        <f t="shared" si="7"/>
        <v>2</v>
      </c>
      <c r="G24" s="28">
        <f t="shared" si="8"/>
        <v>0</v>
      </c>
      <c r="H24" s="28">
        <f t="shared" si="9"/>
        <v>0</v>
      </c>
      <c r="I24" s="21">
        <f t="shared" si="10"/>
        <v>2</v>
      </c>
      <c r="L24" s="18">
        <v>22.0</v>
      </c>
      <c r="M24" s="27" t="s">
        <v>13</v>
      </c>
      <c r="N24" s="27" t="s">
        <v>19</v>
      </c>
      <c r="O24" s="28">
        <f t="shared" si="11"/>
        <v>1</v>
      </c>
      <c r="P24" s="28">
        <f t="shared" si="12"/>
        <v>1</v>
      </c>
      <c r="Q24" s="21">
        <f t="shared" si="13"/>
        <v>2</v>
      </c>
      <c r="T24" s="23"/>
      <c r="V24" s="27" t="s">
        <v>19</v>
      </c>
      <c r="W24" s="21">
        <f t="shared" si="1"/>
        <v>1</v>
      </c>
      <c r="X24" s="21">
        <f t="shared" si="2"/>
        <v>0</v>
      </c>
      <c r="AA24" s="27" t="s">
        <v>19</v>
      </c>
      <c r="AB24" s="21">
        <f t="shared" si="3"/>
        <v>1</v>
      </c>
      <c r="AC24" s="21">
        <f t="shared" si="4"/>
        <v>0</v>
      </c>
    </row>
    <row r="25">
      <c r="A25" s="18">
        <v>23.0</v>
      </c>
      <c r="B25" s="27" t="s">
        <v>1443</v>
      </c>
      <c r="C25" s="27" t="s">
        <v>1443</v>
      </c>
      <c r="D25" s="28">
        <f t="shared" si="5"/>
        <v>0</v>
      </c>
      <c r="E25" s="28">
        <f t="shared" si="6"/>
        <v>0</v>
      </c>
      <c r="F25" s="28">
        <f t="shared" si="7"/>
        <v>0</v>
      </c>
      <c r="G25" s="28">
        <f t="shared" si="8"/>
        <v>0</v>
      </c>
      <c r="H25" s="28">
        <f t="shared" si="9"/>
        <v>2</v>
      </c>
      <c r="I25" s="21">
        <f t="shared" si="10"/>
        <v>2</v>
      </c>
      <c r="L25" s="18">
        <v>23.0</v>
      </c>
      <c r="M25" s="27" t="s">
        <v>19</v>
      </c>
      <c r="N25" s="27" t="s">
        <v>19</v>
      </c>
      <c r="O25" s="28">
        <f t="shared" si="11"/>
        <v>2</v>
      </c>
      <c r="P25" s="28">
        <f t="shared" si="12"/>
        <v>0</v>
      </c>
      <c r="Q25" s="21">
        <f t="shared" si="13"/>
        <v>2</v>
      </c>
      <c r="T25" s="23"/>
      <c r="V25" s="27" t="s">
        <v>19</v>
      </c>
      <c r="W25" s="21">
        <f t="shared" si="1"/>
        <v>1</v>
      </c>
      <c r="X25" s="21">
        <f t="shared" si="2"/>
        <v>0</v>
      </c>
      <c r="AA25" s="27" t="s">
        <v>19</v>
      </c>
      <c r="AB25" s="21">
        <f t="shared" si="3"/>
        <v>1</v>
      </c>
      <c r="AC25" s="21">
        <f t="shared" si="4"/>
        <v>0</v>
      </c>
    </row>
    <row r="26">
      <c r="A26" s="18">
        <v>24.0</v>
      </c>
      <c r="B26" s="27" t="s">
        <v>42</v>
      </c>
      <c r="C26" s="27" t="s">
        <v>42</v>
      </c>
      <c r="D26" s="28">
        <f t="shared" si="5"/>
        <v>0</v>
      </c>
      <c r="E26" s="28">
        <f t="shared" si="6"/>
        <v>0</v>
      </c>
      <c r="F26" s="28">
        <f t="shared" si="7"/>
        <v>0</v>
      </c>
      <c r="G26" s="28">
        <f t="shared" si="8"/>
        <v>2</v>
      </c>
      <c r="H26" s="28">
        <f t="shared" si="9"/>
        <v>0</v>
      </c>
      <c r="I26" s="21">
        <f t="shared" si="10"/>
        <v>2</v>
      </c>
      <c r="L26" s="18">
        <v>24.0</v>
      </c>
      <c r="M26" s="27" t="s">
        <v>19</v>
      </c>
      <c r="N26" s="27" t="s">
        <v>19</v>
      </c>
      <c r="O26" s="28">
        <f t="shared" si="11"/>
        <v>2</v>
      </c>
      <c r="P26" s="28">
        <f t="shared" si="12"/>
        <v>0</v>
      </c>
      <c r="Q26" s="21">
        <f t="shared" si="13"/>
        <v>2</v>
      </c>
      <c r="T26" s="23"/>
      <c r="V26" s="27" t="s">
        <v>19</v>
      </c>
      <c r="W26" s="21">
        <f t="shared" si="1"/>
        <v>1</v>
      </c>
      <c r="X26" s="21">
        <f t="shared" si="2"/>
        <v>0</v>
      </c>
      <c r="AA26" s="27" t="s">
        <v>19</v>
      </c>
      <c r="AB26" s="21">
        <f t="shared" si="3"/>
        <v>1</v>
      </c>
      <c r="AC26" s="21">
        <f t="shared" si="4"/>
        <v>0</v>
      </c>
    </row>
    <row r="27">
      <c r="A27" s="18">
        <v>25.0</v>
      </c>
      <c r="B27" s="27" t="s">
        <v>1443</v>
      </c>
      <c r="C27" s="27" t="s">
        <v>1443</v>
      </c>
      <c r="D27" s="28">
        <f t="shared" si="5"/>
        <v>0</v>
      </c>
      <c r="E27" s="28">
        <f t="shared" si="6"/>
        <v>0</v>
      </c>
      <c r="F27" s="28">
        <f t="shared" si="7"/>
        <v>0</v>
      </c>
      <c r="G27" s="28">
        <f t="shared" si="8"/>
        <v>0</v>
      </c>
      <c r="H27" s="28">
        <f t="shared" si="9"/>
        <v>2</v>
      </c>
      <c r="I27" s="21">
        <f t="shared" si="10"/>
        <v>2</v>
      </c>
      <c r="L27" s="18">
        <v>25.0</v>
      </c>
      <c r="M27" s="27" t="s">
        <v>19</v>
      </c>
      <c r="N27" s="27" t="s">
        <v>19</v>
      </c>
      <c r="O27" s="28">
        <f t="shared" si="11"/>
        <v>2</v>
      </c>
      <c r="P27" s="28">
        <f t="shared" si="12"/>
        <v>0</v>
      </c>
      <c r="Q27" s="21">
        <f t="shared" si="13"/>
        <v>2</v>
      </c>
      <c r="T27" s="23"/>
      <c r="V27" s="27" t="s">
        <v>19</v>
      </c>
      <c r="W27" s="21">
        <f t="shared" si="1"/>
        <v>1</v>
      </c>
      <c r="X27" s="21">
        <f t="shared" si="2"/>
        <v>0</v>
      </c>
      <c r="AA27" s="27" t="s">
        <v>19</v>
      </c>
      <c r="AB27" s="21">
        <f t="shared" si="3"/>
        <v>1</v>
      </c>
      <c r="AC27" s="21">
        <f t="shared" si="4"/>
        <v>0</v>
      </c>
    </row>
    <row r="28">
      <c r="A28" s="18">
        <v>26.0</v>
      </c>
      <c r="B28" s="27" t="s">
        <v>12</v>
      </c>
      <c r="C28" s="27" t="s">
        <v>12</v>
      </c>
      <c r="D28" s="28">
        <f t="shared" si="5"/>
        <v>0</v>
      </c>
      <c r="E28" s="28">
        <f t="shared" si="6"/>
        <v>0</v>
      </c>
      <c r="F28" s="28">
        <f t="shared" si="7"/>
        <v>2</v>
      </c>
      <c r="G28" s="28">
        <f t="shared" si="8"/>
        <v>0</v>
      </c>
      <c r="H28" s="28">
        <f t="shared" si="9"/>
        <v>0</v>
      </c>
      <c r="I28" s="21">
        <f t="shared" si="10"/>
        <v>2</v>
      </c>
      <c r="L28" s="18">
        <v>26.0</v>
      </c>
      <c r="M28" s="27" t="s">
        <v>19</v>
      </c>
      <c r="N28" s="27" t="s">
        <v>19</v>
      </c>
      <c r="O28" s="28">
        <f t="shared" si="11"/>
        <v>2</v>
      </c>
      <c r="P28" s="28">
        <f t="shared" si="12"/>
        <v>0</v>
      </c>
      <c r="Q28" s="21">
        <f t="shared" si="13"/>
        <v>2</v>
      </c>
      <c r="T28" s="23"/>
      <c r="V28" s="27" t="s">
        <v>19</v>
      </c>
      <c r="W28" s="21">
        <f t="shared" si="1"/>
        <v>1</v>
      </c>
      <c r="X28" s="21">
        <f t="shared" si="2"/>
        <v>0</v>
      </c>
      <c r="AA28" s="27" t="s">
        <v>19</v>
      </c>
      <c r="AB28" s="21">
        <f t="shared" si="3"/>
        <v>1</v>
      </c>
      <c r="AC28" s="21">
        <f t="shared" si="4"/>
        <v>0</v>
      </c>
    </row>
    <row r="29">
      <c r="A29" s="18">
        <v>27.0</v>
      </c>
      <c r="B29" s="27" t="s">
        <v>1443</v>
      </c>
      <c r="C29" s="27" t="s">
        <v>1443</v>
      </c>
      <c r="D29" s="28">
        <f t="shared" si="5"/>
        <v>0</v>
      </c>
      <c r="E29" s="28">
        <f t="shared" si="6"/>
        <v>0</v>
      </c>
      <c r="F29" s="28">
        <f t="shared" si="7"/>
        <v>0</v>
      </c>
      <c r="G29" s="28">
        <f t="shared" si="8"/>
        <v>0</v>
      </c>
      <c r="H29" s="28">
        <f t="shared" si="9"/>
        <v>2</v>
      </c>
      <c r="I29" s="21">
        <f t="shared" si="10"/>
        <v>2</v>
      </c>
      <c r="L29" s="18">
        <v>27.0</v>
      </c>
      <c r="M29" s="27" t="s">
        <v>19</v>
      </c>
      <c r="N29" s="27" t="s">
        <v>19</v>
      </c>
      <c r="O29" s="28">
        <f t="shared" si="11"/>
        <v>2</v>
      </c>
      <c r="P29" s="28">
        <f t="shared" si="12"/>
        <v>0</v>
      </c>
      <c r="Q29" s="21">
        <f t="shared" si="13"/>
        <v>2</v>
      </c>
      <c r="T29" s="23"/>
      <c r="V29" s="27" t="s">
        <v>19</v>
      </c>
      <c r="W29" s="21">
        <f t="shared" si="1"/>
        <v>1</v>
      </c>
      <c r="X29" s="21">
        <f t="shared" si="2"/>
        <v>0</v>
      </c>
      <c r="AA29" s="27" t="s">
        <v>19</v>
      </c>
      <c r="AB29" s="21">
        <f t="shared" si="3"/>
        <v>1</v>
      </c>
      <c r="AC29" s="21">
        <f t="shared" si="4"/>
        <v>0</v>
      </c>
    </row>
    <row r="30">
      <c r="A30" s="18">
        <v>28.0</v>
      </c>
      <c r="B30" s="27" t="s">
        <v>31</v>
      </c>
      <c r="C30" s="27" t="s">
        <v>31</v>
      </c>
      <c r="D30" s="28">
        <f t="shared" si="5"/>
        <v>0</v>
      </c>
      <c r="E30" s="28">
        <f t="shared" si="6"/>
        <v>2</v>
      </c>
      <c r="F30" s="28">
        <f t="shared" si="7"/>
        <v>0</v>
      </c>
      <c r="G30" s="28">
        <f t="shared" si="8"/>
        <v>0</v>
      </c>
      <c r="H30" s="28">
        <f t="shared" si="9"/>
        <v>0</v>
      </c>
      <c r="I30" s="21">
        <f t="shared" si="10"/>
        <v>2</v>
      </c>
      <c r="L30" s="18">
        <v>28.0</v>
      </c>
      <c r="M30" s="27" t="s">
        <v>19</v>
      </c>
      <c r="N30" s="27" t="s">
        <v>19</v>
      </c>
      <c r="O30" s="28">
        <f t="shared" si="11"/>
        <v>2</v>
      </c>
      <c r="P30" s="28">
        <f t="shared" si="12"/>
        <v>0</v>
      </c>
      <c r="Q30" s="21">
        <f t="shared" si="13"/>
        <v>2</v>
      </c>
      <c r="T30" s="23"/>
      <c r="V30" s="27" t="s">
        <v>19</v>
      </c>
      <c r="W30" s="21">
        <f t="shared" si="1"/>
        <v>1</v>
      </c>
      <c r="X30" s="21">
        <f t="shared" si="2"/>
        <v>0</v>
      </c>
      <c r="AA30" s="27" t="s">
        <v>19</v>
      </c>
      <c r="AB30" s="21">
        <f t="shared" si="3"/>
        <v>1</v>
      </c>
      <c r="AC30" s="21">
        <f t="shared" si="4"/>
        <v>0</v>
      </c>
    </row>
    <row r="31">
      <c r="A31" s="18">
        <v>29.0</v>
      </c>
      <c r="B31" s="27" t="s">
        <v>31</v>
      </c>
      <c r="C31" s="27" t="s">
        <v>31</v>
      </c>
      <c r="D31" s="28">
        <f t="shared" si="5"/>
        <v>0</v>
      </c>
      <c r="E31" s="28">
        <f t="shared" si="6"/>
        <v>2</v>
      </c>
      <c r="F31" s="28">
        <f t="shared" si="7"/>
        <v>0</v>
      </c>
      <c r="G31" s="28">
        <f t="shared" si="8"/>
        <v>0</v>
      </c>
      <c r="H31" s="28">
        <f t="shared" si="9"/>
        <v>0</v>
      </c>
      <c r="I31" s="21">
        <f t="shared" si="10"/>
        <v>2</v>
      </c>
      <c r="L31" s="18">
        <v>29.0</v>
      </c>
      <c r="M31" s="27" t="s">
        <v>19</v>
      </c>
      <c r="N31" s="27" t="s">
        <v>19</v>
      </c>
      <c r="O31" s="28">
        <f t="shared" si="11"/>
        <v>2</v>
      </c>
      <c r="P31" s="28">
        <f t="shared" si="12"/>
        <v>0</v>
      </c>
      <c r="Q31" s="21">
        <f t="shared" si="13"/>
        <v>2</v>
      </c>
      <c r="T31" s="23"/>
      <c r="V31" s="27" t="s">
        <v>19</v>
      </c>
      <c r="W31" s="21">
        <f t="shared" si="1"/>
        <v>1</v>
      </c>
      <c r="X31" s="21">
        <f t="shared" si="2"/>
        <v>0</v>
      </c>
      <c r="AA31" s="27" t="s">
        <v>19</v>
      </c>
      <c r="AB31" s="21">
        <f t="shared" si="3"/>
        <v>1</v>
      </c>
      <c r="AC31" s="21">
        <f t="shared" si="4"/>
        <v>0</v>
      </c>
    </row>
    <row r="32">
      <c r="A32" s="18">
        <v>30.0</v>
      </c>
      <c r="B32" s="27" t="s">
        <v>31</v>
      </c>
      <c r="C32" s="27" t="s">
        <v>31</v>
      </c>
      <c r="D32" s="28">
        <f t="shared" si="5"/>
        <v>0</v>
      </c>
      <c r="E32" s="28">
        <f t="shared" si="6"/>
        <v>2</v>
      </c>
      <c r="F32" s="28">
        <f t="shared" si="7"/>
        <v>0</v>
      </c>
      <c r="G32" s="28">
        <f t="shared" si="8"/>
        <v>0</v>
      </c>
      <c r="H32" s="28">
        <f t="shared" si="9"/>
        <v>0</v>
      </c>
      <c r="I32" s="21">
        <f t="shared" si="10"/>
        <v>2</v>
      </c>
      <c r="L32" s="18">
        <v>30.0</v>
      </c>
      <c r="M32" s="27" t="s">
        <v>19</v>
      </c>
      <c r="N32" s="27" t="s">
        <v>19</v>
      </c>
      <c r="O32" s="28">
        <f t="shared" si="11"/>
        <v>2</v>
      </c>
      <c r="P32" s="28">
        <f t="shared" si="12"/>
        <v>0</v>
      </c>
      <c r="Q32" s="21">
        <f t="shared" si="13"/>
        <v>2</v>
      </c>
      <c r="T32" s="23"/>
      <c r="V32" s="27" t="s">
        <v>19</v>
      </c>
      <c r="W32" s="21">
        <f t="shared" si="1"/>
        <v>1</v>
      </c>
      <c r="X32" s="21">
        <f t="shared" si="2"/>
        <v>0</v>
      </c>
      <c r="AA32" s="27" t="s">
        <v>19</v>
      </c>
      <c r="AB32" s="21">
        <f t="shared" si="3"/>
        <v>1</v>
      </c>
      <c r="AC32" s="21">
        <f t="shared" si="4"/>
        <v>0</v>
      </c>
    </row>
    <row r="33">
      <c r="A33" s="18">
        <v>31.0</v>
      </c>
      <c r="B33" s="27" t="s">
        <v>12</v>
      </c>
      <c r="C33" s="27" t="s">
        <v>12</v>
      </c>
      <c r="D33" s="28">
        <f t="shared" si="5"/>
        <v>0</v>
      </c>
      <c r="E33" s="28">
        <f t="shared" si="6"/>
        <v>0</v>
      </c>
      <c r="F33" s="28">
        <f t="shared" si="7"/>
        <v>2</v>
      </c>
      <c r="G33" s="28">
        <f t="shared" si="8"/>
        <v>0</v>
      </c>
      <c r="H33" s="28">
        <f t="shared" si="9"/>
        <v>0</v>
      </c>
      <c r="I33" s="21">
        <f t="shared" si="10"/>
        <v>2</v>
      </c>
      <c r="L33" s="18">
        <v>31.0</v>
      </c>
      <c r="M33" s="27" t="s">
        <v>19</v>
      </c>
      <c r="N33" s="27" t="s">
        <v>19</v>
      </c>
      <c r="O33" s="28">
        <f t="shared" si="11"/>
        <v>2</v>
      </c>
      <c r="P33" s="28">
        <f t="shared" si="12"/>
        <v>0</v>
      </c>
      <c r="Q33" s="21">
        <f t="shared" si="13"/>
        <v>2</v>
      </c>
      <c r="T33" s="23"/>
      <c r="V33" s="27" t="s">
        <v>19</v>
      </c>
      <c r="W33" s="21">
        <f t="shared" si="1"/>
        <v>1</v>
      </c>
      <c r="X33" s="21">
        <f t="shared" si="2"/>
        <v>0</v>
      </c>
      <c r="AA33" s="27" t="s">
        <v>19</v>
      </c>
      <c r="AB33" s="21">
        <f t="shared" si="3"/>
        <v>1</v>
      </c>
      <c r="AC33" s="21">
        <f t="shared" si="4"/>
        <v>0</v>
      </c>
    </row>
    <row r="34">
      <c r="A34" s="18">
        <v>32.0</v>
      </c>
      <c r="B34" s="27" t="s">
        <v>12</v>
      </c>
      <c r="C34" s="27" t="s">
        <v>12</v>
      </c>
      <c r="D34" s="28">
        <f t="shared" si="5"/>
        <v>0</v>
      </c>
      <c r="E34" s="28">
        <f t="shared" si="6"/>
        <v>0</v>
      </c>
      <c r="F34" s="28">
        <f t="shared" si="7"/>
        <v>2</v>
      </c>
      <c r="G34" s="28">
        <f t="shared" si="8"/>
        <v>0</v>
      </c>
      <c r="H34" s="28">
        <f t="shared" si="9"/>
        <v>0</v>
      </c>
      <c r="I34" s="21">
        <f t="shared" si="10"/>
        <v>2</v>
      </c>
      <c r="L34" s="18">
        <v>32.0</v>
      </c>
      <c r="M34" s="27" t="s">
        <v>19</v>
      </c>
      <c r="N34" s="27" t="s">
        <v>19</v>
      </c>
      <c r="O34" s="28">
        <f t="shared" si="11"/>
        <v>2</v>
      </c>
      <c r="P34" s="28">
        <f t="shared" si="12"/>
        <v>0</v>
      </c>
      <c r="Q34" s="21">
        <f t="shared" si="13"/>
        <v>2</v>
      </c>
      <c r="T34" s="23"/>
      <c r="V34" s="27" t="s">
        <v>13</v>
      </c>
      <c r="W34" s="21">
        <f t="shared" si="1"/>
        <v>0</v>
      </c>
      <c r="X34" s="21">
        <f t="shared" si="2"/>
        <v>1</v>
      </c>
      <c r="AA34" s="27" t="s">
        <v>19</v>
      </c>
      <c r="AB34" s="21">
        <f t="shared" si="3"/>
        <v>1</v>
      </c>
      <c r="AC34" s="21">
        <f t="shared" si="4"/>
        <v>0</v>
      </c>
    </row>
    <row r="35">
      <c r="A35" s="18">
        <v>33.0</v>
      </c>
      <c r="B35" s="27" t="s">
        <v>12</v>
      </c>
      <c r="C35" s="27" t="s">
        <v>12</v>
      </c>
      <c r="D35" s="28">
        <f t="shared" si="5"/>
        <v>0</v>
      </c>
      <c r="E35" s="28">
        <f t="shared" si="6"/>
        <v>0</v>
      </c>
      <c r="F35" s="28">
        <f t="shared" si="7"/>
        <v>2</v>
      </c>
      <c r="G35" s="28">
        <f t="shared" si="8"/>
        <v>0</v>
      </c>
      <c r="H35" s="28">
        <f t="shared" si="9"/>
        <v>0</v>
      </c>
      <c r="I35" s="21">
        <f t="shared" si="10"/>
        <v>2</v>
      </c>
      <c r="L35" s="18">
        <v>33.0</v>
      </c>
      <c r="M35" s="27" t="s">
        <v>13</v>
      </c>
      <c r="N35" s="27" t="s">
        <v>19</v>
      </c>
      <c r="O35" s="28">
        <f t="shared" si="11"/>
        <v>1</v>
      </c>
      <c r="P35" s="28">
        <f t="shared" si="12"/>
        <v>1</v>
      </c>
      <c r="Q35" s="21">
        <f t="shared" si="13"/>
        <v>2</v>
      </c>
      <c r="T35" s="23"/>
      <c r="V35" s="27" t="s">
        <v>13</v>
      </c>
      <c r="W35" s="21">
        <f t="shared" si="1"/>
        <v>0</v>
      </c>
      <c r="X35" s="21">
        <f t="shared" si="2"/>
        <v>1</v>
      </c>
      <c r="AA35" s="27" t="s">
        <v>19</v>
      </c>
      <c r="AB35" s="21">
        <f t="shared" si="3"/>
        <v>1</v>
      </c>
      <c r="AC35" s="21">
        <f t="shared" si="4"/>
        <v>0</v>
      </c>
    </row>
    <row r="36">
      <c r="A36" s="18">
        <v>34.0</v>
      </c>
      <c r="B36" s="27" t="s">
        <v>12</v>
      </c>
      <c r="C36" s="27" t="s">
        <v>12</v>
      </c>
      <c r="D36" s="28">
        <f t="shared" si="5"/>
        <v>0</v>
      </c>
      <c r="E36" s="28">
        <f t="shared" si="6"/>
        <v>0</v>
      </c>
      <c r="F36" s="28">
        <f t="shared" si="7"/>
        <v>2</v>
      </c>
      <c r="G36" s="28">
        <f t="shared" si="8"/>
        <v>0</v>
      </c>
      <c r="H36" s="28">
        <f t="shared" si="9"/>
        <v>0</v>
      </c>
      <c r="I36" s="21">
        <f t="shared" si="10"/>
        <v>2</v>
      </c>
      <c r="L36" s="18">
        <v>34.0</v>
      </c>
      <c r="M36" s="27" t="s">
        <v>13</v>
      </c>
      <c r="N36" s="27" t="s">
        <v>19</v>
      </c>
      <c r="O36" s="28">
        <f t="shared" si="11"/>
        <v>1</v>
      </c>
      <c r="P36" s="28">
        <f t="shared" si="12"/>
        <v>1</v>
      </c>
      <c r="Q36" s="21">
        <f t="shared" si="13"/>
        <v>2</v>
      </c>
      <c r="T36" s="23"/>
      <c r="V36" s="27" t="s">
        <v>19</v>
      </c>
      <c r="W36" s="21">
        <f t="shared" si="1"/>
        <v>1</v>
      </c>
      <c r="X36" s="21">
        <f t="shared" si="2"/>
        <v>0</v>
      </c>
      <c r="AA36" s="27" t="s">
        <v>19</v>
      </c>
      <c r="AB36" s="21">
        <f t="shared" si="3"/>
        <v>1</v>
      </c>
      <c r="AC36" s="21">
        <f t="shared" si="4"/>
        <v>0</v>
      </c>
    </row>
    <row r="37">
      <c r="A37" s="18">
        <v>35.0</v>
      </c>
      <c r="B37" s="27" t="s">
        <v>25</v>
      </c>
      <c r="C37" s="27" t="s">
        <v>25</v>
      </c>
      <c r="D37" s="28">
        <f t="shared" si="5"/>
        <v>2</v>
      </c>
      <c r="E37" s="28">
        <f t="shared" si="6"/>
        <v>0</v>
      </c>
      <c r="F37" s="28">
        <f t="shared" si="7"/>
        <v>0</v>
      </c>
      <c r="G37" s="28">
        <f t="shared" si="8"/>
        <v>0</v>
      </c>
      <c r="H37" s="28">
        <f t="shared" si="9"/>
        <v>0</v>
      </c>
      <c r="I37" s="21">
        <f t="shared" si="10"/>
        <v>2</v>
      </c>
      <c r="L37" s="18">
        <v>35.0</v>
      </c>
      <c r="M37" s="27" t="s">
        <v>19</v>
      </c>
      <c r="N37" s="27" t="s">
        <v>19</v>
      </c>
      <c r="O37" s="28">
        <f t="shared" si="11"/>
        <v>2</v>
      </c>
      <c r="P37" s="28">
        <f t="shared" si="12"/>
        <v>0</v>
      </c>
      <c r="Q37" s="21">
        <f t="shared" si="13"/>
        <v>2</v>
      </c>
      <c r="T37" s="23"/>
      <c r="V37" s="27" t="s">
        <v>13</v>
      </c>
      <c r="W37" s="21">
        <f t="shared" si="1"/>
        <v>0</v>
      </c>
      <c r="X37" s="21">
        <f t="shared" si="2"/>
        <v>1</v>
      </c>
      <c r="AA37" s="27" t="s">
        <v>13</v>
      </c>
      <c r="AB37" s="21">
        <f t="shared" si="3"/>
        <v>0</v>
      </c>
      <c r="AC37" s="21">
        <f t="shared" si="4"/>
        <v>1</v>
      </c>
    </row>
    <row r="38">
      <c r="A38" s="18">
        <v>36.0</v>
      </c>
      <c r="B38" s="27" t="s">
        <v>31</v>
      </c>
      <c r="C38" s="27" t="s">
        <v>31</v>
      </c>
      <c r="D38" s="28">
        <f t="shared" si="5"/>
        <v>0</v>
      </c>
      <c r="E38" s="28">
        <f t="shared" si="6"/>
        <v>2</v>
      </c>
      <c r="F38" s="28">
        <f t="shared" si="7"/>
        <v>0</v>
      </c>
      <c r="G38" s="28">
        <f t="shared" si="8"/>
        <v>0</v>
      </c>
      <c r="H38" s="28">
        <f t="shared" si="9"/>
        <v>0</v>
      </c>
      <c r="I38" s="21">
        <f t="shared" si="10"/>
        <v>2</v>
      </c>
      <c r="L38" s="18">
        <v>36.0</v>
      </c>
      <c r="M38" s="27" t="s">
        <v>13</v>
      </c>
      <c r="N38" s="27" t="s">
        <v>13</v>
      </c>
      <c r="O38" s="28">
        <f t="shared" si="11"/>
        <v>0</v>
      </c>
      <c r="P38" s="28">
        <f t="shared" si="12"/>
        <v>2</v>
      </c>
      <c r="Q38" s="21">
        <f t="shared" si="13"/>
        <v>2</v>
      </c>
      <c r="T38" s="23"/>
      <c r="V38" s="27" t="s">
        <v>19</v>
      </c>
      <c r="W38" s="21">
        <f t="shared" si="1"/>
        <v>1</v>
      </c>
      <c r="X38" s="21">
        <f t="shared" si="2"/>
        <v>0</v>
      </c>
      <c r="AA38" s="27" t="s">
        <v>19</v>
      </c>
      <c r="AB38" s="21">
        <f t="shared" si="3"/>
        <v>1</v>
      </c>
      <c r="AC38" s="21">
        <f t="shared" si="4"/>
        <v>0</v>
      </c>
    </row>
    <row r="39">
      <c r="A39" s="18">
        <v>37.0</v>
      </c>
      <c r="B39" s="27" t="s">
        <v>31</v>
      </c>
      <c r="C39" s="27" t="s">
        <v>12</v>
      </c>
      <c r="D39" s="28">
        <f t="shared" si="5"/>
        <v>0</v>
      </c>
      <c r="E39" s="28">
        <f t="shared" si="6"/>
        <v>1</v>
      </c>
      <c r="F39" s="28">
        <f t="shared" si="7"/>
        <v>1</v>
      </c>
      <c r="G39" s="28">
        <f t="shared" si="8"/>
        <v>0</v>
      </c>
      <c r="H39" s="28">
        <f t="shared" si="9"/>
        <v>0</v>
      </c>
      <c r="I39" s="21">
        <f t="shared" si="10"/>
        <v>2</v>
      </c>
      <c r="L39" s="18">
        <v>37.0</v>
      </c>
      <c r="M39" s="27" t="s">
        <v>19</v>
      </c>
      <c r="N39" s="27" t="s">
        <v>19</v>
      </c>
      <c r="O39" s="28">
        <f t="shared" si="11"/>
        <v>2</v>
      </c>
      <c r="P39" s="28">
        <f t="shared" si="12"/>
        <v>0</v>
      </c>
      <c r="Q39" s="21">
        <f t="shared" si="13"/>
        <v>2</v>
      </c>
      <c r="T39" s="23"/>
      <c r="V39" s="27" t="s">
        <v>19</v>
      </c>
      <c r="W39" s="21">
        <f t="shared" si="1"/>
        <v>1</v>
      </c>
      <c r="X39" s="21">
        <f t="shared" si="2"/>
        <v>0</v>
      </c>
      <c r="AA39" s="27" t="s">
        <v>19</v>
      </c>
      <c r="AB39" s="21">
        <f t="shared" si="3"/>
        <v>1</v>
      </c>
      <c r="AC39" s="21">
        <f t="shared" si="4"/>
        <v>0</v>
      </c>
    </row>
    <row r="40">
      <c r="A40" s="18">
        <v>38.0</v>
      </c>
      <c r="B40" s="27" t="s">
        <v>31</v>
      </c>
      <c r="C40" s="27" t="s">
        <v>31</v>
      </c>
      <c r="D40" s="28">
        <f t="shared" si="5"/>
        <v>0</v>
      </c>
      <c r="E40" s="28">
        <f t="shared" si="6"/>
        <v>2</v>
      </c>
      <c r="F40" s="28">
        <f t="shared" si="7"/>
        <v>0</v>
      </c>
      <c r="G40" s="28">
        <f t="shared" si="8"/>
        <v>0</v>
      </c>
      <c r="H40" s="28">
        <f t="shared" si="9"/>
        <v>0</v>
      </c>
      <c r="I40" s="21">
        <f t="shared" si="10"/>
        <v>2</v>
      </c>
      <c r="L40" s="18">
        <v>38.0</v>
      </c>
      <c r="M40" s="27" t="s">
        <v>19</v>
      </c>
      <c r="N40" s="27" t="s">
        <v>19</v>
      </c>
      <c r="O40" s="28">
        <f t="shared" si="11"/>
        <v>2</v>
      </c>
      <c r="P40" s="28">
        <f t="shared" si="12"/>
        <v>0</v>
      </c>
      <c r="Q40" s="21">
        <f t="shared" si="13"/>
        <v>2</v>
      </c>
      <c r="T40" s="23"/>
      <c r="V40" s="27" t="s">
        <v>19</v>
      </c>
      <c r="W40" s="21">
        <f t="shared" si="1"/>
        <v>1</v>
      </c>
      <c r="X40" s="21">
        <f t="shared" si="2"/>
        <v>0</v>
      </c>
      <c r="AA40" s="27" t="s">
        <v>19</v>
      </c>
      <c r="AB40" s="21">
        <f t="shared" si="3"/>
        <v>1</v>
      </c>
      <c r="AC40" s="21">
        <f t="shared" si="4"/>
        <v>0</v>
      </c>
    </row>
    <row r="41">
      <c r="A41" s="18">
        <v>39.0</v>
      </c>
      <c r="B41" s="27" t="s">
        <v>1443</v>
      </c>
      <c r="C41" s="27" t="s">
        <v>1443</v>
      </c>
      <c r="D41" s="28">
        <f t="shared" si="5"/>
        <v>0</v>
      </c>
      <c r="E41" s="28">
        <f t="shared" si="6"/>
        <v>0</v>
      </c>
      <c r="F41" s="28">
        <f t="shared" si="7"/>
        <v>0</v>
      </c>
      <c r="G41" s="28">
        <f t="shared" si="8"/>
        <v>0</v>
      </c>
      <c r="H41" s="28">
        <f t="shared" si="9"/>
        <v>2</v>
      </c>
      <c r="I41" s="21">
        <f t="shared" si="10"/>
        <v>2</v>
      </c>
      <c r="L41" s="18">
        <v>39.0</v>
      </c>
      <c r="M41" s="27" t="s">
        <v>19</v>
      </c>
      <c r="N41" s="27" t="s">
        <v>19</v>
      </c>
      <c r="O41" s="28">
        <f t="shared" si="11"/>
        <v>2</v>
      </c>
      <c r="P41" s="28">
        <f t="shared" si="12"/>
        <v>0</v>
      </c>
      <c r="Q41" s="21">
        <f t="shared" si="13"/>
        <v>2</v>
      </c>
      <c r="T41" s="23"/>
      <c r="V41" s="27" t="s">
        <v>19</v>
      </c>
      <c r="W41" s="21">
        <f t="shared" si="1"/>
        <v>1</v>
      </c>
      <c r="X41" s="21">
        <f t="shared" si="2"/>
        <v>0</v>
      </c>
      <c r="AA41" s="27" t="s">
        <v>19</v>
      </c>
      <c r="AB41" s="21">
        <f t="shared" si="3"/>
        <v>1</v>
      </c>
      <c r="AC41" s="21">
        <f t="shared" si="4"/>
        <v>0</v>
      </c>
    </row>
    <row r="42">
      <c r="A42" s="18">
        <v>40.0</v>
      </c>
      <c r="B42" s="27" t="s">
        <v>25</v>
      </c>
      <c r="C42" s="27" t="s">
        <v>25</v>
      </c>
      <c r="D42" s="28">
        <f t="shared" si="5"/>
        <v>2</v>
      </c>
      <c r="E42" s="28">
        <f t="shared" si="6"/>
        <v>0</v>
      </c>
      <c r="F42" s="28">
        <f t="shared" si="7"/>
        <v>0</v>
      </c>
      <c r="G42" s="28">
        <f t="shared" si="8"/>
        <v>0</v>
      </c>
      <c r="H42" s="28">
        <f t="shared" si="9"/>
        <v>0</v>
      </c>
      <c r="I42" s="21">
        <f t="shared" si="10"/>
        <v>2</v>
      </c>
      <c r="L42" s="18">
        <v>40.0</v>
      </c>
      <c r="M42" s="27" t="s">
        <v>19</v>
      </c>
      <c r="N42" s="27" t="s">
        <v>19</v>
      </c>
      <c r="O42" s="28">
        <f t="shared" si="11"/>
        <v>2</v>
      </c>
      <c r="P42" s="28">
        <f t="shared" si="12"/>
        <v>0</v>
      </c>
      <c r="Q42" s="21">
        <f t="shared" si="13"/>
        <v>2</v>
      </c>
      <c r="T42" s="23"/>
      <c r="V42" s="27" t="s">
        <v>19</v>
      </c>
      <c r="W42" s="21">
        <f t="shared" si="1"/>
        <v>1</v>
      </c>
      <c r="X42" s="21">
        <f t="shared" si="2"/>
        <v>0</v>
      </c>
      <c r="AA42" s="27" t="s">
        <v>19</v>
      </c>
      <c r="AB42" s="21">
        <f t="shared" si="3"/>
        <v>1</v>
      </c>
      <c r="AC42" s="21">
        <f t="shared" si="4"/>
        <v>0</v>
      </c>
    </row>
    <row r="43">
      <c r="A43" s="18">
        <v>41.0</v>
      </c>
      <c r="B43" s="27" t="s">
        <v>25</v>
      </c>
      <c r="C43" s="27" t="s">
        <v>25</v>
      </c>
      <c r="D43" s="28">
        <f t="shared" si="5"/>
        <v>2</v>
      </c>
      <c r="E43" s="28">
        <f t="shared" si="6"/>
        <v>0</v>
      </c>
      <c r="F43" s="28">
        <f t="shared" si="7"/>
        <v>0</v>
      </c>
      <c r="G43" s="28">
        <f t="shared" si="8"/>
        <v>0</v>
      </c>
      <c r="H43" s="28">
        <f t="shared" si="9"/>
        <v>0</v>
      </c>
      <c r="I43" s="21">
        <f t="shared" si="10"/>
        <v>2</v>
      </c>
      <c r="L43" s="18">
        <v>41.0</v>
      </c>
      <c r="M43" s="27" t="s">
        <v>19</v>
      </c>
      <c r="N43" s="27" t="s">
        <v>19</v>
      </c>
      <c r="O43" s="28">
        <f t="shared" si="11"/>
        <v>2</v>
      </c>
      <c r="P43" s="28">
        <f t="shared" si="12"/>
        <v>0</v>
      </c>
      <c r="Q43" s="21">
        <f t="shared" si="13"/>
        <v>2</v>
      </c>
      <c r="T43" s="23"/>
      <c r="V43" s="27" t="s">
        <v>13</v>
      </c>
      <c r="W43" s="21">
        <f t="shared" si="1"/>
        <v>0</v>
      </c>
      <c r="X43" s="21">
        <f t="shared" si="2"/>
        <v>1</v>
      </c>
      <c r="AA43" s="27" t="s">
        <v>19</v>
      </c>
      <c r="AB43" s="21">
        <f t="shared" si="3"/>
        <v>1</v>
      </c>
      <c r="AC43" s="21">
        <f t="shared" si="4"/>
        <v>0</v>
      </c>
    </row>
    <row r="44">
      <c r="A44" s="18">
        <v>42.0</v>
      </c>
      <c r="B44" s="27" t="s">
        <v>12</v>
      </c>
      <c r="C44" s="27" t="s">
        <v>12</v>
      </c>
      <c r="D44" s="28">
        <f t="shared" si="5"/>
        <v>0</v>
      </c>
      <c r="E44" s="28">
        <f t="shared" si="6"/>
        <v>0</v>
      </c>
      <c r="F44" s="28">
        <f t="shared" si="7"/>
        <v>2</v>
      </c>
      <c r="G44" s="28">
        <f t="shared" si="8"/>
        <v>0</v>
      </c>
      <c r="H44" s="28">
        <f t="shared" si="9"/>
        <v>0</v>
      </c>
      <c r="I44" s="21">
        <f t="shared" si="10"/>
        <v>2</v>
      </c>
      <c r="L44" s="18">
        <v>42.0</v>
      </c>
      <c r="M44" s="27" t="s">
        <v>13</v>
      </c>
      <c r="N44" s="27" t="s">
        <v>19</v>
      </c>
      <c r="O44" s="28">
        <f t="shared" si="11"/>
        <v>1</v>
      </c>
      <c r="P44" s="28">
        <f t="shared" si="12"/>
        <v>1</v>
      </c>
      <c r="Q44" s="21">
        <f t="shared" si="13"/>
        <v>2</v>
      </c>
      <c r="T44" s="23"/>
      <c r="V44" s="27" t="s">
        <v>19</v>
      </c>
      <c r="W44" s="21">
        <f t="shared" si="1"/>
        <v>1</v>
      </c>
      <c r="X44" s="21">
        <f t="shared" si="2"/>
        <v>0</v>
      </c>
      <c r="AA44" s="27" t="s">
        <v>19</v>
      </c>
      <c r="AB44" s="21">
        <f t="shared" si="3"/>
        <v>1</v>
      </c>
      <c r="AC44" s="21">
        <f t="shared" si="4"/>
        <v>0</v>
      </c>
    </row>
    <row r="45">
      <c r="A45" s="18">
        <v>43.0</v>
      </c>
      <c r="B45" s="27" t="s">
        <v>12</v>
      </c>
      <c r="C45" s="27" t="s">
        <v>12</v>
      </c>
      <c r="D45" s="28">
        <f t="shared" si="5"/>
        <v>0</v>
      </c>
      <c r="E45" s="28">
        <f t="shared" si="6"/>
        <v>0</v>
      </c>
      <c r="F45" s="28">
        <f t="shared" si="7"/>
        <v>2</v>
      </c>
      <c r="G45" s="28">
        <f t="shared" si="8"/>
        <v>0</v>
      </c>
      <c r="H45" s="28">
        <f t="shared" si="9"/>
        <v>0</v>
      </c>
      <c r="I45" s="21">
        <f t="shared" si="10"/>
        <v>2</v>
      </c>
      <c r="L45" s="18">
        <v>43.0</v>
      </c>
      <c r="M45" s="27" t="s">
        <v>19</v>
      </c>
      <c r="N45" s="27" t="s">
        <v>19</v>
      </c>
      <c r="O45" s="28">
        <f t="shared" si="11"/>
        <v>2</v>
      </c>
      <c r="P45" s="28">
        <f t="shared" si="12"/>
        <v>0</v>
      </c>
      <c r="Q45" s="21">
        <f t="shared" si="13"/>
        <v>2</v>
      </c>
      <c r="T45" s="23"/>
      <c r="V45" s="27" t="s">
        <v>19</v>
      </c>
      <c r="W45" s="21">
        <f t="shared" si="1"/>
        <v>1</v>
      </c>
      <c r="X45" s="21">
        <f t="shared" si="2"/>
        <v>0</v>
      </c>
      <c r="AA45" s="27" t="s">
        <v>19</v>
      </c>
      <c r="AB45" s="21">
        <f t="shared" si="3"/>
        <v>1</v>
      </c>
      <c r="AC45" s="21">
        <f t="shared" si="4"/>
        <v>0</v>
      </c>
    </row>
    <row r="46">
      <c r="A46" s="18">
        <v>44.0</v>
      </c>
      <c r="B46" s="27" t="s">
        <v>31</v>
      </c>
      <c r="C46" s="27" t="s">
        <v>31</v>
      </c>
      <c r="D46" s="28">
        <f t="shared" si="5"/>
        <v>0</v>
      </c>
      <c r="E46" s="28">
        <f t="shared" si="6"/>
        <v>2</v>
      </c>
      <c r="F46" s="28">
        <f t="shared" si="7"/>
        <v>0</v>
      </c>
      <c r="G46" s="28">
        <f t="shared" si="8"/>
        <v>0</v>
      </c>
      <c r="H46" s="28">
        <f t="shared" si="9"/>
        <v>0</v>
      </c>
      <c r="I46" s="21">
        <f t="shared" si="10"/>
        <v>2</v>
      </c>
      <c r="L46" s="18">
        <v>44.0</v>
      </c>
      <c r="M46" s="27" t="s">
        <v>19</v>
      </c>
      <c r="N46" s="27" t="s">
        <v>19</v>
      </c>
      <c r="O46" s="28">
        <f t="shared" si="11"/>
        <v>2</v>
      </c>
      <c r="P46" s="28">
        <f t="shared" si="12"/>
        <v>0</v>
      </c>
      <c r="Q46" s="21">
        <f t="shared" si="13"/>
        <v>2</v>
      </c>
      <c r="T46" s="23"/>
      <c r="V46" s="27" t="s">
        <v>19</v>
      </c>
      <c r="W46" s="21">
        <f t="shared" si="1"/>
        <v>1</v>
      </c>
      <c r="X46" s="21">
        <f t="shared" si="2"/>
        <v>0</v>
      </c>
      <c r="AA46" s="27" t="s">
        <v>19</v>
      </c>
      <c r="AB46" s="21">
        <f t="shared" si="3"/>
        <v>1</v>
      </c>
      <c r="AC46" s="21">
        <f t="shared" si="4"/>
        <v>0</v>
      </c>
    </row>
    <row r="47">
      <c r="A47" s="18">
        <v>45.0</v>
      </c>
      <c r="B47" s="27" t="s">
        <v>12</v>
      </c>
      <c r="C47" s="27" t="s">
        <v>12</v>
      </c>
      <c r="D47" s="28">
        <f t="shared" si="5"/>
        <v>0</v>
      </c>
      <c r="E47" s="28">
        <f t="shared" si="6"/>
        <v>0</v>
      </c>
      <c r="F47" s="28">
        <f t="shared" si="7"/>
        <v>2</v>
      </c>
      <c r="G47" s="28">
        <f t="shared" si="8"/>
        <v>0</v>
      </c>
      <c r="H47" s="28">
        <f t="shared" si="9"/>
        <v>0</v>
      </c>
      <c r="I47" s="21">
        <f t="shared" si="10"/>
        <v>2</v>
      </c>
      <c r="L47" s="18">
        <v>45.0</v>
      </c>
      <c r="M47" s="27" t="s">
        <v>19</v>
      </c>
      <c r="N47" s="27" t="s">
        <v>19</v>
      </c>
      <c r="O47" s="28">
        <f t="shared" si="11"/>
        <v>2</v>
      </c>
      <c r="P47" s="28">
        <f t="shared" si="12"/>
        <v>0</v>
      </c>
      <c r="Q47" s="21">
        <f t="shared" si="13"/>
        <v>2</v>
      </c>
      <c r="T47" s="23"/>
      <c r="V47" s="27" t="s">
        <v>19</v>
      </c>
      <c r="W47" s="21">
        <f t="shared" si="1"/>
        <v>1</v>
      </c>
      <c r="X47" s="21">
        <f t="shared" si="2"/>
        <v>0</v>
      </c>
      <c r="AA47" s="27" t="s">
        <v>19</v>
      </c>
      <c r="AB47" s="21">
        <f t="shared" si="3"/>
        <v>1</v>
      </c>
      <c r="AC47" s="21">
        <f t="shared" si="4"/>
        <v>0</v>
      </c>
    </row>
    <row r="48">
      <c r="A48" s="18">
        <v>46.0</v>
      </c>
      <c r="B48" s="27" t="s">
        <v>25</v>
      </c>
      <c r="C48" s="27" t="s">
        <v>25</v>
      </c>
      <c r="D48" s="28">
        <f t="shared" si="5"/>
        <v>2</v>
      </c>
      <c r="E48" s="28">
        <f t="shared" si="6"/>
        <v>0</v>
      </c>
      <c r="F48" s="28">
        <f t="shared" si="7"/>
        <v>0</v>
      </c>
      <c r="G48" s="28">
        <f t="shared" si="8"/>
        <v>0</v>
      </c>
      <c r="H48" s="28">
        <f t="shared" si="9"/>
        <v>0</v>
      </c>
      <c r="I48" s="21">
        <f t="shared" si="10"/>
        <v>2</v>
      </c>
      <c r="L48" s="18">
        <v>46.0</v>
      </c>
      <c r="M48" s="27" t="s">
        <v>19</v>
      </c>
      <c r="N48" s="27" t="s">
        <v>19</v>
      </c>
      <c r="O48" s="28">
        <f t="shared" si="11"/>
        <v>2</v>
      </c>
      <c r="P48" s="28">
        <f t="shared" si="12"/>
        <v>0</v>
      </c>
      <c r="Q48" s="21">
        <f t="shared" si="13"/>
        <v>2</v>
      </c>
      <c r="T48" s="23"/>
      <c r="V48" s="27" t="s">
        <v>19</v>
      </c>
      <c r="W48" s="21">
        <f t="shared" si="1"/>
        <v>1</v>
      </c>
      <c r="X48" s="21">
        <f t="shared" si="2"/>
        <v>0</v>
      </c>
      <c r="AA48" s="27" t="s">
        <v>13</v>
      </c>
      <c r="AB48" s="21">
        <f t="shared" si="3"/>
        <v>0</v>
      </c>
      <c r="AC48" s="21">
        <f t="shared" si="4"/>
        <v>1</v>
      </c>
    </row>
    <row r="49">
      <c r="A49" s="18">
        <v>47.0</v>
      </c>
      <c r="B49" s="27" t="s">
        <v>1443</v>
      </c>
      <c r="C49" s="27" t="s">
        <v>1443</v>
      </c>
      <c r="D49" s="28">
        <f t="shared" si="5"/>
        <v>0</v>
      </c>
      <c r="E49" s="28">
        <f t="shared" si="6"/>
        <v>0</v>
      </c>
      <c r="F49" s="28">
        <f t="shared" si="7"/>
        <v>0</v>
      </c>
      <c r="G49" s="28">
        <f t="shared" si="8"/>
        <v>0</v>
      </c>
      <c r="H49" s="28">
        <f t="shared" si="9"/>
        <v>2</v>
      </c>
      <c r="I49" s="21">
        <f t="shared" si="10"/>
        <v>2</v>
      </c>
      <c r="L49" s="18">
        <v>47.0</v>
      </c>
      <c r="M49" s="27" t="s">
        <v>19</v>
      </c>
      <c r="N49" s="27" t="s">
        <v>13</v>
      </c>
      <c r="O49" s="28">
        <f t="shared" si="11"/>
        <v>1</v>
      </c>
      <c r="P49" s="28">
        <f t="shared" si="12"/>
        <v>1</v>
      </c>
      <c r="Q49" s="21">
        <f t="shared" si="13"/>
        <v>2</v>
      </c>
      <c r="T49" s="23"/>
      <c r="V49" s="27" t="s">
        <v>19</v>
      </c>
      <c r="W49" s="21">
        <f t="shared" si="1"/>
        <v>1</v>
      </c>
      <c r="X49" s="21">
        <f t="shared" si="2"/>
        <v>0</v>
      </c>
      <c r="AA49" s="27" t="s">
        <v>19</v>
      </c>
      <c r="AB49" s="21">
        <f t="shared" si="3"/>
        <v>1</v>
      </c>
      <c r="AC49" s="21">
        <f t="shared" si="4"/>
        <v>0</v>
      </c>
    </row>
    <row r="50">
      <c r="A50" s="18">
        <v>48.0</v>
      </c>
      <c r="B50" s="27" t="s">
        <v>31</v>
      </c>
      <c r="C50" s="27" t="s">
        <v>25</v>
      </c>
      <c r="D50" s="28">
        <f t="shared" si="5"/>
        <v>1</v>
      </c>
      <c r="E50" s="28">
        <f t="shared" si="6"/>
        <v>1</v>
      </c>
      <c r="F50" s="28">
        <f t="shared" si="7"/>
        <v>0</v>
      </c>
      <c r="G50" s="28">
        <f t="shared" si="8"/>
        <v>0</v>
      </c>
      <c r="H50" s="28">
        <f t="shared" si="9"/>
        <v>0</v>
      </c>
      <c r="I50" s="21">
        <f t="shared" si="10"/>
        <v>2</v>
      </c>
      <c r="L50" s="18">
        <v>48.0</v>
      </c>
      <c r="M50" s="27" t="s">
        <v>19</v>
      </c>
      <c r="N50" s="27" t="s">
        <v>19</v>
      </c>
      <c r="O50" s="28">
        <f t="shared" si="11"/>
        <v>2</v>
      </c>
      <c r="P50" s="28">
        <f t="shared" si="12"/>
        <v>0</v>
      </c>
      <c r="Q50" s="21">
        <f t="shared" si="13"/>
        <v>2</v>
      </c>
      <c r="T50" s="23"/>
      <c r="V50" s="27" t="s">
        <v>19</v>
      </c>
      <c r="W50" s="21">
        <f t="shared" si="1"/>
        <v>1</v>
      </c>
      <c r="X50" s="21">
        <f t="shared" si="2"/>
        <v>0</v>
      </c>
      <c r="AA50" s="27" t="s">
        <v>19</v>
      </c>
      <c r="AB50" s="21">
        <f t="shared" si="3"/>
        <v>1</v>
      </c>
      <c r="AC50" s="21">
        <f t="shared" si="4"/>
        <v>0</v>
      </c>
    </row>
    <row r="51">
      <c r="A51" s="18">
        <v>49.0</v>
      </c>
      <c r="B51" s="27" t="s">
        <v>42</v>
      </c>
      <c r="C51" s="27" t="s">
        <v>42</v>
      </c>
      <c r="D51" s="28">
        <f t="shared" si="5"/>
        <v>0</v>
      </c>
      <c r="E51" s="28">
        <f t="shared" si="6"/>
        <v>0</v>
      </c>
      <c r="F51" s="28">
        <f t="shared" si="7"/>
        <v>0</v>
      </c>
      <c r="G51" s="28">
        <f t="shared" si="8"/>
        <v>2</v>
      </c>
      <c r="H51" s="28">
        <f t="shared" si="9"/>
        <v>0</v>
      </c>
      <c r="I51" s="21">
        <f t="shared" si="10"/>
        <v>2</v>
      </c>
      <c r="L51" s="18">
        <v>49.0</v>
      </c>
      <c r="M51" s="27" t="s">
        <v>19</v>
      </c>
      <c r="N51" s="27" t="s">
        <v>19</v>
      </c>
      <c r="O51" s="28">
        <f t="shared" si="11"/>
        <v>2</v>
      </c>
      <c r="P51" s="28">
        <f t="shared" si="12"/>
        <v>0</v>
      </c>
      <c r="Q51" s="21">
        <f t="shared" si="13"/>
        <v>2</v>
      </c>
      <c r="T51" s="23"/>
      <c r="V51" s="27" t="s">
        <v>19</v>
      </c>
      <c r="W51" s="21">
        <f t="shared" si="1"/>
        <v>1</v>
      </c>
      <c r="X51" s="21">
        <f t="shared" si="2"/>
        <v>0</v>
      </c>
      <c r="AA51" s="27" t="s">
        <v>19</v>
      </c>
      <c r="AB51" s="21">
        <f t="shared" si="3"/>
        <v>1</v>
      </c>
      <c r="AC51" s="21">
        <f t="shared" si="4"/>
        <v>0</v>
      </c>
    </row>
    <row r="52">
      <c r="A52" s="18">
        <v>50.0</v>
      </c>
      <c r="B52" s="27" t="s">
        <v>25</v>
      </c>
      <c r="C52" s="27" t="s">
        <v>25</v>
      </c>
      <c r="D52" s="28">
        <f t="shared" si="5"/>
        <v>2</v>
      </c>
      <c r="E52" s="28">
        <f t="shared" si="6"/>
        <v>0</v>
      </c>
      <c r="F52" s="28">
        <f t="shared" si="7"/>
        <v>0</v>
      </c>
      <c r="G52" s="28">
        <f t="shared" si="8"/>
        <v>0</v>
      </c>
      <c r="H52" s="28">
        <f t="shared" si="9"/>
        <v>0</v>
      </c>
      <c r="I52" s="21">
        <f t="shared" si="10"/>
        <v>2</v>
      </c>
      <c r="L52" s="18">
        <v>50.0</v>
      </c>
      <c r="M52" s="27" t="s">
        <v>19</v>
      </c>
      <c r="N52" s="27" t="s">
        <v>19</v>
      </c>
      <c r="O52" s="28">
        <f t="shared" si="11"/>
        <v>2</v>
      </c>
      <c r="P52" s="28">
        <f t="shared" si="12"/>
        <v>0</v>
      </c>
      <c r="Q52" s="21">
        <f t="shared" si="13"/>
        <v>2</v>
      </c>
      <c r="T52" s="23"/>
      <c r="V52" s="27" t="s">
        <v>19</v>
      </c>
      <c r="W52" s="21">
        <f t="shared" si="1"/>
        <v>1</v>
      </c>
      <c r="X52" s="21">
        <f t="shared" si="2"/>
        <v>0</v>
      </c>
      <c r="AA52" s="27" t="s">
        <v>19</v>
      </c>
      <c r="AB52" s="21">
        <f t="shared" si="3"/>
        <v>1</v>
      </c>
      <c r="AC52" s="21">
        <f t="shared" si="4"/>
        <v>0</v>
      </c>
    </row>
    <row r="53">
      <c r="A53" s="18">
        <v>51.0</v>
      </c>
      <c r="B53" s="27" t="s">
        <v>12</v>
      </c>
      <c r="C53" s="27" t="s">
        <v>12</v>
      </c>
      <c r="D53" s="28">
        <f t="shared" si="5"/>
        <v>0</v>
      </c>
      <c r="E53" s="28">
        <f t="shared" si="6"/>
        <v>0</v>
      </c>
      <c r="F53" s="28">
        <f t="shared" si="7"/>
        <v>2</v>
      </c>
      <c r="G53" s="28">
        <f t="shared" si="8"/>
        <v>0</v>
      </c>
      <c r="H53" s="28">
        <f t="shared" si="9"/>
        <v>0</v>
      </c>
      <c r="I53" s="21">
        <f t="shared" si="10"/>
        <v>2</v>
      </c>
      <c r="L53" s="18">
        <v>51.0</v>
      </c>
      <c r="M53" s="27" t="s">
        <v>19</v>
      </c>
      <c r="N53" s="27" t="s">
        <v>19</v>
      </c>
      <c r="O53" s="28">
        <f t="shared" si="11"/>
        <v>2</v>
      </c>
      <c r="P53" s="28">
        <f t="shared" si="12"/>
        <v>0</v>
      </c>
      <c r="Q53" s="21">
        <f t="shared" si="13"/>
        <v>2</v>
      </c>
      <c r="T53" s="23"/>
      <c r="V53" s="27" t="s">
        <v>19</v>
      </c>
      <c r="W53" s="21">
        <f t="shared" si="1"/>
        <v>1</v>
      </c>
      <c r="X53" s="21">
        <f t="shared" si="2"/>
        <v>0</v>
      </c>
      <c r="AA53" s="27" t="s">
        <v>19</v>
      </c>
      <c r="AB53" s="21">
        <f t="shared" si="3"/>
        <v>1</v>
      </c>
      <c r="AC53" s="21">
        <f t="shared" si="4"/>
        <v>0</v>
      </c>
    </row>
    <row r="54">
      <c r="A54" s="18">
        <v>52.0</v>
      </c>
      <c r="B54" s="27" t="s">
        <v>1443</v>
      </c>
      <c r="C54" s="27" t="s">
        <v>1443</v>
      </c>
      <c r="D54" s="28">
        <f t="shared" si="5"/>
        <v>0</v>
      </c>
      <c r="E54" s="28">
        <f t="shared" si="6"/>
        <v>0</v>
      </c>
      <c r="F54" s="28">
        <f t="shared" si="7"/>
        <v>0</v>
      </c>
      <c r="G54" s="28">
        <f t="shared" si="8"/>
        <v>0</v>
      </c>
      <c r="H54" s="28">
        <f t="shared" si="9"/>
        <v>2</v>
      </c>
      <c r="I54" s="21">
        <f t="shared" si="10"/>
        <v>2</v>
      </c>
      <c r="L54" s="18">
        <v>52.0</v>
      </c>
      <c r="M54" s="27" t="s">
        <v>19</v>
      </c>
      <c r="N54" s="27" t="s">
        <v>19</v>
      </c>
      <c r="O54" s="28">
        <f t="shared" si="11"/>
        <v>2</v>
      </c>
      <c r="P54" s="28">
        <f t="shared" si="12"/>
        <v>0</v>
      </c>
      <c r="Q54" s="21">
        <f t="shared" si="13"/>
        <v>2</v>
      </c>
      <c r="T54" s="23"/>
      <c r="V54" s="27" t="s">
        <v>19</v>
      </c>
      <c r="W54" s="21">
        <f t="shared" si="1"/>
        <v>1</v>
      </c>
      <c r="X54" s="21">
        <f t="shared" si="2"/>
        <v>0</v>
      </c>
      <c r="AA54" s="27" t="s">
        <v>13</v>
      </c>
      <c r="AB54" s="21">
        <f t="shared" si="3"/>
        <v>0</v>
      </c>
      <c r="AC54" s="21">
        <f t="shared" si="4"/>
        <v>1</v>
      </c>
    </row>
    <row r="55">
      <c r="A55" s="18">
        <v>53.0</v>
      </c>
      <c r="B55" s="27" t="s">
        <v>1443</v>
      </c>
      <c r="C55" s="27" t="s">
        <v>1443</v>
      </c>
      <c r="D55" s="28">
        <f t="shared" si="5"/>
        <v>0</v>
      </c>
      <c r="E55" s="28">
        <f t="shared" si="6"/>
        <v>0</v>
      </c>
      <c r="F55" s="28">
        <f t="shared" si="7"/>
        <v>0</v>
      </c>
      <c r="G55" s="28">
        <f t="shared" si="8"/>
        <v>0</v>
      </c>
      <c r="H55" s="28">
        <f t="shared" si="9"/>
        <v>2</v>
      </c>
      <c r="I55" s="21">
        <f t="shared" si="10"/>
        <v>2</v>
      </c>
      <c r="L55" s="18">
        <v>53.0</v>
      </c>
      <c r="M55" s="27" t="s">
        <v>19</v>
      </c>
      <c r="N55" s="27" t="s">
        <v>13</v>
      </c>
      <c r="O55" s="28">
        <f t="shared" si="11"/>
        <v>1</v>
      </c>
      <c r="P55" s="28">
        <f t="shared" si="12"/>
        <v>1</v>
      </c>
      <c r="Q55" s="21">
        <f t="shared" si="13"/>
        <v>2</v>
      </c>
      <c r="T55" s="23"/>
      <c r="V55" s="27" t="s">
        <v>13</v>
      </c>
      <c r="W55" s="21">
        <f t="shared" si="1"/>
        <v>0</v>
      </c>
      <c r="X55" s="21">
        <f t="shared" si="2"/>
        <v>1</v>
      </c>
      <c r="AA55" s="27" t="s">
        <v>19</v>
      </c>
      <c r="AB55" s="21">
        <f t="shared" si="3"/>
        <v>1</v>
      </c>
      <c r="AC55" s="21">
        <f t="shared" si="4"/>
        <v>0</v>
      </c>
    </row>
    <row r="56">
      <c r="A56" s="18">
        <v>54.0</v>
      </c>
      <c r="B56" s="27" t="s">
        <v>42</v>
      </c>
      <c r="C56" s="27" t="s">
        <v>42</v>
      </c>
      <c r="D56" s="28">
        <f t="shared" si="5"/>
        <v>0</v>
      </c>
      <c r="E56" s="28">
        <f t="shared" si="6"/>
        <v>0</v>
      </c>
      <c r="F56" s="28">
        <f t="shared" si="7"/>
        <v>0</v>
      </c>
      <c r="G56" s="28">
        <f t="shared" si="8"/>
        <v>2</v>
      </c>
      <c r="H56" s="28">
        <f t="shared" si="9"/>
        <v>0</v>
      </c>
      <c r="I56" s="21">
        <f t="shared" si="10"/>
        <v>2</v>
      </c>
      <c r="L56" s="18">
        <v>54.0</v>
      </c>
      <c r="M56" s="27" t="s">
        <v>13</v>
      </c>
      <c r="N56" s="27" t="s">
        <v>19</v>
      </c>
      <c r="O56" s="28">
        <f t="shared" si="11"/>
        <v>1</v>
      </c>
      <c r="P56" s="28">
        <f t="shared" si="12"/>
        <v>1</v>
      </c>
      <c r="Q56" s="21">
        <f t="shared" si="13"/>
        <v>2</v>
      </c>
      <c r="T56" s="23"/>
      <c r="V56" s="27" t="s">
        <v>19</v>
      </c>
      <c r="W56" s="21">
        <f t="shared" si="1"/>
        <v>1</v>
      </c>
      <c r="X56" s="21">
        <f t="shared" si="2"/>
        <v>0</v>
      </c>
      <c r="AA56" s="27" t="s">
        <v>19</v>
      </c>
      <c r="AB56" s="21">
        <f t="shared" si="3"/>
        <v>1</v>
      </c>
      <c r="AC56" s="21">
        <f t="shared" si="4"/>
        <v>0</v>
      </c>
    </row>
    <row r="57">
      <c r="A57" s="18">
        <v>55.0</v>
      </c>
      <c r="B57" s="27" t="s">
        <v>25</v>
      </c>
      <c r="C57" s="27" t="s">
        <v>25</v>
      </c>
      <c r="D57" s="28">
        <f t="shared" si="5"/>
        <v>2</v>
      </c>
      <c r="E57" s="28">
        <f t="shared" si="6"/>
        <v>0</v>
      </c>
      <c r="F57" s="28">
        <f t="shared" si="7"/>
        <v>0</v>
      </c>
      <c r="G57" s="28">
        <f t="shared" si="8"/>
        <v>0</v>
      </c>
      <c r="H57" s="28">
        <f t="shared" si="9"/>
        <v>0</v>
      </c>
      <c r="I57" s="21">
        <f t="shared" si="10"/>
        <v>2</v>
      </c>
      <c r="L57" s="18">
        <v>55.0</v>
      </c>
      <c r="M57" s="27" t="s">
        <v>19</v>
      </c>
      <c r="N57" s="27" t="s">
        <v>19</v>
      </c>
      <c r="O57" s="28">
        <f t="shared" si="11"/>
        <v>2</v>
      </c>
      <c r="P57" s="28">
        <f t="shared" si="12"/>
        <v>0</v>
      </c>
      <c r="Q57" s="21">
        <f t="shared" si="13"/>
        <v>2</v>
      </c>
      <c r="T57" s="23"/>
      <c r="V57" s="27" t="s">
        <v>19</v>
      </c>
      <c r="W57" s="21">
        <f t="shared" si="1"/>
        <v>1</v>
      </c>
      <c r="X57" s="21">
        <f t="shared" si="2"/>
        <v>0</v>
      </c>
      <c r="AA57" s="27" t="s">
        <v>19</v>
      </c>
      <c r="AB57" s="21">
        <f t="shared" si="3"/>
        <v>1</v>
      </c>
      <c r="AC57" s="21">
        <f t="shared" si="4"/>
        <v>0</v>
      </c>
    </row>
    <row r="58">
      <c r="A58" s="18">
        <v>56.0</v>
      </c>
      <c r="B58" s="27" t="s">
        <v>12</v>
      </c>
      <c r="C58" s="27" t="s">
        <v>12</v>
      </c>
      <c r="D58" s="28">
        <f t="shared" si="5"/>
        <v>0</v>
      </c>
      <c r="E58" s="28">
        <f t="shared" si="6"/>
        <v>0</v>
      </c>
      <c r="F58" s="28">
        <f t="shared" si="7"/>
        <v>2</v>
      </c>
      <c r="G58" s="28">
        <f t="shared" si="8"/>
        <v>0</v>
      </c>
      <c r="H58" s="28">
        <f t="shared" si="9"/>
        <v>0</v>
      </c>
      <c r="I58" s="21">
        <f t="shared" si="10"/>
        <v>2</v>
      </c>
      <c r="L58" s="18">
        <v>56.0</v>
      </c>
      <c r="M58" s="27" t="s">
        <v>19</v>
      </c>
      <c r="N58" s="27" t="s">
        <v>19</v>
      </c>
      <c r="O58" s="28">
        <f t="shared" si="11"/>
        <v>2</v>
      </c>
      <c r="P58" s="28">
        <f t="shared" si="12"/>
        <v>0</v>
      </c>
      <c r="Q58" s="21">
        <f t="shared" si="13"/>
        <v>2</v>
      </c>
      <c r="T58" s="23"/>
      <c r="V58" s="27" t="s">
        <v>19</v>
      </c>
      <c r="W58" s="21">
        <f t="shared" si="1"/>
        <v>1</v>
      </c>
      <c r="X58" s="21">
        <f t="shared" si="2"/>
        <v>0</v>
      </c>
      <c r="AA58" s="27" t="s">
        <v>19</v>
      </c>
      <c r="AB58" s="21">
        <f t="shared" si="3"/>
        <v>1</v>
      </c>
      <c r="AC58" s="21">
        <f t="shared" si="4"/>
        <v>0</v>
      </c>
    </row>
    <row r="59">
      <c r="A59" s="18">
        <v>57.0</v>
      </c>
      <c r="B59" s="27" t="s">
        <v>25</v>
      </c>
      <c r="C59" s="27" t="s">
        <v>25</v>
      </c>
      <c r="D59" s="28">
        <f t="shared" si="5"/>
        <v>2</v>
      </c>
      <c r="E59" s="28">
        <f t="shared" si="6"/>
        <v>0</v>
      </c>
      <c r="F59" s="28">
        <f t="shared" si="7"/>
        <v>0</v>
      </c>
      <c r="G59" s="28">
        <f t="shared" si="8"/>
        <v>0</v>
      </c>
      <c r="H59" s="28">
        <f t="shared" si="9"/>
        <v>0</v>
      </c>
      <c r="I59" s="21">
        <f t="shared" si="10"/>
        <v>2</v>
      </c>
      <c r="L59" s="18">
        <v>57.0</v>
      </c>
      <c r="M59" s="27" t="s">
        <v>19</v>
      </c>
      <c r="N59" s="27" t="s">
        <v>19</v>
      </c>
      <c r="O59" s="28">
        <f t="shared" si="11"/>
        <v>2</v>
      </c>
      <c r="P59" s="28">
        <f t="shared" si="12"/>
        <v>0</v>
      </c>
      <c r="Q59" s="21">
        <f t="shared" si="13"/>
        <v>2</v>
      </c>
      <c r="T59" s="23"/>
      <c r="V59" s="27" t="s">
        <v>19</v>
      </c>
      <c r="W59" s="21">
        <f t="shared" si="1"/>
        <v>1</v>
      </c>
      <c r="X59" s="21">
        <f t="shared" si="2"/>
        <v>0</v>
      </c>
      <c r="AA59" s="27" t="s">
        <v>19</v>
      </c>
      <c r="AB59" s="21">
        <f t="shared" si="3"/>
        <v>1</v>
      </c>
      <c r="AC59" s="21">
        <f t="shared" si="4"/>
        <v>0</v>
      </c>
    </row>
    <row r="60">
      <c r="A60" s="18">
        <v>58.0</v>
      </c>
      <c r="B60" s="27" t="s">
        <v>12</v>
      </c>
      <c r="C60" s="27" t="s">
        <v>12</v>
      </c>
      <c r="D60" s="28">
        <f t="shared" si="5"/>
        <v>0</v>
      </c>
      <c r="E60" s="28">
        <f t="shared" si="6"/>
        <v>0</v>
      </c>
      <c r="F60" s="28">
        <f t="shared" si="7"/>
        <v>2</v>
      </c>
      <c r="G60" s="28">
        <f t="shared" si="8"/>
        <v>0</v>
      </c>
      <c r="H60" s="28">
        <f t="shared" si="9"/>
        <v>0</v>
      </c>
      <c r="I60" s="21">
        <f t="shared" si="10"/>
        <v>2</v>
      </c>
      <c r="L60" s="18">
        <v>58.0</v>
      </c>
      <c r="M60" s="27" t="s">
        <v>19</v>
      </c>
      <c r="N60" s="27" t="s">
        <v>19</v>
      </c>
      <c r="O60" s="28">
        <f t="shared" si="11"/>
        <v>2</v>
      </c>
      <c r="P60" s="28">
        <f t="shared" si="12"/>
        <v>0</v>
      </c>
      <c r="Q60" s="21">
        <f t="shared" si="13"/>
        <v>2</v>
      </c>
      <c r="T60" s="23"/>
      <c r="V60" s="27" t="s">
        <v>19</v>
      </c>
      <c r="W60" s="21">
        <f t="shared" si="1"/>
        <v>1</v>
      </c>
      <c r="X60" s="21">
        <f t="shared" si="2"/>
        <v>0</v>
      </c>
      <c r="AA60" s="27" t="s">
        <v>19</v>
      </c>
      <c r="AB60" s="21">
        <f t="shared" si="3"/>
        <v>1</v>
      </c>
      <c r="AC60" s="21">
        <f t="shared" si="4"/>
        <v>0</v>
      </c>
    </row>
    <row r="61">
      <c r="A61" s="18">
        <v>59.0</v>
      </c>
      <c r="B61" s="27" t="s">
        <v>31</v>
      </c>
      <c r="C61" s="27" t="s">
        <v>31</v>
      </c>
      <c r="D61" s="28">
        <f t="shared" si="5"/>
        <v>0</v>
      </c>
      <c r="E61" s="28">
        <f t="shared" si="6"/>
        <v>2</v>
      </c>
      <c r="F61" s="28">
        <f t="shared" si="7"/>
        <v>0</v>
      </c>
      <c r="G61" s="28">
        <f t="shared" si="8"/>
        <v>0</v>
      </c>
      <c r="H61" s="28">
        <f t="shared" si="9"/>
        <v>0</v>
      </c>
      <c r="I61" s="21">
        <f t="shared" si="10"/>
        <v>2</v>
      </c>
      <c r="L61" s="18">
        <v>59.0</v>
      </c>
      <c r="M61" s="27" t="s">
        <v>19</v>
      </c>
      <c r="N61" s="27" t="s">
        <v>19</v>
      </c>
      <c r="O61" s="28">
        <f t="shared" si="11"/>
        <v>2</v>
      </c>
      <c r="P61" s="28">
        <f t="shared" si="12"/>
        <v>0</v>
      </c>
      <c r="Q61" s="21">
        <f t="shared" si="13"/>
        <v>2</v>
      </c>
      <c r="T61" s="23"/>
      <c r="V61" s="27" t="s">
        <v>19</v>
      </c>
      <c r="W61" s="21">
        <f t="shared" si="1"/>
        <v>1</v>
      </c>
      <c r="X61" s="21">
        <f t="shared" si="2"/>
        <v>0</v>
      </c>
      <c r="AA61" s="27" t="s">
        <v>19</v>
      </c>
      <c r="AB61" s="21">
        <f t="shared" si="3"/>
        <v>1</v>
      </c>
      <c r="AC61" s="21">
        <f t="shared" si="4"/>
        <v>0</v>
      </c>
    </row>
    <row r="62">
      <c r="A62" s="18">
        <v>60.0</v>
      </c>
      <c r="B62" s="27" t="s">
        <v>31</v>
      </c>
      <c r="C62" s="27" t="s">
        <v>12</v>
      </c>
      <c r="D62" s="28">
        <f t="shared" si="5"/>
        <v>0</v>
      </c>
      <c r="E62" s="28">
        <f t="shared" si="6"/>
        <v>1</v>
      </c>
      <c r="F62" s="28">
        <f t="shared" si="7"/>
        <v>1</v>
      </c>
      <c r="G62" s="28">
        <f t="shared" si="8"/>
        <v>0</v>
      </c>
      <c r="H62" s="28">
        <f t="shared" si="9"/>
        <v>0</v>
      </c>
      <c r="I62" s="21">
        <f t="shared" si="10"/>
        <v>2</v>
      </c>
      <c r="L62" s="18">
        <v>60.0</v>
      </c>
      <c r="M62" s="27" t="s">
        <v>19</v>
      </c>
      <c r="N62" s="27" t="s">
        <v>19</v>
      </c>
      <c r="O62" s="28">
        <f t="shared" si="11"/>
        <v>2</v>
      </c>
      <c r="P62" s="28">
        <f t="shared" si="12"/>
        <v>0</v>
      </c>
      <c r="Q62" s="21">
        <f t="shared" si="13"/>
        <v>2</v>
      </c>
      <c r="T62" s="23"/>
      <c r="V62" s="27" t="s">
        <v>19</v>
      </c>
      <c r="W62" s="21">
        <f t="shared" si="1"/>
        <v>1</v>
      </c>
      <c r="X62" s="21">
        <f t="shared" si="2"/>
        <v>0</v>
      </c>
      <c r="AA62" s="27" t="s">
        <v>19</v>
      </c>
      <c r="AB62" s="21">
        <f t="shared" si="3"/>
        <v>1</v>
      </c>
      <c r="AC62" s="21">
        <f t="shared" si="4"/>
        <v>0</v>
      </c>
    </row>
    <row r="63">
      <c r="A63" s="18">
        <v>61.0</v>
      </c>
      <c r="B63" s="27" t="s">
        <v>1443</v>
      </c>
      <c r="C63" s="27" t="s">
        <v>1443</v>
      </c>
      <c r="D63" s="28">
        <f t="shared" si="5"/>
        <v>0</v>
      </c>
      <c r="E63" s="28">
        <f t="shared" si="6"/>
        <v>0</v>
      </c>
      <c r="F63" s="28">
        <f t="shared" si="7"/>
        <v>0</v>
      </c>
      <c r="G63" s="28">
        <f t="shared" si="8"/>
        <v>0</v>
      </c>
      <c r="H63" s="28">
        <f t="shared" si="9"/>
        <v>2</v>
      </c>
      <c r="I63" s="21">
        <f t="shared" si="10"/>
        <v>2</v>
      </c>
      <c r="L63" s="18">
        <v>61.0</v>
      </c>
      <c r="M63" s="27" t="s">
        <v>19</v>
      </c>
      <c r="N63" s="27" t="s">
        <v>19</v>
      </c>
      <c r="O63" s="28">
        <f t="shared" si="11"/>
        <v>2</v>
      </c>
      <c r="P63" s="28">
        <f t="shared" si="12"/>
        <v>0</v>
      </c>
      <c r="Q63" s="21">
        <f t="shared" si="13"/>
        <v>2</v>
      </c>
      <c r="T63" s="23"/>
      <c r="V63" s="27" t="s">
        <v>19</v>
      </c>
      <c r="W63" s="21">
        <f t="shared" si="1"/>
        <v>1</v>
      </c>
      <c r="X63" s="21">
        <f t="shared" si="2"/>
        <v>0</v>
      </c>
      <c r="AA63" s="27" t="s">
        <v>19</v>
      </c>
      <c r="AB63" s="21">
        <f t="shared" si="3"/>
        <v>1</v>
      </c>
      <c r="AC63" s="21">
        <f t="shared" si="4"/>
        <v>0</v>
      </c>
    </row>
    <row r="64">
      <c r="A64" s="18">
        <v>62.0</v>
      </c>
      <c r="B64" s="27" t="s">
        <v>1443</v>
      </c>
      <c r="C64" s="27" t="s">
        <v>1443</v>
      </c>
      <c r="D64" s="28">
        <f t="shared" si="5"/>
        <v>0</v>
      </c>
      <c r="E64" s="28">
        <f t="shared" si="6"/>
        <v>0</v>
      </c>
      <c r="F64" s="28">
        <f t="shared" si="7"/>
        <v>0</v>
      </c>
      <c r="G64" s="28">
        <f t="shared" si="8"/>
        <v>0</v>
      </c>
      <c r="H64" s="28">
        <f t="shared" si="9"/>
        <v>2</v>
      </c>
      <c r="I64" s="21">
        <f t="shared" si="10"/>
        <v>2</v>
      </c>
      <c r="L64" s="18">
        <v>62.0</v>
      </c>
      <c r="M64" s="27" t="s">
        <v>19</v>
      </c>
      <c r="N64" s="27" t="s">
        <v>19</v>
      </c>
      <c r="O64" s="28">
        <f t="shared" si="11"/>
        <v>2</v>
      </c>
      <c r="P64" s="28">
        <f t="shared" si="12"/>
        <v>0</v>
      </c>
      <c r="Q64" s="21">
        <f t="shared" si="13"/>
        <v>2</v>
      </c>
      <c r="T64" s="23"/>
      <c r="V64" s="27" t="s">
        <v>19</v>
      </c>
      <c r="W64" s="21">
        <f t="shared" si="1"/>
        <v>1</v>
      </c>
      <c r="X64" s="21">
        <f t="shared" si="2"/>
        <v>0</v>
      </c>
      <c r="AA64" s="27" t="s">
        <v>19</v>
      </c>
      <c r="AB64" s="21">
        <f t="shared" si="3"/>
        <v>1</v>
      </c>
      <c r="AC64" s="21">
        <f t="shared" si="4"/>
        <v>0</v>
      </c>
    </row>
    <row r="65">
      <c r="A65" s="18">
        <v>63.0</v>
      </c>
      <c r="B65" s="27" t="s">
        <v>12</v>
      </c>
      <c r="C65" s="27" t="s">
        <v>12</v>
      </c>
      <c r="D65" s="28">
        <f t="shared" si="5"/>
        <v>0</v>
      </c>
      <c r="E65" s="28">
        <f t="shared" si="6"/>
        <v>0</v>
      </c>
      <c r="F65" s="28">
        <f t="shared" si="7"/>
        <v>2</v>
      </c>
      <c r="G65" s="28">
        <f t="shared" si="8"/>
        <v>0</v>
      </c>
      <c r="H65" s="28">
        <f t="shared" si="9"/>
        <v>0</v>
      </c>
      <c r="I65" s="21">
        <f t="shared" si="10"/>
        <v>2</v>
      </c>
      <c r="L65" s="18">
        <v>63.0</v>
      </c>
      <c r="M65" s="27" t="s">
        <v>19</v>
      </c>
      <c r="N65" s="27" t="s">
        <v>19</v>
      </c>
      <c r="O65" s="28">
        <f t="shared" si="11"/>
        <v>2</v>
      </c>
      <c r="P65" s="28">
        <f t="shared" si="12"/>
        <v>0</v>
      </c>
      <c r="Q65" s="21">
        <f t="shared" si="13"/>
        <v>2</v>
      </c>
      <c r="T65" s="23"/>
      <c r="V65" s="27" t="s">
        <v>19</v>
      </c>
      <c r="W65" s="21">
        <f t="shared" si="1"/>
        <v>1</v>
      </c>
      <c r="X65" s="21">
        <f t="shared" si="2"/>
        <v>0</v>
      </c>
      <c r="AA65" s="27" t="s">
        <v>19</v>
      </c>
      <c r="AB65" s="21">
        <f t="shared" si="3"/>
        <v>1</v>
      </c>
      <c r="AC65" s="21">
        <f t="shared" si="4"/>
        <v>0</v>
      </c>
    </row>
    <row r="66">
      <c r="A66" s="18">
        <v>64.0</v>
      </c>
      <c r="B66" s="27" t="s">
        <v>12</v>
      </c>
      <c r="C66" s="27" t="s">
        <v>12</v>
      </c>
      <c r="D66" s="28">
        <f t="shared" si="5"/>
        <v>0</v>
      </c>
      <c r="E66" s="28">
        <f t="shared" si="6"/>
        <v>0</v>
      </c>
      <c r="F66" s="28">
        <f t="shared" si="7"/>
        <v>2</v>
      </c>
      <c r="G66" s="28">
        <f t="shared" si="8"/>
        <v>0</v>
      </c>
      <c r="H66" s="28">
        <f t="shared" si="9"/>
        <v>0</v>
      </c>
      <c r="I66" s="21">
        <f t="shared" si="10"/>
        <v>2</v>
      </c>
      <c r="L66" s="18">
        <v>64.0</v>
      </c>
      <c r="M66" s="27" t="s">
        <v>19</v>
      </c>
      <c r="N66" s="27" t="s">
        <v>19</v>
      </c>
      <c r="O66" s="28">
        <f t="shared" si="11"/>
        <v>2</v>
      </c>
      <c r="P66" s="28">
        <f t="shared" si="12"/>
        <v>0</v>
      </c>
      <c r="Q66" s="21">
        <f t="shared" si="13"/>
        <v>2</v>
      </c>
      <c r="T66" s="23"/>
      <c r="V66" s="27" t="s">
        <v>19</v>
      </c>
      <c r="W66" s="21">
        <f t="shared" si="1"/>
        <v>1</v>
      </c>
      <c r="X66" s="21">
        <f t="shared" si="2"/>
        <v>0</v>
      </c>
      <c r="AA66" s="27" t="s">
        <v>19</v>
      </c>
      <c r="AB66" s="21">
        <f t="shared" si="3"/>
        <v>1</v>
      </c>
      <c r="AC66" s="21">
        <f t="shared" si="4"/>
        <v>0</v>
      </c>
    </row>
    <row r="67">
      <c r="A67" s="18">
        <v>65.0</v>
      </c>
      <c r="B67" s="27" t="s">
        <v>1443</v>
      </c>
      <c r="C67" s="27" t="s">
        <v>1443</v>
      </c>
      <c r="D67" s="28">
        <f t="shared" si="5"/>
        <v>0</v>
      </c>
      <c r="E67" s="28">
        <f t="shared" si="6"/>
        <v>0</v>
      </c>
      <c r="F67" s="28">
        <f t="shared" si="7"/>
        <v>0</v>
      </c>
      <c r="G67" s="28">
        <f t="shared" si="8"/>
        <v>0</v>
      </c>
      <c r="H67" s="28">
        <f t="shared" si="9"/>
        <v>2</v>
      </c>
      <c r="I67" s="21">
        <f t="shared" si="10"/>
        <v>2</v>
      </c>
      <c r="L67" s="18">
        <v>65.0</v>
      </c>
      <c r="M67" s="27" t="s">
        <v>19</v>
      </c>
      <c r="N67" s="27" t="s">
        <v>19</v>
      </c>
      <c r="O67" s="28">
        <f t="shared" si="11"/>
        <v>2</v>
      </c>
      <c r="P67" s="28">
        <f t="shared" si="12"/>
        <v>0</v>
      </c>
      <c r="Q67" s="21">
        <f t="shared" si="13"/>
        <v>2</v>
      </c>
      <c r="T67" s="23"/>
      <c r="V67" s="27" t="s">
        <v>19</v>
      </c>
      <c r="W67" s="21">
        <f t="shared" si="1"/>
        <v>1</v>
      </c>
      <c r="X67" s="21">
        <f t="shared" si="2"/>
        <v>0</v>
      </c>
      <c r="AA67" s="27" t="s">
        <v>19</v>
      </c>
      <c r="AB67" s="21">
        <f t="shared" si="3"/>
        <v>1</v>
      </c>
      <c r="AC67" s="21">
        <f t="shared" si="4"/>
        <v>0</v>
      </c>
    </row>
    <row r="68">
      <c r="A68" s="18">
        <v>66.0</v>
      </c>
      <c r="B68" s="27" t="s">
        <v>25</v>
      </c>
      <c r="C68" s="27" t="s">
        <v>25</v>
      </c>
      <c r="D68" s="28">
        <f t="shared" si="5"/>
        <v>2</v>
      </c>
      <c r="E68" s="28">
        <f t="shared" si="6"/>
        <v>0</v>
      </c>
      <c r="F68" s="28">
        <f t="shared" si="7"/>
        <v>0</v>
      </c>
      <c r="G68" s="28">
        <f t="shared" si="8"/>
        <v>0</v>
      </c>
      <c r="H68" s="28">
        <f t="shared" si="9"/>
        <v>0</v>
      </c>
      <c r="I68" s="21">
        <f t="shared" si="10"/>
        <v>2</v>
      </c>
      <c r="L68" s="18">
        <v>66.0</v>
      </c>
      <c r="M68" s="27" t="s">
        <v>19</v>
      </c>
      <c r="N68" s="27" t="s">
        <v>19</v>
      </c>
      <c r="O68" s="28">
        <f t="shared" si="11"/>
        <v>2</v>
      </c>
      <c r="P68" s="28">
        <f t="shared" si="12"/>
        <v>0</v>
      </c>
      <c r="Q68" s="21">
        <f t="shared" si="13"/>
        <v>2</v>
      </c>
      <c r="T68" s="23"/>
      <c r="V68" s="27" t="s">
        <v>19</v>
      </c>
      <c r="W68" s="21">
        <f t="shared" si="1"/>
        <v>1</v>
      </c>
      <c r="X68" s="21">
        <f t="shared" si="2"/>
        <v>0</v>
      </c>
      <c r="AA68" s="27" t="s">
        <v>19</v>
      </c>
      <c r="AB68" s="21">
        <f t="shared" si="3"/>
        <v>1</v>
      </c>
      <c r="AC68" s="21">
        <f t="shared" si="4"/>
        <v>0</v>
      </c>
    </row>
    <row r="69">
      <c r="A69" s="18">
        <v>67.0</v>
      </c>
      <c r="B69" s="27" t="s">
        <v>31</v>
      </c>
      <c r="C69" s="27" t="s">
        <v>31</v>
      </c>
      <c r="D69" s="28">
        <f t="shared" si="5"/>
        <v>0</v>
      </c>
      <c r="E69" s="28">
        <f t="shared" si="6"/>
        <v>2</v>
      </c>
      <c r="F69" s="28">
        <f t="shared" si="7"/>
        <v>0</v>
      </c>
      <c r="G69" s="28">
        <f t="shared" si="8"/>
        <v>0</v>
      </c>
      <c r="H69" s="28">
        <f t="shared" si="9"/>
        <v>0</v>
      </c>
      <c r="I69" s="21">
        <f t="shared" si="10"/>
        <v>2</v>
      </c>
      <c r="L69" s="18">
        <v>67.0</v>
      </c>
      <c r="M69" s="27" t="s">
        <v>19</v>
      </c>
      <c r="N69" s="27" t="s">
        <v>19</v>
      </c>
      <c r="O69" s="28">
        <f t="shared" si="11"/>
        <v>2</v>
      </c>
      <c r="P69" s="28">
        <f t="shared" si="12"/>
        <v>0</v>
      </c>
      <c r="Q69" s="21">
        <f t="shared" si="13"/>
        <v>2</v>
      </c>
      <c r="T69" s="23"/>
      <c r="V69" s="27" t="s">
        <v>19</v>
      </c>
      <c r="W69" s="21">
        <f t="shared" si="1"/>
        <v>1</v>
      </c>
      <c r="X69" s="21">
        <f t="shared" si="2"/>
        <v>0</v>
      </c>
      <c r="AA69" s="27" t="s">
        <v>13</v>
      </c>
      <c r="AB69" s="21">
        <f t="shared" si="3"/>
        <v>0</v>
      </c>
      <c r="AC69" s="21">
        <f t="shared" si="4"/>
        <v>1</v>
      </c>
    </row>
    <row r="70">
      <c r="A70" s="18">
        <v>68.0</v>
      </c>
      <c r="B70" s="27" t="s">
        <v>12</v>
      </c>
      <c r="C70" s="27" t="s">
        <v>12</v>
      </c>
      <c r="D70" s="28">
        <f t="shared" si="5"/>
        <v>0</v>
      </c>
      <c r="E70" s="28">
        <f t="shared" si="6"/>
        <v>0</v>
      </c>
      <c r="F70" s="28">
        <f t="shared" si="7"/>
        <v>2</v>
      </c>
      <c r="G70" s="28">
        <f t="shared" si="8"/>
        <v>0</v>
      </c>
      <c r="H70" s="28">
        <f t="shared" si="9"/>
        <v>0</v>
      </c>
      <c r="I70" s="21">
        <f t="shared" si="10"/>
        <v>2</v>
      </c>
      <c r="L70" s="18">
        <v>68.0</v>
      </c>
      <c r="M70" s="27" t="s">
        <v>19</v>
      </c>
      <c r="N70" s="27" t="s">
        <v>13</v>
      </c>
      <c r="O70" s="28">
        <f t="shared" si="11"/>
        <v>1</v>
      </c>
      <c r="P70" s="28">
        <f t="shared" si="12"/>
        <v>1</v>
      </c>
      <c r="Q70" s="21">
        <f t="shared" si="13"/>
        <v>2</v>
      </c>
      <c r="T70" s="23"/>
      <c r="V70" s="27" t="s">
        <v>19</v>
      </c>
      <c r="W70" s="21">
        <f t="shared" si="1"/>
        <v>1</v>
      </c>
      <c r="X70" s="21">
        <f t="shared" si="2"/>
        <v>0</v>
      </c>
      <c r="AA70" s="27" t="s">
        <v>19</v>
      </c>
      <c r="AB70" s="21">
        <f t="shared" si="3"/>
        <v>1</v>
      </c>
      <c r="AC70" s="21">
        <f t="shared" si="4"/>
        <v>0</v>
      </c>
    </row>
    <row r="71">
      <c r="A71" s="18">
        <v>69.0</v>
      </c>
      <c r="B71" s="27" t="s">
        <v>1443</v>
      </c>
      <c r="C71" s="27" t="s">
        <v>25</v>
      </c>
      <c r="D71" s="28">
        <f t="shared" si="5"/>
        <v>1</v>
      </c>
      <c r="E71" s="28">
        <f t="shared" si="6"/>
        <v>0</v>
      </c>
      <c r="F71" s="28">
        <f t="shared" si="7"/>
        <v>0</v>
      </c>
      <c r="G71" s="28">
        <f t="shared" si="8"/>
        <v>0</v>
      </c>
      <c r="H71" s="28">
        <f t="shared" si="9"/>
        <v>1</v>
      </c>
      <c r="I71" s="21">
        <f t="shared" si="10"/>
        <v>2</v>
      </c>
      <c r="L71" s="18">
        <v>69.0</v>
      </c>
      <c r="M71" s="27" t="s">
        <v>19</v>
      </c>
      <c r="N71" s="27" t="s">
        <v>19</v>
      </c>
      <c r="O71" s="28">
        <f t="shared" si="11"/>
        <v>2</v>
      </c>
      <c r="P71" s="28">
        <f t="shared" si="12"/>
        <v>0</v>
      </c>
      <c r="Q71" s="21">
        <f t="shared" si="13"/>
        <v>2</v>
      </c>
      <c r="T71" s="23"/>
      <c r="V71" s="27" t="s">
        <v>19</v>
      </c>
      <c r="W71" s="21">
        <f t="shared" si="1"/>
        <v>1</v>
      </c>
      <c r="X71" s="21">
        <f t="shared" si="2"/>
        <v>0</v>
      </c>
      <c r="AA71" s="27" t="s">
        <v>19</v>
      </c>
      <c r="AB71" s="21">
        <f t="shared" si="3"/>
        <v>1</v>
      </c>
      <c r="AC71" s="21">
        <f t="shared" si="4"/>
        <v>0</v>
      </c>
    </row>
    <row r="72">
      <c r="A72" s="18">
        <v>70.0</v>
      </c>
      <c r="B72" s="27" t="s">
        <v>42</v>
      </c>
      <c r="C72" s="27" t="s">
        <v>12</v>
      </c>
      <c r="D72" s="28">
        <f t="shared" si="5"/>
        <v>0</v>
      </c>
      <c r="E72" s="28">
        <f t="shared" si="6"/>
        <v>0</v>
      </c>
      <c r="F72" s="28">
        <f t="shared" si="7"/>
        <v>1</v>
      </c>
      <c r="G72" s="28">
        <f t="shared" si="8"/>
        <v>1</v>
      </c>
      <c r="H72" s="28">
        <f t="shared" si="9"/>
        <v>0</v>
      </c>
      <c r="I72" s="21">
        <f t="shared" si="10"/>
        <v>2</v>
      </c>
      <c r="L72" s="18">
        <v>70.0</v>
      </c>
      <c r="M72" s="27" t="s">
        <v>19</v>
      </c>
      <c r="N72" s="27" t="s">
        <v>19</v>
      </c>
      <c r="O72" s="28">
        <f t="shared" si="11"/>
        <v>2</v>
      </c>
      <c r="P72" s="28">
        <f t="shared" si="12"/>
        <v>0</v>
      </c>
      <c r="Q72" s="21">
        <f t="shared" si="13"/>
        <v>2</v>
      </c>
      <c r="T72" s="23"/>
      <c r="V72" s="27" t="s">
        <v>19</v>
      </c>
      <c r="W72" s="21">
        <f t="shared" si="1"/>
        <v>1</v>
      </c>
      <c r="X72" s="21">
        <f t="shared" si="2"/>
        <v>0</v>
      </c>
      <c r="AA72" s="27" t="s">
        <v>19</v>
      </c>
      <c r="AB72" s="21">
        <f t="shared" si="3"/>
        <v>1</v>
      </c>
      <c r="AC72" s="21">
        <f t="shared" si="4"/>
        <v>0</v>
      </c>
    </row>
    <row r="73">
      <c r="A73" s="18">
        <v>71.0</v>
      </c>
      <c r="B73" s="27" t="s">
        <v>31</v>
      </c>
      <c r="C73" s="27" t="s">
        <v>31</v>
      </c>
      <c r="D73" s="28">
        <f t="shared" si="5"/>
        <v>0</v>
      </c>
      <c r="E73" s="28">
        <f t="shared" si="6"/>
        <v>2</v>
      </c>
      <c r="F73" s="28">
        <f t="shared" si="7"/>
        <v>0</v>
      </c>
      <c r="G73" s="28">
        <f t="shared" si="8"/>
        <v>0</v>
      </c>
      <c r="H73" s="28">
        <f t="shared" si="9"/>
        <v>0</v>
      </c>
      <c r="I73" s="21">
        <f t="shared" si="10"/>
        <v>2</v>
      </c>
      <c r="L73" s="18">
        <v>71.0</v>
      </c>
      <c r="M73" s="27" t="s">
        <v>19</v>
      </c>
      <c r="N73" s="27" t="s">
        <v>19</v>
      </c>
      <c r="O73" s="28">
        <f t="shared" si="11"/>
        <v>2</v>
      </c>
      <c r="P73" s="28">
        <f t="shared" si="12"/>
        <v>0</v>
      </c>
      <c r="Q73" s="21">
        <f t="shared" si="13"/>
        <v>2</v>
      </c>
      <c r="T73" s="23"/>
      <c r="V73" s="27" t="s">
        <v>13</v>
      </c>
      <c r="W73" s="21">
        <f t="shared" si="1"/>
        <v>0</v>
      </c>
      <c r="X73" s="21">
        <f t="shared" si="2"/>
        <v>1</v>
      </c>
      <c r="AA73" s="27" t="s">
        <v>19</v>
      </c>
      <c r="AB73" s="21">
        <f t="shared" si="3"/>
        <v>1</v>
      </c>
      <c r="AC73" s="21">
        <f t="shared" si="4"/>
        <v>0</v>
      </c>
    </row>
    <row r="74">
      <c r="A74" s="18">
        <v>72.0</v>
      </c>
      <c r="B74" s="27" t="s">
        <v>12</v>
      </c>
      <c r="C74" s="27" t="s">
        <v>12</v>
      </c>
      <c r="D74" s="28">
        <f t="shared" si="5"/>
        <v>0</v>
      </c>
      <c r="E74" s="28">
        <f t="shared" si="6"/>
        <v>0</v>
      </c>
      <c r="F74" s="28">
        <f t="shared" si="7"/>
        <v>2</v>
      </c>
      <c r="G74" s="28">
        <f t="shared" si="8"/>
        <v>0</v>
      </c>
      <c r="H74" s="28">
        <f t="shared" si="9"/>
        <v>0</v>
      </c>
      <c r="I74" s="21">
        <f t="shared" si="10"/>
        <v>2</v>
      </c>
      <c r="L74" s="18">
        <v>72.0</v>
      </c>
      <c r="M74" s="27" t="s">
        <v>13</v>
      </c>
      <c r="N74" s="27" t="s">
        <v>19</v>
      </c>
      <c r="O74" s="28">
        <f t="shared" si="11"/>
        <v>1</v>
      </c>
      <c r="P74" s="28">
        <f t="shared" si="12"/>
        <v>1</v>
      </c>
      <c r="Q74" s="21">
        <f t="shared" si="13"/>
        <v>2</v>
      </c>
      <c r="T74" s="23"/>
      <c r="V74" s="27" t="s">
        <v>13</v>
      </c>
      <c r="W74" s="21">
        <f t="shared" si="1"/>
        <v>0</v>
      </c>
      <c r="X74" s="21">
        <f t="shared" si="2"/>
        <v>1</v>
      </c>
      <c r="AA74" s="27" t="s">
        <v>19</v>
      </c>
      <c r="AB74" s="21">
        <f t="shared" si="3"/>
        <v>1</v>
      </c>
      <c r="AC74" s="21">
        <f t="shared" si="4"/>
        <v>0</v>
      </c>
    </row>
    <row r="75">
      <c r="A75" s="18">
        <v>73.0</v>
      </c>
      <c r="B75" s="27" t="s">
        <v>12</v>
      </c>
      <c r="C75" s="27" t="s">
        <v>12</v>
      </c>
      <c r="D75" s="28">
        <f t="shared" si="5"/>
        <v>0</v>
      </c>
      <c r="E75" s="28">
        <f t="shared" si="6"/>
        <v>0</v>
      </c>
      <c r="F75" s="28">
        <f t="shared" si="7"/>
        <v>2</v>
      </c>
      <c r="G75" s="28">
        <f t="shared" si="8"/>
        <v>0</v>
      </c>
      <c r="H75" s="28">
        <f t="shared" si="9"/>
        <v>0</v>
      </c>
      <c r="I75" s="21">
        <f t="shared" si="10"/>
        <v>2</v>
      </c>
      <c r="L75" s="18">
        <v>73.0</v>
      </c>
      <c r="M75" s="27" t="s">
        <v>13</v>
      </c>
      <c r="N75" s="27" t="s">
        <v>19</v>
      </c>
      <c r="O75" s="28">
        <f t="shared" si="11"/>
        <v>1</v>
      </c>
      <c r="P75" s="28">
        <f t="shared" si="12"/>
        <v>1</v>
      </c>
      <c r="Q75" s="21">
        <f t="shared" si="13"/>
        <v>2</v>
      </c>
      <c r="T75" s="23"/>
      <c r="V75" s="27" t="s">
        <v>19</v>
      </c>
      <c r="W75" s="21">
        <f t="shared" si="1"/>
        <v>1</v>
      </c>
      <c r="X75" s="21">
        <f t="shared" si="2"/>
        <v>0</v>
      </c>
      <c r="AA75" s="27" t="s">
        <v>19</v>
      </c>
      <c r="AB75" s="21">
        <f t="shared" si="3"/>
        <v>1</v>
      </c>
      <c r="AC75" s="21">
        <f t="shared" si="4"/>
        <v>0</v>
      </c>
    </row>
    <row r="76">
      <c r="A76" s="18">
        <v>74.0</v>
      </c>
      <c r="B76" s="27" t="s">
        <v>31</v>
      </c>
      <c r="C76" s="27" t="s">
        <v>31</v>
      </c>
      <c r="D76" s="28">
        <f t="shared" si="5"/>
        <v>0</v>
      </c>
      <c r="E76" s="28">
        <f t="shared" si="6"/>
        <v>2</v>
      </c>
      <c r="F76" s="28">
        <f t="shared" si="7"/>
        <v>0</v>
      </c>
      <c r="G76" s="28">
        <f t="shared" si="8"/>
        <v>0</v>
      </c>
      <c r="H76" s="28">
        <f t="shared" si="9"/>
        <v>0</v>
      </c>
      <c r="I76" s="21">
        <f t="shared" si="10"/>
        <v>2</v>
      </c>
      <c r="L76" s="18">
        <v>74.0</v>
      </c>
      <c r="M76" s="27" t="s">
        <v>19</v>
      </c>
      <c r="N76" s="27" t="s">
        <v>19</v>
      </c>
      <c r="O76" s="28">
        <f t="shared" si="11"/>
        <v>2</v>
      </c>
      <c r="P76" s="28">
        <f t="shared" si="12"/>
        <v>0</v>
      </c>
      <c r="Q76" s="21">
        <f t="shared" si="13"/>
        <v>2</v>
      </c>
      <c r="T76" s="23"/>
      <c r="V76" s="27" t="s">
        <v>19</v>
      </c>
      <c r="W76" s="21">
        <f t="shared" si="1"/>
        <v>1</v>
      </c>
      <c r="X76" s="21">
        <f t="shared" si="2"/>
        <v>0</v>
      </c>
      <c r="AA76" s="27" t="s">
        <v>19</v>
      </c>
      <c r="AB76" s="21">
        <f t="shared" si="3"/>
        <v>1</v>
      </c>
      <c r="AC76" s="21">
        <f t="shared" si="4"/>
        <v>0</v>
      </c>
    </row>
    <row r="77">
      <c r="A77" s="18">
        <v>75.0</v>
      </c>
      <c r="B77" s="27" t="s">
        <v>31</v>
      </c>
      <c r="C77" s="27" t="s">
        <v>31</v>
      </c>
      <c r="D77" s="28">
        <f t="shared" si="5"/>
        <v>0</v>
      </c>
      <c r="E77" s="28">
        <f t="shared" si="6"/>
        <v>2</v>
      </c>
      <c r="F77" s="28">
        <f t="shared" si="7"/>
        <v>0</v>
      </c>
      <c r="G77" s="28">
        <f t="shared" si="8"/>
        <v>0</v>
      </c>
      <c r="H77" s="28">
        <f t="shared" si="9"/>
        <v>0</v>
      </c>
      <c r="I77" s="21">
        <f t="shared" si="10"/>
        <v>2</v>
      </c>
      <c r="L77" s="18">
        <v>75.0</v>
      </c>
      <c r="M77" s="27" t="s">
        <v>19</v>
      </c>
      <c r="N77" s="27" t="s">
        <v>19</v>
      </c>
      <c r="O77" s="28">
        <f t="shared" si="11"/>
        <v>2</v>
      </c>
      <c r="P77" s="28">
        <f t="shared" si="12"/>
        <v>0</v>
      </c>
      <c r="Q77" s="21">
        <f t="shared" si="13"/>
        <v>2</v>
      </c>
      <c r="T77" s="23"/>
      <c r="V77" s="27" t="s">
        <v>19</v>
      </c>
      <c r="W77" s="21">
        <f t="shared" si="1"/>
        <v>1</v>
      </c>
      <c r="X77" s="21">
        <f t="shared" si="2"/>
        <v>0</v>
      </c>
      <c r="AA77" s="27" t="s">
        <v>19</v>
      </c>
      <c r="AB77" s="21">
        <f t="shared" si="3"/>
        <v>1</v>
      </c>
      <c r="AC77" s="21">
        <f t="shared" si="4"/>
        <v>0</v>
      </c>
    </row>
    <row r="78">
      <c r="A78" s="18">
        <v>76.0</v>
      </c>
      <c r="B78" s="27" t="s">
        <v>12</v>
      </c>
      <c r="C78" s="27" t="s">
        <v>12</v>
      </c>
      <c r="D78" s="28">
        <f t="shared" si="5"/>
        <v>0</v>
      </c>
      <c r="E78" s="28">
        <f t="shared" si="6"/>
        <v>0</v>
      </c>
      <c r="F78" s="28">
        <f t="shared" si="7"/>
        <v>2</v>
      </c>
      <c r="G78" s="28">
        <f t="shared" si="8"/>
        <v>0</v>
      </c>
      <c r="H78" s="28">
        <f t="shared" si="9"/>
        <v>0</v>
      </c>
      <c r="I78" s="21">
        <f t="shared" si="10"/>
        <v>2</v>
      </c>
      <c r="L78" s="18">
        <v>76.0</v>
      </c>
      <c r="M78" s="27" t="s">
        <v>19</v>
      </c>
      <c r="N78" s="27" t="s">
        <v>19</v>
      </c>
      <c r="O78" s="28">
        <f t="shared" si="11"/>
        <v>2</v>
      </c>
      <c r="P78" s="28">
        <f t="shared" si="12"/>
        <v>0</v>
      </c>
      <c r="Q78" s="21">
        <f t="shared" si="13"/>
        <v>2</v>
      </c>
      <c r="T78" s="23"/>
      <c r="V78" s="27" t="s">
        <v>19</v>
      </c>
      <c r="W78" s="21">
        <f t="shared" si="1"/>
        <v>1</v>
      </c>
      <c r="X78" s="21">
        <f t="shared" si="2"/>
        <v>0</v>
      </c>
      <c r="AA78" s="27" t="s">
        <v>19</v>
      </c>
      <c r="AB78" s="21">
        <f t="shared" si="3"/>
        <v>1</v>
      </c>
      <c r="AC78" s="21">
        <f t="shared" si="4"/>
        <v>0</v>
      </c>
    </row>
    <row r="79">
      <c r="A79" s="18">
        <v>77.0</v>
      </c>
      <c r="B79" s="27" t="s">
        <v>42</v>
      </c>
      <c r="C79" s="27" t="s">
        <v>42</v>
      </c>
      <c r="D79" s="28">
        <f t="shared" si="5"/>
        <v>0</v>
      </c>
      <c r="E79" s="28">
        <f t="shared" si="6"/>
        <v>0</v>
      </c>
      <c r="F79" s="28">
        <f t="shared" si="7"/>
        <v>0</v>
      </c>
      <c r="G79" s="28">
        <f t="shared" si="8"/>
        <v>2</v>
      </c>
      <c r="H79" s="28">
        <f t="shared" si="9"/>
        <v>0</v>
      </c>
      <c r="I79" s="21">
        <f t="shared" si="10"/>
        <v>2</v>
      </c>
      <c r="L79" s="18">
        <v>77.0</v>
      </c>
      <c r="M79" s="27" t="s">
        <v>19</v>
      </c>
      <c r="N79" s="27" t="s">
        <v>19</v>
      </c>
      <c r="O79" s="28">
        <f t="shared" si="11"/>
        <v>2</v>
      </c>
      <c r="P79" s="28">
        <f t="shared" si="12"/>
        <v>0</v>
      </c>
      <c r="Q79" s="21">
        <f t="shared" si="13"/>
        <v>2</v>
      </c>
      <c r="T79" s="23"/>
      <c r="V79" s="27" t="s">
        <v>19</v>
      </c>
      <c r="W79" s="21">
        <f t="shared" si="1"/>
        <v>1</v>
      </c>
      <c r="X79" s="21">
        <f t="shared" si="2"/>
        <v>0</v>
      </c>
      <c r="AA79" s="27" t="s">
        <v>19</v>
      </c>
      <c r="AB79" s="21">
        <f t="shared" si="3"/>
        <v>1</v>
      </c>
      <c r="AC79" s="21">
        <f t="shared" si="4"/>
        <v>0</v>
      </c>
    </row>
    <row r="80">
      <c r="A80" s="18">
        <v>78.0</v>
      </c>
      <c r="B80" s="27" t="s">
        <v>1443</v>
      </c>
      <c r="C80" s="27" t="s">
        <v>1443</v>
      </c>
      <c r="D80" s="28">
        <f t="shared" si="5"/>
        <v>0</v>
      </c>
      <c r="E80" s="28">
        <f t="shared" si="6"/>
        <v>0</v>
      </c>
      <c r="F80" s="28">
        <f t="shared" si="7"/>
        <v>0</v>
      </c>
      <c r="G80" s="28">
        <f t="shared" si="8"/>
        <v>0</v>
      </c>
      <c r="H80" s="28">
        <f t="shared" si="9"/>
        <v>2</v>
      </c>
      <c r="I80" s="21">
        <f t="shared" si="10"/>
        <v>2</v>
      </c>
      <c r="L80" s="18">
        <v>78.0</v>
      </c>
      <c r="M80" s="27" t="s">
        <v>19</v>
      </c>
      <c r="N80" s="27" t="s">
        <v>19</v>
      </c>
      <c r="O80" s="28">
        <f t="shared" si="11"/>
        <v>2</v>
      </c>
      <c r="P80" s="28">
        <f t="shared" si="12"/>
        <v>0</v>
      </c>
      <c r="Q80" s="21">
        <f t="shared" si="13"/>
        <v>2</v>
      </c>
      <c r="T80" s="23"/>
      <c r="V80" s="27" t="s">
        <v>19</v>
      </c>
      <c r="W80" s="21">
        <f t="shared" si="1"/>
        <v>1</v>
      </c>
      <c r="X80" s="21">
        <f t="shared" si="2"/>
        <v>0</v>
      </c>
      <c r="AA80" s="27" t="s">
        <v>13</v>
      </c>
      <c r="AB80" s="21">
        <f t="shared" si="3"/>
        <v>0</v>
      </c>
      <c r="AC80" s="21">
        <f t="shared" si="4"/>
        <v>1</v>
      </c>
    </row>
    <row r="81">
      <c r="A81" s="18">
        <v>79.0</v>
      </c>
      <c r="B81" s="27" t="s">
        <v>12</v>
      </c>
      <c r="C81" s="27" t="s">
        <v>1443</v>
      </c>
      <c r="D81" s="28">
        <f t="shared" si="5"/>
        <v>0</v>
      </c>
      <c r="E81" s="28">
        <f t="shared" si="6"/>
        <v>0</v>
      </c>
      <c r="F81" s="28">
        <f t="shared" si="7"/>
        <v>1</v>
      </c>
      <c r="G81" s="28">
        <f t="shared" si="8"/>
        <v>0</v>
      </c>
      <c r="H81" s="28">
        <f t="shared" si="9"/>
        <v>1</v>
      </c>
      <c r="I81" s="21">
        <f t="shared" si="10"/>
        <v>2</v>
      </c>
      <c r="L81" s="18">
        <v>79.0</v>
      </c>
      <c r="M81" s="27" t="s">
        <v>19</v>
      </c>
      <c r="N81" s="27" t="s">
        <v>13</v>
      </c>
      <c r="O81" s="28">
        <f t="shared" si="11"/>
        <v>1</v>
      </c>
      <c r="P81" s="28">
        <f t="shared" si="12"/>
        <v>1</v>
      </c>
      <c r="Q81" s="21">
        <f t="shared" si="13"/>
        <v>2</v>
      </c>
      <c r="T81" s="23"/>
      <c r="V81" s="27" t="s">
        <v>19</v>
      </c>
      <c r="W81" s="21">
        <f t="shared" si="1"/>
        <v>1</v>
      </c>
      <c r="X81" s="21">
        <f t="shared" si="2"/>
        <v>0</v>
      </c>
      <c r="AA81" s="27" t="s">
        <v>19</v>
      </c>
      <c r="AB81" s="21">
        <f t="shared" si="3"/>
        <v>1</v>
      </c>
      <c r="AC81" s="21">
        <f t="shared" si="4"/>
        <v>0</v>
      </c>
    </row>
    <row r="82">
      <c r="A82" s="18">
        <v>80.0</v>
      </c>
      <c r="B82" s="27" t="s">
        <v>12</v>
      </c>
      <c r="C82" s="27" t="s">
        <v>12</v>
      </c>
      <c r="D82" s="28">
        <f t="shared" si="5"/>
        <v>0</v>
      </c>
      <c r="E82" s="28">
        <f t="shared" si="6"/>
        <v>0</v>
      </c>
      <c r="F82" s="28">
        <f t="shared" si="7"/>
        <v>2</v>
      </c>
      <c r="G82" s="28">
        <f t="shared" si="8"/>
        <v>0</v>
      </c>
      <c r="H82" s="28">
        <f t="shared" si="9"/>
        <v>0</v>
      </c>
      <c r="I82" s="21">
        <f t="shared" si="10"/>
        <v>2</v>
      </c>
      <c r="L82" s="18">
        <v>80.0</v>
      </c>
      <c r="M82" s="27" t="s">
        <v>19</v>
      </c>
      <c r="N82" s="27" t="s">
        <v>19</v>
      </c>
      <c r="O82" s="28">
        <f t="shared" si="11"/>
        <v>2</v>
      </c>
      <c r="P82" s="28">
        <f t="shared" si="12"/>
        <v>0</v>
      </c>
      <c r="Q82" s="21">
        <f t="shared" si="13"/>
        <v>2</v>
      </c>
      <c r="T82" s="23"/>
      <c r="V82" s="27" t="s">
        <v>19</v>
      </c>
      <c r="W82" s="21">
        <f t="shared" si="1"/>
        <v>1</v>
      </c>
      <c r="X82" s="21">
        <f t="shared" si="2"/>
        <v>0</v>
      </c>
      <c r="AA82" s="27" t="s">
        <v>19</v>
      </c>
      <c r="AB82" s="21">
        <f t="shared" si="3"/>
        <v>1</v>
      </c>
      <c r="AC82" s="21">
        <f t="shared" si="4"/>
        <v>0</v>
      </c>
    </row>
    <row r="83">
      <c r="A83" s="18">
        <v>81.0</v>
      </c>
      <c r="B83" s="27" t="s">
        <v>31</v>
      </c>
      <c r="C83" s="27" t="s">
        <v>31</v>
      </c>
      <c r="D83" s="28">
        <f t="shared" si="5"/>
        <v>0</v>
      </c>
      <c r="E83" s="28">
        <f t="shared" si="6"/>
        <v>2</v>
      </c>
      <c r="F83" s="28">
        <f t="shared" si="7"/>
        <v>0</v>
      </c>
      <c r="G83" s="28">
        <f t="shared" si="8"/>
        <v>0</v>
      </c>
      <c r="H83" s="28">
        <f t="shared" si="9"/>
        <v>0</v>
      </c>
      <c r="I83" s="21">
        <f t="shared" si="10"/>
        <v>2</v>
      </c>
      <c r="L83" s="18">
        <v>81.0</v>
      </c>
      <c r="M83" s="27" t="s">
        <v>19</v>
      </c>
      <c r="N83" s="27" t="s">
        <v>19</v>
      </c>
      <c r="O83" s="28">
        <f t="shared" si="11"/>
        <v>2</v>
      </c>
      <c r="P83" s="28">
        <f t="shared" si="12"/>
        <v>0</v>
      </c>
      <c r="Q83" s="21">
        <f t="shared" si="13"/>
        <v>2</v>
      </c>
      <c r="T83" s="23"/>
      <c r="V83" s="27" t="s">
        <v>13</v>
      </c>
      <c r="W83" s="21">
        <f t="shared" si="1"/>
        <v>0</v>
      </c>
      <c r="X83" s="21">
        <f t="shared" si="2"/>
        <v>1</v>
      </c>
      <c r="AA83" s="27" t="s">
        <v>13</v>
      </c>
      <c r="AB83" s="21">
        <f t="shared" si="3"/>
        <v>0</v>
      </c>
      <c r="AC83" s="21">
        <f t="shared" si="4"/>
        <v>1</v>
      </c>
    </row>
    <row r="84">
      <c r="A84" s="18">
        <v>82.0</v>
      </c>
      <c r="B84" s="27" t="s">
        <v>42</v>
      </c>
      <c r="C84" s="27" t="s">
        <v>42</v>
      </c>
      <c r="D84" s="28">
        <f t="shared" si="5"/>
        <v>0</v>
      </c>
      <c r="E84" s="28">
        <f t="shared" si="6"/>
        <v>0</v>
      </c>
      <c r="F84" s="28">
        <f t="shared" si="7"/>
        <v>0</v>
      </c>
      <c r="G84" s="28">
        <f t="shared" si="8"/>
        <v>2</v>
      </c>
      <c r="H84" s="28">
        <f t="shared" si="9"/>
        <v>0</v>
      </c>
      <c r="I84" s="21">
        <f t="shared" si="10"/>
        <v>2</v>
      </c>
      <c r="L84" s="18">
        <v>82.0</v>
      </c>
      <c r="M84" s="27" t="s">
        <v>13</v>
      </c>
      <c r="N84" s="27" t="s">
        <v>13</v>
      </c>
      <c r="O84" s="28">
        <f t="shared" si="11"/>
        <v>0</v>
      </c>
      <c r="P84" s="28">
        <f t="shared" si="12"/>
        <v>2</v>
      </c>
      <c r="Q84" s="21">
        <f t="shared" si="13"/>
        <v>2</v>
      </c>
      <c r="T84" s="23"/>
      <c r="V84" s="27" t="s">
        <v>13</v>
      </c>
      <c r="W84" s="21">
        <f t="shared" si="1"/>
        <v>0</v>
      </c>
      <c r="X84" s="21">
        <f t="shared" si="2"/>
        <v>1</v>
      </c>
      <c r="AA84" s="27" t="s">
        <v>13</v>
      </c>
      <c r="AB84" s="21">
        <f t="shared" si="3"/>
        <v>0</v>
      </c>
      <c r="AC84" s="21">
        <f t="shared" si="4"/>
        <v>1</v>
      </c>
    </row>
    <row r="85">
      <c r="A85" s="18">
        <v>83.0</v>
      </c>
      <c r="B85" s="27" t="s">
        <v>1443</v>
      </c>
      <c r="C85" s="27" t="s">
        <v>1443</v>
      </c>
      <c r="D85" s="28">
        <f t="shared" si="5"/>
        <v>0</v>
      </c>
      <c r="E85" s="28">
        <f t="shared" si="6"/>
        <v>0</v>
      </c>
      <c r="F85" s="28">
        <f t="shared" si="7"/>
        <v>0</v>
      </c>
      <c r="G85" s="28">
        <f t="shared" si="8"/>
        <v>0</v>
      </c>
      <c r="H85" s="28">
        <f t="shared" si="9"/>
        <v>2</v>
      </c>
      <c r="I85" s="21">
        <f t="shared" si="10"/>
        <v>2</v>
      </c>
      <c r="L85" s="18">
        <v>83.0</v>
      </c>
      <c r="M85" s="27" t="s">
        <v>13</v>
      </c>
      <c r="N85" s="27" t="s">
        <v>13</v>
      </c>
      <c r="O85" s="28">
        <f t="shared" si="11"/>
        <v>0</v>
      </c>
      <c r="P85" s="28">
        <f t="shared" si="12"/>
        <v>2</v>
      </c>
      <c r="Q85" s="21">
        <f t="shared" si="13"/>
        <v>2</v>
      </c>
      <c r="T85" s="23"/>
      <c r="V85" s="27" t="s">
        <v>19</v>
      </c>
      <c r="W85" s="21">
        <f t="shared" si="1"/>
        <v>1</v>
      </c>
      <c r="X85" s="21">
        <f t="shared" si="2"/>
        <v>0</v>
      </c>
      <c r="AA85" s="27" t="s">
        <v>19</v>
      </c>
      <c r="AB85" s="21">
        <f t="shared" si="3"/>
        <v>1</v>
      </c>
      <c r="AC85" s="21">
        <f t="shared" si="4"/>
        <v>0</v>
      </c>
    </row>
    <row r="86">
      <c r="A86" s="18">
        <v>84.0</v>
      </c>
      <c r="B86" s="27" t="s">
        <v>31</v>
      </c>
      <c r="C86" s="27" t="s">
        <v>31</v>
      </c>
      <c r="D86" s="28">
        <f t="shared" si="5"/>
        <v>0</v>
      </c>
      <c r="E86" s="28">
        <f t="shared" si="6"/>
        <v>2</v>
      </c>
      <c r="F86" s="28">
        <f t="shared" si="7"/>
        <v>0</v>
      </c>
      <c r="G86" s="28">
        <f t="shared" si="8"/>
        <v>0</v>
      </c>
      <c r="H86" s="28">
        <f t="shared" si="9"/>
        <v>0</v>
      </c>
      <c r="I86" s="21">
        <f t="shared" si="10"/>
        <v>2</v>
      </c>
      <c r="L86" s="18">
        <v>84.0</v>
      </c>
      <c r="M86" s="27" t="s">
        <v>19</v>
      </c>
      <c r="N86" s="27" t="s">
        <v>19</v>
      </c>
      <c r="O86" s="28">
        <f t="shared" si="11"/>
        <v>2</v>
      </c>
      <c r="P86" s="28">
        <f t="shared" si="12"/>
        <v>0</v>
      </c>
      <c r="Q86" s="21">
        <f t="shared" si="13"/>
        <v>2</v>
      </c>
      <c r="T86" s="23"/>
      <c r="V86" s="27" t="s">
        <v>19</v>
      </c>
      <c r="W86" s="21">
        <f t="shared" si="1"/>
        <v>1</v>
      </c>
      <c r="X86" s="21">
        <f t="shared" si="2"/>
        <v>0</v>
      </c>
      <c r="AA86" s="27" t="s">
        <v>19</v>
      </c>
      <c r="AB86" s="21">
        <f t="shared" si="3"/>
        <v>1</v>
      </c>
      <c r="AC86" s="21">
        <f t="shared" si="4"/>
        <v>0</v>
      </c>
    </row>
    <row r="87">
      <c r="A87" s="18">
        <v>85.0</v>
      </c>
      <c r="B87" s="27" t="s">
        <v>31</v>
      </c>
      <c r="C87" s="27" t="s">
        <v>31</v>
      </c>
      <c r="D87" s="28">
        <f t="shared" si="5"/>
        <v>0</v>
      </c>
      <c r="E87" s="28">
        <f t="shared" si="6"/>
        <v>2</v>
      </c>
      <c r="F87" s="28">
        <f t="shared" si="7"/>
        <v>0</v>
      </c>
      <c r="G87" s="28">
        <f t="shared" si="8"/>
        <v>0</v>
      </c>
      <c r="H87" s="28">
        <f t="shared" si="9"/>
        <v>0</v>
      </c>
      <c r="I87" s="21">
        <f t="shared" si="10"/>
        <v>2</v>
      </c>
      <c r="L87" s="18">
        <v>85.0</v>
      </c>
      <c r="M87" s="27" t="s">
        <v>19</v>
      </c>
      <c r="N87" s="27" t="s">
        <v>19</v>
      </c>
      <c r="O87" s="28">
        <f t="shared" si="11"/>
        <v>2</v>
      </c>
      <c r="P87" s="28">
        <f t="shared" si="12"/>
        <v>0</v>
      </c>
      <c r="Q87" s="21">
        <f t="shared" si="13"/>
        <v>2</v>
      </c>
      <c r="T87" s="23"/>
      <c r="V87" s="27" t="s">
        <v>13</v>
      </c>
      <c r="W87" s="21">
        <f t="shared" si="1"/>
        <v>0</v>
      </c>
      <c r="X87" s="21">
        <f t="shared" si="2"/>
        <v>1</v>
      </c>
      <c r="AA87" s="27" t="s">
        <v>19</v>
      </c>
      <c r="AB87" s="21">
        <f t="shared" si="3"/>
        <v>1</v>
      </c>
      <c r="AC87" s="21">
        <f t="shared" si="4"/>
        <v>0</v>
      </c>
    </row>
    <row r="88">
      <c r="A88" s="18">
        <v>86.0</v>
      </c>
      <c r="B88" s="27" t="s">
        <v>12</v>
      </c>
      <c r="C88" s="27" t="s">
        <v>12</v>
      </c>
      <c r="D88" s="28">
        <f t="shared" si="5"/>
        <v>0</v>
      </c>
      <c r="E88" s="28">
        <f t="shared" si="6"/>
        <v>0</v>
      </c>
      <c r="F88" s="28">
        <f t="shared" si="7"/>
        <v>2</v>
      </c>
      <c r="G88" s="28">
        <f t="shared" si="8"/>
        <v>0</v>
      </c>
      <c r="H88" s="28">
        <f t="shared" si="9"/>
        <v>0</v>
      </c>
      <c r="I88" s="21">
        <f t="shared" si="10"/>
        <v>2</v>
      </c>
      <c r="L88" s="18">
        <v>86.0</v>
      </c>
      <c r="M88" s="27" t="s">
        <v>13</v>
      </c>
      <c r="N88" s="27" t="s">
        <v>19</v>
      </c>
      <c r="O88" s="28">
        <f t="shared" si="11"/>
        <v>1</v>
      </c>
      <c r="P88" s="28">
        <f t="shared" si="12"/>
        <v>1</v>
      </c>
      <c r="Q88" s="21">
        <f t="shared" si="13"/>
        <v>2</v>
      </c>
      <c r="T88" s="23"/>
      <c r="V88" s="27" t="s">
        <v>19</v>
      </c>
      <c r="W88" s="21">
        <f t="shared" si="1"/>
        <v>1</v>
      </c>
      <c r="X88" s="21">
        <f t="shared" si="2"/>
        <v>0</v>
      </c>
      <c r="AA88" s="27" t="s">
        <v>19</v>
      </c>
      <c r="AB88" s="21">
        <f t="shared" si="3"/>
        <v>1</v>
      </c>
      <c r="AC88" s="21">
        <f t="shared" si="4"/>
        <v>0</v>
      </c>
    </row>
    <row r="89">
      <c r="A89" s="18">
        <v>87.0</v>
      </c>
      <c r="B89" s="27" t="s">
        <v>12</v>
      </c>
      <c r="C89" s="27" t="s">
        <v>12</v>
      </c>
      <c r="D89" s="28">
        <f t="shared" si="5"/>
        <v>0</v>
      </c>
      <c r="E89" s="28">
        <f t="shared" si="6"/>
        <v>0</v>
      </c>
      <c r="F89" s="28">
        <f t="shared" si="7"/>
        <v>2</v>
      </c>
      <c r="G89" s="28">
        <f t="shared" si="8"/>
        <v>0</v>
      </c>
      <c r="H89" s="28">
        <f t="shared" si="9"/>
        <v>0</v>
      </c>
      <c r="I89" s="21">
        <f t="shared" si="10"/>
        <v>2</v>
      </c>
      <c r="L89" s="18">
        <v>87.0</v>
      </c>
      <c r="M89" s="27" t="s">
        <v>19</v>
      </c>
      <c r="N89" s="27" t="s">
        <v>19</v>
      </c>
      <c r="O89" s="28">
        <f t="shared" si="11"/>
        <v>2</v>
      </c>
      <c r="P89" s="28">
        <f t="shared" si="12"/>
        <v>0</v>
      </c>
      <c r="Q89" s="21">
        <f t="shared" si="13"/>
        <v>2</v>
      </c>
      <c r="T89" s="23"/>
      <c r="V89" s="27" t="s">
        <v>19</v>
      </c>
      <c r="W89" s="21">
        <f t="shared" si="1"/>
        <v>1</v>
      </c>
      <c r="X89" s="21">
        <f t="shared" si="2"/>
        <v>0</v>
      </c>
      <c r="AA89" s="27" t="s">
        <v>19</v>
      </c>
      <c r="AB89" s="21">
        <f t="shared" si="3"/>
        <v>1</v>
      </c>
      <c r="AC89" s="21">
        <f t="shared" si="4"/>
        <v>0</v>
      </c>
    </row>
    <row r="90">
      <c r="A90" s="18">
        <v>88.0</v>
      </c>
      <c r="B90" s="27" t="s">
        <v>25</v>
      </c>
      <c r="C90" s="27" t="s">
        <v>25</v>
      </c>
      <c r="D90" s="28">
        <f t="shared" si="5"/>
        <v>2</v>
      </c>
      <c r="E90" s="28">
        <f t="shared" si="6"/>
        <v>0</v>
      </c>
      <c r="F90" s="28">
        <f t="shared" si="7"/>
        <v>0</v>
      </c>
      <c r="G90" s="28">
        <f t="shared" si="8"/>
        <v>0</v>
      </c>
      <c r="H90" s="28">
        <f t="shared" si="9"/>
        <v>0</v>
      </c>
      <c r="I90" s="21">
        <f t="shared" si="10"/>
        <v>2</v>
      </c>
      <c r="L90" s="18">
        <v>88.0</v>
      </c>
      <c r="M90" s="27" t="s">
        <v>19</v>
      </c>
      <c r="N90" s="27" t="s">
        <v>19</v>
      </c>
      <c r="O90" s="28">
        <f t="shared" si="11"/>
        <v>2</v>
      </c>
      <c r="P90" s="28">
        <f t="shared" si="12"/>
        <v>0</v>
      </c>
      <c r="Q90" s="21">
        <f t="shared" si="13"/>
        <v>2</v>
      </c>
      <c r="T90" s="23"/>
      <c r="V90" s="27" t="s">
        <v>19</v>
      </c>
      <c r="W90" s="21">
        <f t="shared" si="1"/>
        <v>1</v>
      </c>
      <c r="X90" s="21">
        <f t="shared" si="2"/>
        <v>0</v>
      </c>
      <c r="AA90" s="27" t="s">
        <v>19</v>
      </c>
      <c r="AB90" s="21">
        <f t="shared" si="3"/>
        <v>1</v>
      </c>
      <c r="AC90" s="21">
        <f t="shared" si="4"/>
        <v>0</v>
      </c>
    </row>
    <row r="91">
      <c r="A91" s="18">
        <v>89.0</v>
      </c>
      <c r="B91" s="27" t="s">
        <v>1443</v>
      </c>
      <c r="C91" s="27" t="s">
        <v>1443</v>
      </c>
      <c r="D91" s="28">
        <f t="shared" si="5"/>
        <v>0</v>
      </c>
      <c r="E91" s="28">
        <f t="shared" si="6"/>
        <v>0</v>
      </c>
      <c r="F91" s="28">
        <f t="shared" si="7"/>
        <v>0</v>
      </c>
      <c r="G91" s="28">
        <f t="shared" si="8"/>
        <v>0</v>
      </c>
      <c r="H91" s="28">
        <f t="shared" si="9"/>
        <v>2</v>
      </c>
      <c r="I91" s="21">
        <f t="shared" si="10"/>
        <v>2</v>
      </c>
      <c r="L91" s="18">
        <v>89.0</v>
      </c>
      <c r="M91" s="27" t="s">
        <v>19</v>
      </c>
      <c r="N91" s="27" t="s">
        <v>19</v>
      </c>
      <c r="O91" s="28">
        <f t="shared" si="11"/>
        <v>2</v>
      </c>
      <c r="P91" s="28">
        <f t="shared" si="12"/>
        <v>0</v>
      </c>
      <c r="Q91" s="21">
        <f t="shared" si="13"/>
        <v>2</v>
      </c>
      <c r="T91" s="23"/>
      <c r="V91" s="27" t="s">
        <v>19</v>
      </c>
      <c r="W91" s="21">
        <f t="shared" si="1"/>
        <v>1</v>
      </c>
      <c r="X91" s="21">
        <f t="shared" si="2"/>
        <v>0</v>
      </c>
      <c r="AA91" s="27" t="s">
        <v>19</v>
      </c>
      <c r="AB91" s="21">
        <f t="shared" si="3"/>
        <v>1</v>
      </c>
      <c r="AC91" s="21">
        <f t="shared" si="4"/>
        <v>0</v>
      </c>
    </row>
    <row r="92">
      <c r="A92" s="18">
        <v>90.0</v>
      </c>
      <c r="B92" s="27" t="s">
        <v>31</v>
      </c>
      <c r="C92" s="27" t="s">
        <v>31</v>
      </c>
      <c r="D92" s="28">
        <f t="shared" si="5"/>
        <v>0</v>
      </c>
      <c r="E92" s="28">
        <f t="shared" si="6"/>
        <v>2</v>
      </c>
      <c r="F92" s="28">
        <f t="shared" si="7"/>
        <v>0</v>
      </c>
      <c r="G92" s="28">
        <f t="shared" si="8"/>
        <v>0</v>
      </c>
      <c r="H92" s="28">
        <f t="shared" si="9"/>
        <v>0</v>
      </c>
      <c r="I92" s="21">
        <f t="shared" si="10"/>
        <v>2</v>
      </c>
      <c r="L92" s="18">
        <v>90.0</v>
      </c>
      <c r="M92" s="27" t="s">
        <v>19</v>
      </c>
      <c r="N92" s="27" t="s">
        <v>19</v>
      </c>
      <c r="O92" s="28">
        <f t="shared" si="11"/>
        <v>2</v>
      </c>
      <c r="P92" s="28">
        <f t="shared" si="12"/>
        <v>0</v>
      </c>
      <c r="Q92" s="21">
        <f t="shared" si="13"/>
        <v>2</v>
      </c>
      <c r="T92" s="23"/>
      <c r="V92" s="27" t="s">
        <v>19</v>
      </c>
      <c r="W92" s="21">
        <f t="shared" si="1"/>
        <v>1</v>
      </c>
      <c r="X92" s="21">
        <f t="shared" si="2"/>
        <v>0</v>
      </c>
      <c r="AA92" s="27" t="s">
        <v>19</v>
      </c>
      <c r="AB92" s="21">
        <f t="shared" si="3"/>
        <v>1</v>
      </c>
      <c r="AC92" s="21">
        <f t="shared" si="4"/>
        <v>0</v>
      </c>
    </row>
    <row r="93">
      <c r="A93" s="18">
        <v>91.0</v>
      </c>
      <c r="B93" s="27" t="s">
        <v>25</v>
      </c>
      <c r="C93" s="27" t="s">
        <v>12</v>
      </c>
      <c r="D93" s="28">
        <f t="shared" si="5"/>
        <v>1</v>
      </c>
      <c r="E93" s="28">
        <f t="shared" si="6"/>
        <v>0</v>
      </c>
      <c r="F93" s="28">
        <f t="shared" si="7"/>
        <v>1</v>
      </c>
      <c r="G93" s="28">
        <f t="shared" si="8"/>
        <v>0</v>
      </c>
      <c r="H93" s="28">
        <f t="shared" si="9"/>
        <v>0</v>
      </c>
      <c r="I93" s="21">
        <f t="shared" si="10"/>
        <v>2</v>
      </c>
      <c r="L93" s="18">
        <v>91.0</v>
      </c>
      <c r="M93" s="27" t="s">
        <v>19</v>
      </c>
      <c r="N93" s="27" t="s">
        <v>19</v>
      </c>
      <c r="O93" s="28">
        <f t="shared" si="11"/>
        <v>2</v>
      </c>
      <c r="P93" s="28">
        <f t="shared" si="12"/>
        <v>0</v>
      </c>
      <c r="Q93" s="21">
        <f t="shared" si="13"/>
        <v>2</v>
      </c>
      <c r="T93" s="23"/>
      <c r="V93" s="27" t="s">
        <v>19</v>
      </c>
      <c r="W93" s="21">
        <f t="shared" si="1"/>
        <v>1</v>
      </c>
      <c r="X93" s="21">
        <f t="shared" si="2"/>
        <v>0</v>
      </c>
      <c r="AA93" s="27" t="s">
        <v>19</v>
      </c>
      <c r="AB93" s="21">
        <f t="shared" si="3"/>
        <v>1</v>
      </c>
      <c r="AC93" s="21">
        <f t="shared" si="4"/>
        <v>0</v>
      </c>
    </row>
    <row r="94">
      <c r="A94" s="18">
        <v>92.0</v>
      </c>
      <c r="B94" s="27" t="s">
        <v>42</v>
      </c>
      <c r="C94" s="27" t="s">
        <v>42</v>
      </c>
      <c r="D94" s="28">
        <f t="shared" si="5"/>
        <v>0</v>
      </c>
      <c r="E94" s="28">
        <f t="shared" si="6"/>
        <v>0</v>
      </c>
      <c r="F94" s="28">
        <f t="shared" si="7"/>
        <v>0</v>
      </c>
      <c r="G94" s="28">
        <f t="shared" si="8"/>
        <v>2</v>
      </c>
      <c r="H94" s="28">
        <f t="shared" si="9"/>
        <v>0</v>
      </c>
      <c r="I94" s="21">
        <f t="shared" si="10"/>
        <v>2</v>
      </c>
      <c r="L94" s="18">
        <v>92.0</v>
      </c>
      <c r="M94" s="27" t="s">
        <v>19</v>
      </c>
      <c r="N94" s="27" t="s">
        <v>19</v>
      </c>
      <c r="O94" s="28">
        <f t="shared" si="11"/>
        <v>2</v>
      </c>
      <c r="P94" s="28">
        <f t="shared" si="12"/>
        <v>0</v>
      </c>
      <c r="Q94" s="21">
        <f t="shared" si="13"/>
        <v>2</v>
      </c>
      <c r="T94" s="23"/>
      <c r="V94" s="27" t="s">
        <v>19</v>
      </c>
      <c r="W94" s="21">
        <f t="shared" si="1"/>
        <v>1</v>
      </c>
      <c r="X94" s="21">
        <f t="shared" si="2"/>
        <v>0</v>
      </c>
      <c r="AA94" s="27" t="s">
        <v>19</v>
      </c>
      <c r="AB94" s="21">
        <f t="shared" si="3"/>
        <v>1</v>
      </c>
      <c r="AC94" s="21">
        <f t="shared" si="4"/>
        <v>0</v>
      </c>
    </row>
    <row r="95">
      <c r="A95" s="18">
        <v>93.0</v>
      </c>
      <c r="B95" s="27" t="s">
        <v>1443</v>
      </c>
      <c r="C95" s="27" t="s">
        <v>1443</v>
      </c>
      <c r="D95" s="28">
        <f t="shared" si="5"/>
        <v>0</v>
      </c>
      <c r="E95" s="28">
        <f t="shared" si="6"/>
        <v>0</v>
      </c>
      <c r="F95" s="28">
        <f t="shared" si="7"/>
        <v>0</v>
      </c>
      <c r="G95" s="28">
        <f t="shared" si="8"/>
        <v>0</v>
      </c>
      <c r="H95" s="28">
        <f t="shared" si="9"/>
        <v>2</v>
      </c>
      <c r="I95" s="21">
        <f t="shared" si="10"/>
        <v>2</v>
      </c>
      <c r="L95" s="18">
        <v>93.0</v>
      </c>
      <c r="M95" s="27" t="s">
        <v>19</v>
      </c>
      <c r="N95" s="27" t="s">
        <v>19</v>
      </c>
      <c r="O95" s="28">
        <f t="shared" si="11"/>
        <v>2</v>
      </c>
      <c r="P95" s="28">
        <f t="shared" si="12"/>
        <v>0</v>
      </c>
      <c r="Q95" s="21">
        <f t="shared" si="13"/>
        <v>2</v>
      </c>
      <c r="T95" s="23"/>
      <c r="V95" s="27" t="s">
        <v>19</v>
      </c>
      <c r="W95" s="21">
        <f t="shared" si="1"/>
        <v>1</v>
      </c>
      <c r="X95" s="21">
        <f t="shared" si="2"/>
        <v>0</v>
      </c>
      <c r="AA95" s="27" t="s">
        <v>13</v>
      </c>
      <c r="AB95" s="21">
        <f t="shared" si="3"/>
        <v>0</v>
      </c>
      <c r="AC95" s="21">
        <f t="shared" si="4"/>
        <v>1</v>
      </c>
    </row>
    <row r="96">
      <c r="A96" s="18">
        <v>94.0</v>
      </c>
      <c r="B96" s="27" t="s">
        <v>25</v>
      </c>
      <c r="C96" s="27" t="s">
        <v>1443</v>
      </c>
      <c r="D96" s="28">
        <f t="shared" si="5"/>
        <v>1</v>
      </c>
      <c r="E96" s="28">
        <f t="shared" si="6"/>
        <v>0</v>
      </c>
      <c r="F96" s="28">
        <f t="shared" si="7"/>
        <v>0</v>
      </c>
      <c r="G96" s="28">
        <f t="shared" si="8"/>
        <v>0</v>
      </c>
      <c r="H96" s="28">
        <f t="shared" si="9"/>
        <v>1</v>
      </c>
      <c r="I96" s="21">
        <f t="shared" si="10"/>
        <v>2</v>
      </c>
      <c r="L96" s="18">
        <v>94.0</v>
      </c>
      <c r="M96" s="27" t="s">
        <v>19</v>
      </c>
      <c r="N96" s="27" t="s">
        <v>13</v>
      </c>
      <c r="O96" s="28">
        <f t="shared" si="11"/>
        <v>1</v>
      </c>
      <c r="P96" s="28">
        <f t="shared" si="12"/>
        <v>1</v>
      </c>
      <c r="Q96" s="21">
        <f t="shared" si="13"/>
        <v>2</v>
      </c>
      <c r="T96" s="23"/>
      <c r="V96" s="27" t="s">
        <v>19</v>
      </c>
      <c r="W96" s="21">
        <f t="shared" si="1"/>
        <v>1</v>
      </c>
      <c r="X96" s="21">
        <f t="shared" si="2"/>
        <v>0</v>
      </c>
      <c r="AA96" s="27" t="s">
        <v>19</v>
      </c>
      <c r="AB96" s="21">
        <f t="shared" si="3"/>
        <v>1</v>
      </c>
      <c r="AC96" s="21">
        <f t="shared" si="4"/>
        <v>0</v>
      </c>
    </row>
    <row r="97">
      <c r="A97" s="18">
        <v>95.0</v>
      </c>
      <c r="B97" s="27" t="s">
        <v>1443</v>
      </c>
      <c r="C97" s="27" t="s">
        <v>42</v>
      </c>
      <c r="D97" s="28">
        <f t="shared" si="5"/>
        <v>0</v>
      </c>
      <c r="E97" s="28">
        <f t="shared" si="6"/>
        <v>0</v>
      </c>
      <c r="F97" s="28">
        <f t="shared" si="7"/>
        <v>0</v>
      </c>
      <c r="G97" s="28">
        <f t="shared" si="8"/>
        <v>1</v>
      </c>
      <c r="H97" s="28">
        <f t="shared" si="9"/>
        <v>1</v>
      </c>
      <c r="I97" s="21">
        <f t="shared" si="10"/>
        <v>2</v>
      </c>
      <c r="L97" s="18">
        <v>95.0</v>
      </c>
      <c r="M97" s="27" t="s">
        <v>19</v>
      </c>
      <c r="N97" s="27" t="s">
        <v>19</v>
      </c>
      <c r="O97" s="28">
        <f t="shared" si="11"/>
        <v>2</v>
      </c>
      <c r="P97" s="28">
        <f t="shared" si="12"/>
        <v>0</v>
      </c>
      <c r="Q97" s="21">
        <f t="shared" si="13"/>
        <v>2</v>
      </c>
      <c r="T97" s="23"/>
      <c r="V97" s="27" t="s">
        <v>19</v>
      </c>
      <c r="W97" s="21">
        <f t="shared" si="1"/>
        <v>1</v>
      </c>
      <c r="X97" s="21">
        <f t="shared" si="2"/>
        <v>0</v>
      </c>
      <c r="AA97" s="27" t="s">
        <v>19</v>
      </c>
      <c r="AB97" s="21">
        <f t="shared" si="3"/>
        <v>1</v>
      </c>
      <c r="AC97" s="21">
        <f t="shared" si="4"/>
        <v>0</v>
      </c>
    </row>
    <row r="98">
      <c r="A98" s="18">
        <v>96.0</v>
      </c>
      <c r="B98" s="27" t="s">
        <v>42</v>
      </c>
      <c r="C98" s="27" t="s">
        <v>42</v>
      </c>
      <c r="D98" s="28">
        <f t="shared" si="5"/>
        <v>0</v>
      </c>
      <c r="E98" s="28">
        <f t="shared" si="6"/>
        <v>0</v>
      </c>
      <c r="F98" s="28">
        <f t="shared" si="7"/>
        <v>0</v>
      </c>
      <c r="G98" s="28">
        <f t="shared" si="8"/>
        <v>2</v>
      </c>
      <c r="H98" s="28">
        <f t="shared" si="9"/>
        <v>0</v>
      </c>
      <c r="I98" s="21">
        <f t="shared" si="10"/>
        <v>2</v>
      </c>
      <c r="L98" s="18">
        <v>96.0</v>
      </c>
      <c r="M98" s="27" t="s">
        <v>19</v>
      </c>
      <c r="N98" s="27" t="s">
        <v>19</v>
      </c>
      <c r="O98" s="28">
        <f t="shared" si="11"/>
        <v>2</v>
      </c>
      <c r="P98" s="28">
        <f t="shared" si="12"/>
        <v>0</v>
      </c>
      <c r="Q98" s="21">
        <f t="shared" si="13"/>
        <v>2</v>
      </c>
      <c r="T98" s="23"/>
      <c r="V98" s="27" t="s">
        <v>19</v>
      </c>
      <c r="W98" s="21">
        <f t="shared" si="1"/>
        <v>1</v>
      </c>
      <c r="X98" s="21">
        <f t="shared" si="2"/>
        <v>0</v>
      </c>
      <c r="AA98" s="27" t="s">
        <v>19</v>
      </c>
      <c r="AB98" s="21">
        <f t="shared" si="3"/>
        <v>1</v>
      </c>
      <c r="AC98" s="21">
        <f t="shared" si="4"/>
        <v>0</v>
      </c>
    </row>
    <row r="99">
      <c r="A99" s="18">
        <v>97.0</v>
      </c>
      <c r="B99" s="27" t="s">
        <v>12</v>
      </c>
      <c r="C99" s="27" t="s">
        <v>12</v>
      </c>
      <c r="D99" s="28">
        <f t="shared" si="5"/>
        <v>0</v>
      </c>
      <c r="E99" s="28">
        <f t="shared" si="6"/>
        <v>0</v>
      </c>
      <c r="F99" s="28">
        <f t="shared" si="7"/>
        <v>2</v>
      </c>
      <c r="G99" s="28">
        <f t="shared" si="8"/>
        <v>0</v>
      </c>
      <c r="H99" s="28">
        <f t="shared" si="9"/>
        <v>0</v>
      </c>
      <c r="I99" s="21">
        <f t="shared" si="10"/>
        <v>2</v>
      </c>
      <c r="L99" s="18">
        <v>97.0</v>
      </c>
      <c r="M99" s="27" t="s">
        <v>19</v>
      </c>
      <c r="N99" s="27" t="s">
        <v>19</v>
      </c>
      <c r="O99" s="28">
        <f t="shared" si="11"/>
        <v>2</v>
      </c>
      <c r="P99" s="28">
        <f t="shared" si="12"/>
        <v>0</v>
      </c>
      <c r="Q99" s="21">
        <f t="shared" si="13"/>
        <v>2</v>
      </c>
      <c r="T99" s="23"/>
      <c r="V99" s="27" t="s">
        <v>19</v>
      </c>
      <c r="W99" s="21">
        <f t="shared" si="1"/>
        <v>1</v>
      </c>
      <c r="X99" s="21">
        <f t="shared" si="2"/>
        <v>0</v>
      </c>
      <c r="AA99" s="27" t="s">
        <v>19</v>
      </c>
      <c r="AB99" s="21">
        <f t="shared" si="3"/>
        <v>1</v>
      </c>
      <c r="AC99" s="21">
        <f t="shared" si="4"/>
        <v>0</v>
      </c>
    </row>
    <row r="100">
      <c r="A100" s="18">
        <v>98.0</v>
      </c>
      <c r="B100" s="27" t="s">
        <v>12</v>
      </c>
      <c r="C100" s="27" t="s">
        <v>12</v>
      </c>
      <c r="D100" s="28">
        <f t="shared" si="5"/>
        <v>0</v>
      </c>
      <c r="E100" s="28">
        <f t="shared" si="6"/>
        <v>0</v>
      </c>
      <c r="F100" s="28">
        <f t="shared" si="7"/>
        <v>2</v>
      </c>
      <c r="G100" s="28">
        <f t="shared" si="8"/>
        <v>0</v>
      </c>
      <c r="H100" s="28">
        <f t="shared" si="9"/>
        <v>0</v>
      </c>
      <c r="I100" s="21">
        <f t="shared" si="10"/>
        <v>2</v>
      </c>
      <c r="L100" s="18">
        <v>98.0</v>
      </c>
      <c r="M100" s="27" t="s">
        <v>19</v>
      </c>
      <c r="N100" s="27" t="s">
        <v>19</v>
      </c>
      <c r="O100" s="28">
        <f t="shared" si="11"/>
        <v>2</v>
      </c>
      <c r="P100" s="28">
        <f t="shared" si="12"/>
        <v>0</v>
      </c>
      <c r="Q100" s="21">
        <f t="shared" si="13"/>
        <v>2</v>
      </c>
      <c r="T100" s="23"/>
      <c r="V100" s="27" t="s">
        <v>19</v>
      </c>
      <c r="W100" s="21">
        <f t="shared" si="1"/>
        <v>1</v>
      </c>
      <c r="X100" s="21">
        <f t="shared" si="2"/>
        <v>0</v>
      </c>
      <c r="AA100" s="27" t="s">
        <v>19</v>
      </c>
      <c r="AB100" s="21">
        <f t="shared" si="3"/>
        <v>1</v>
      </c>
      <c r="AC100" s="21">
        <f t="shared" si="4"/>
        <v>0</v>
      </c>
    </row>
    <row r="101">
      <c r="A101" s="18">
        <v>99.0</v>
      </c>
      <c r="B101" s="27" t="s">
        <v>12</v>
      </c>
      <c r="C101" s="27" t="s">
        <v>12</v>
      </c>
      <c r="D101" s="28">
        <f t="shared" si="5"/>
        <v>0</v>
      </c>
      <c r="E101" s="28">
        <f t="shared" si="6"/>
        <v>0</v>
      </c>
      <c r="F101" s="28">
        <f t="shared" si="7"/>
        <v>2</v>
      </c>
      <c r="G101" s="28">
        <f t="shared" si="8"/>
        <v>0</v>
      </c>
      <c r="H101" s="28">
        <f t="shared" si="9"/>
        <v>0</v>
      </c>
      <c r="I101" s="21">
        <f t="shared" si="10"/>
        <v>2</v>
      </c>
      <c r="L101" s="18">
        <v>99.0</v>
      </c>
      <c r="M101" s="27" t="s">
        <v>19</v>
      </c>
      <c r="N101" s="27" t="s">
        <v>19</v>
      </c>
      <c r="O101" s="28">
        <f t="shared" si="11"/>
        <v>2</v>
      </c>
      <c r="P101" s="28">
        <f t="shared" si="12"/>
        <v>0</v>
      </c>
      <c r="Q101" s="21">
        <f t="shared" si="13"/>
        <v>2</v>
      </c>
      <c r="T101" s="23"/>
      <c r="V101" s="27" t="s">
        <v>13</v>
      </c>
      <c r="W101" s="21">
        <f t="shared" si="1"/>
        <v>0</v>
      </c>
      <c r="X101" s="21">
        <f t="shared" si="2"/>
        <v>1</v>
      </c>
      <c r="AA101" s="27" t="s">
        <v>13</v>
      </c>
      <c r="AB101" s="21">
        <f t="shared" si="3"/>
        <v>0</v>
      </c>
      <c r="AC101" s="21">
        <f t="shared" si="4"/>
        <v>1</v>
      </c>
    </row>
    <row r="102">
      <c r="A102" s="18">
        <v>100.0</v>
      </c>
      <c r="B102" s="27" t="s">
        <v>12</v>
      </c>
      <c r="C102" s="27" t="s">
        <v>12</v>
      </c>
      <c r="D102" s="28">
        <f t="shared" si="5"/>
        <v>0</v>
      </c>
      <c r="E102" s="28">
        <f t="shared" si="6"/>
        <v>0</v>
      </c>
      <c r="F102" s="28">
        <f t="shared" si="7"/>
        <v>2</v>
      </c>
      <c r="G102" s="28">
        <f t="shared" si="8"/>
        <v>0</v>
      </c>
      <c r="H102" s="28">
        <f t="shared" si="9"/>
        <v>0</v>
      </c>
      <c r="I102" s="21">
        <f t="shared" si="10"/>
        <v>2</v>
      </c>
      <c r="L102" s="18">
        <v>100.0</v>
      </c>
      <c r="M102" s="27" t="s">
        <v>13</v>
      </c>
      <c r="N102" s="27" t="s">
        <v>13</v>
      </c>
      <c r="O102" s="28">
        <f t="shared" si="11"/>
        <v>0</v>
      </c>
      <c r="P102" s="28">
        <f t="shared" si="12"/>
        <v>2</v>
      </c>
      <c r="Q102" s="21">
        <f t="shared" si="13"/>
        <v>2</v>
      </c>
      <c r="T102" s="23"/>
      <c r="W102" s="21">
        <f t="shared" ref="W102:X102" si="14">SUM(W2:W101)</f>
        <v>84</v>
      </c>
      <c r="X102" s="21">
        <f t="shared" si="14"/>
        <v>16</v>
      </c>
      <c r="Y102" s="8" t="s">
        <v>1458</v>
      </c>
      <c r="AB102" s="21">
        <f t="shared" ref="AB102:AC102" si="15">SUM(AB2:AB101)</f>
        <v>84</v>
      </c>
      <c r="AC102" s="21">
        <f t="shared" si="15"/>
        <v>16</v>
      </c>
      <c r="AD102" s="8" t="s">
        <v>1458</v>
      </c>
    </row>
    <row r="103">
      <c r="I103" s="21">
        <f>SUM(I2:I102)</f>
        <v>200</v>
      </c>
      <c r="J103" s="18" t="s">
        <v>1458</v>
      </c>
      <c r="Q103" s="21">
        <f>SUM(Q2:Q102)</f>
        <v>200</v>
      </c>
      <c r="R103" s="18" t="s">
        <v>1458</v>
      </c>
      <c r="T103" s="23"/>
    </row>
    <row r="104">
      <c r="T104" s="23"/>
    </row>
  </sheetData>
  <mergeCells count="2">
    <mergeCell ref="A1:I1"/>
    <mergeCell ref="L1:Q1"/>
  </mergeCells>
  <drawing r:id="rId1"/>
</worksheet>
</file>