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es1" sheetId="1" r:id="rId1"/>
    <sheet name="es2" sheetId="2" r:id="rId2"/>
    <sheet name="es3" sheetId="3" r:id="rId3"/>
  </sheets>
  <calcPr calcId="144525"/>
</workbook>
</file>

<file path=xl/calcChain.xml><?xml version="1.0" encoding="utf-8"?>
<calcChain xmlns="http://schemas.openxmlformats.org/spreadsheetml/2006/main">
  <c r="G19" i="2" l="1"/>
  <c r="H19" i="2"/>
  <c r="I19" i="2"/>
  <c r="J19" i="2"/>
  <c r="B19" i="2"/>
  <c r="C19" i="2"/>
  <c r="D19" i="2"/>
  <c r="E19" i="2"/>
  <c r="F22" i="2"/>
  <c r="H20" i="2"/>
  <c r="I20" i="2"/>
  <c r="J20" i="2"/>
  <c r="K20" i="2"/>
  <c r="D20" i="2"/>
  <c r="E20" i="2"/>
  <c r="F20" i="2"/>
  <c r="C20" i="2"/>
  <c r="K18" i="2"/>
  <c r="J18" i="2"/>
  <c r="I18" i="2"/>
  <c r="H18" i="2"/>
  <c r="I11" i="2"/>
  <c r="I12" i="2"/>
  <c r="I13" i="2"/>
  <c r="I10" i="2"/>
  <c r="H12" i="2"/>
  <c r="H13" i="2" s="1"/>
  <c r="H11" i="2"/>
  <c r="H10" i="2"/>
  <c r="H8" i="2"/>
  <c r="I6" i="2"/>
  <c r="H6" i="2"/>
  <c r="D6" i="2"/>
  <c r="C8" i="2" s="1"/>
  <c r="C6" i="2"/>
  <c r="F14" i="3"/>
  <c r="G14" i="3"/>
  <c r="E9" i="3"/>
  <c r="F9" i="3"/>
  <c r="G9" i="3"/>
  <c r="G6" i="1"/>
  <c r="B7" i="1"/>
  <c r="C7" i="1" s="1"/>
  <c r="C10" i="2" l="1"/>
  <c r="D10" i="2" s="1"/>
  <c r="F18" i="2" s="1"/>
  <c r="C11" i="2"/>
  <c r="B8" i="1"/>
  <c r="H4" i="1"/>
  <c r="C12" i="2" l="1"/>
  <c r="D11" i="2"/>
  <c r="E18" i="2" s="1"/>
  <c r="C8" i="1"/>
  <c r="I4" i="1" s="1"/>
  <c r="B9" i="1"/>
  <c r="D12" i="2" l="1"/>
  <c r="D18" i="2" s="1"/>
  <c r="C13" i="2"/>
  <c r="D13" i="2" s="1"/>
  <c r="C18" i="2" s="1"/>
  <c r="C9" i="1"/>
  <c r="J4" i="1" s="1"/>
  <c r="B10" i="1"/>
</calcChain>
</file>

<file path=xl/sharedStrings.xml><?xml version="1.0" encoding="utf-8"?>
<sst xmlns="http://schemas.openxmlformats.org/spreadsheetml/2006/main" count="14" uniqueCount="14">
  <si>
    <t>Inserisci un numero in base 10</t>
  </si>
  <si>
    <t>Conversione del tuo n in base 4</t>
  </si>
  <si>
    <t>Divisore</t>
  </si>
  <si>
    <t>Resto</t>
  </si>
  <si>
    <t>Inserisci il numero</t>
  </si>
  <si>
    <t>Inserisci il numeo in base 2</t>
  </si>
  <si>
    <t>A</t>
  </si>
  <si>
    <t>B</t>
  </si>
  <si>
    <t>C</t>
  </si>
  <si>
    <t>Num</t>
  </si>
  <si>
    <t>Conversione base 4</t>
  </si>
  <si>
    <t>Conversione base 8</t>
  </si>
  <si>
    <t>Inserisci il numero in base 3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</si>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</sst>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e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B4" sqref="B4:D4"/>
    </sheetView>
  </sheetViews>
  <sheetFormatPr defaultRowHeight="15" x14ac:dyDescent="0.25"/>
  <sheetData>
    <row r="2" spans="2:11" x14ac:dyDescent="0.25">
      <c r="B2" s="2" t="s">
        <v>0</v>
      </c>
      <c r="C2" s="2"/>
      <c r="D2" s="2"/>
      <c r="G2" s="2" t="s">
        <v>1</v>
      </c>
      <c r="H2" s="2"/>
      <c r="I2" s="2"/>
      <c r="J2" s="2"/>
    </row>
    <row r="4" spans="2:11" x14ac:dyDescent="0.25">
      <c r="B4" s="5">
        <v>78</v>
      </c>
      <c r="C4" s="5"/>
      <c r="D4" s="5"/>
      <c r="E4" s="4">
        <v>10</v>
      </c>
      <c r="G4" s="6"/>
      <c r="H4" s="6" t="str">
        <f>C7</f>
        <v xml:space="preserve"> </v>
      </c>
      <c r="I4" s="6" t="str">
        <f>C8</f>
        <v xml:space="preserve"> </v>
      </c>
      <c r="J4" s="6" t="str">
        <f>C9</f>
        <v xml:space="preserve"> </v>
      </c>
      <c r="K4" s="3">
        <v>4</v>
      </c>
    </row>
    <row r="6" spans="2:11" x14ac:dyDescent="0.25">
      <c r="B6" t="s">
        <v>2</v>
      </c>
      <c r="C6" t="s">
        <v>3</v>
      </c>
      <c r="G6" s="2" t="str">
        <f>IF($B$4&gt;($K$4^3)-1,"numero non valido",IF(B4&lt;0,"numero non valido","numero valido"))</f>
        <v>numero non valido</v>
      </c>
      <c r="H6" s="2"/>
      <c r="I6" s="2"/>
      <c r="J6" s="2"/>
    </row>
    <row r="7" spans="2:11" x14ac:dyDescent="0.25">
      <c r="B7" t="str">
        <f>IF(B4&gt;(K4^3)-1," ",IF(B4&lt;0," ",B4))</f>
        <v xml:space="preserve"> </v>
      </c>
      <c r="C7" t="str">
        <f>IF($B$4&gt;($K$4^3)-1," ",IF($B$4&lt;0,"  ",MOD(B7,$K$4)))</f>
        <v xml:space="preserve"> </v>
      </c>
    </row>
    <row r="8" spans="2:11" x14ac:dyDescent="0.25">
      <c r="B8" t="str">
        <f>IF($B$4&gt;($K$4^3)-1," ",IF($B$4&lt;0," ",INT(B7/$K$4)))</f>
        <v xml:space="preserve"> </v>
      </c>
      <c r="C8" t="str">
        <f t="shared" ref="C8:C9" si="0">IF($B$4&gt;($K$4^3)-1," ",IF($B$4&lt;0,"  ",MOD(B8,$K$4)))</f>
        <v xml:space="preserve"> </v>
      </c>
    </row>
    <row r="9" spans="2:11" x14ac:dyDescent="0.25">
      <c r="B9" t="str">
        <f t="shared" ref="B9:B10" si="1">IF($B$4&gt;($K$4^3)-1," ",IF($B$4&lt;0," ",INT(B8/$K$4)))</f>
        <v xml:space="preserve"> </v>
      </c>
      <c r="C9" t="str">
        <f t="shared" si="0"/>
        <v xml:space="preserve"> </v>
      </c>
    </row>
    <row r="10" spans="2:11" x14ac:dyDescent="0.25">
      <c r="B10" t="str">
        <f t="shared" si="1"/>
        <v xml:space="preserve"> </v>
      </c>
    </row>
  </sheetData>
  <mergeCells count="4">
    <mergeCell ref="B2:D2"/>
    <mergeCell ref="B4:D4"/>
    <mergeCell ref="G2:J2"/>
    <mergeCell ref="G6:J6"/>
  </mergeCells>
  <conditionalFormatting sqref="B4:D4">
    <cfRule type="expression" dxfId="3" priority="3">
      <formula>$B$4&gt;($K$4^3)-1</formula>
    </cfRule>
    <cfRule type="expression" dxfId="2" priority="4">
      <formula>$B$4&lt;0</formula>
    </cfRule>
  </conditionalFormatting>
  <conditionalFormatting sqref="H4:J4">
    <cfRule type="expression" dxfId="1" priority="1">
      <formula>$B$4&lt;0</formula>
    </cfRule>
    <cfRule type="expression" dxfId="0" priority="2">
      <formula>$B$4&gt;($K$4^3)-1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I16" sqref="I16"/>
    </sheetView>
  </sheetViews>
  <sheetFormatPr defaultRowHeight="15" x14ac:dyDescent="0.25"/>
  <sheetData>
    <row r="2" spans="2:10" x14ac:dyDescent="0.25">
      <c r="B2" s="2" t="s">
        <v>12</v>
      </c>
      <c r="C2" s="2"/>
      <c r="D2" s="2"/>
      <c r="G2" s="2" t="s">
        <v>4</v>
      </c>
      <c r="H2" s="2"/>
      <c r="I2" s="2"/>
    </row>
    <row r="3" spans="2:10" ht="15.75" thickBot="1" x14ac:dyDescent="0.3"/>
    <row r="4" spans="2:10" ht="15.75" thickBot="1" x14ac:dyDescent="0.3">
      <c r="C4" s="13">
        <v>2</v>
      </c>
      <c r="D4" s="14">
        <v>2</v>
      </c>
      <c r="E4" s="3">
        <v>3</v>
      </c>
      <c r="H4">
        <v>1</v>
      </c>
      <c r="I4">
        <v>2</v>
      </c>
      <c r="J4" s="3">
        <v>3</v>
      </c>
    </row>
    <row r="6" spans="2:10" x14ac:dyDescent="0.25">
      <c r="C6" s="7">
        <f>C4*$E$4^1</f>
        <v>6</v>
      </c>
      <c r="D6" s="9">
        <f>D4*$E$4^0</f>
        <v>2</v>
      </c>
      <c r="H6">
        <f>H4*$J$4^1</f>
        <v>3</v>
      </c>
      <c r="I6">
        <f>H4*$J$4^0</f>
        <v>1</v>
      </c>
    </row>
    <row r="8" spans="2:10" x14ac:dyDescent="0.25">
      <c r="C8">
        <f>SUM(C6:D6)</f>
        <v>8</v>
      </c>
      <c r="D8" s="3">
        <v>10</v>
      </c>
      <c r="H8">
        <f>SUM(H6:I6)</f>
        <v>4</v>
      </c>
      <c r="I8" s="3">
        <v>10</v>
      </c>
    </row>
    <row r="10" spans="2:10" x14ac:dyDescent="0.25">
      <c r="C10">
        <f>C8</f>
        <v>8</v>
      </c>
      <c r="D10">
        <f>MOD(C10,2)</f>
        <v>0</v>
      </c>
      <c r="H10">
        <f>H8</f>
        <v>4</v>
      </c>
      <c r="I10">
        <f>MOD(H10,2)</f>
        <v>0</v>
      </c>
    </row>
    <row r="11" spans="2:10" x14ac:dyDescent="0.25">
      <c r="C11">
        <f>INT(C8/2)</f>
        <v>4</v>
      </c>
      <c r="D11">
        <f>MOD(C11,2)</f>
        <v>0</v>
      </c>
      <c r="H11">
        <f>INT(H10/2)</f>
        <v>2</v>
      </c>
      <c r="I11">
        <f t="shared" ref="I11:I13" si="0">MOD(H11,2)</f>
        <v>0</v>
      </c>
    </row>
    <row r="12" spans="2:10" x14ac:dyDescent="0.25">
      <c r="C12">
        <f>INT(C11/2)</f>
        <v>2</v>
      </c>
      <c r="D12">
        <f>MOD(C12,2)</f>
        <v>0</v>
      </c>
      <c r="H12">
        <f t="shared" ref="H12:H13" si="1">INT(H11/2)</f>
        <v>1</v>
      </c>
      <c r="I12">
        <f t="shared" si="0"/>
        <v>1</v>
      </c>
    </row>
    <row r="13" spans="2:10" x14ac:dyDescent="0.25">
      <c r="C13">
        <f>INT(C12/2)</f>
        <v>1</v>
      </c>
      <c r="D13">
        <f>MOD(C13,2)</f>
        <v>1</v>
      </c>
      <c r="H13">
        <f t="shared" si="1"/>
        <v>0</v>
      </c>
      <c r="I13">
        <f t="shared" si="0"/>
        <v>0</v>
      </c>
    </row>
    <row r="18" spans="2:11" x14ac:dyDescent="0.25">
      <c r="B18" s="15"/>
      <c r="C18" s="16">
        <f>D13</f>
        <v>1</v>
      </c>
      <c r="D18" s="16">
        <f>D12</f>
        <v>0</v>
      </c>
      <c r="E18" s="16">
        <f>D11</f>
        <v>0</v>
      </c>
      <c r="F18" s="17">
        <f>D10</f>
        <v>0</v>
      </c>
      <c r="G18" s="1" t="s">
        <v>13</v>
      </c>
      <c r="H18" s="15">
        <f>I13</f>
        <v>0</v>
      </c>
      <c r="I18" s="16">
        <f>I12</f>
        <v>1</v>
      </c>
      <c r="J18" s="16">
        <f>I11</f>
        <v>0</v>
      </c>
      <c r="K18" s="17">
        <f>I10</f>
        <v>0</v>
      </c>
    </row>
    <row r="19" spans="2:11" x14ac:dyDescent="0.25">
      <c r="B19" s="18">
        <f>IF(SUM(F20:F21)=2,1,0)</f>
        <v>1</v>
      </c>
      <c r="C19" s="19">
        <f>IF(SUM(F20:F21)=2,1,0)</f>
        <v>1</v>
      </c>
      <c r="D19" s="19">
        <f>IF(SUM(F20:F21)=2,1,0)</f>
        <v>1</v>
      </c>
      <c r="E19" s="19">
        <f>IF(SUM(F20:F21)=2,1,0)</f>
        <v>1</v>
      </c>
      <c r="F19" s="20"/>
      <c r="G19">
        <f>IF(SUM(F20:F21)=2,1,0)</f>
        <v>1</v>
      </c>
      <c r="H19" s="18">
        <f>IF(SUM(F20:F21)=2,1,0)</f>
        <v>1</v>
      </c>
      <c r="I19" s="19">
        <f>IF(SUM(F20:F21)=2,1,0)</f>
        <v>1</v>
      </c>
      <c r="J19" s="19">
        <f>IF(SUM(F20:F21)=2,1,0)</f>
        <v>1</v>
      </c>
      <c r="K19" s="20"/>
    </row>
    <row r="20" spans="2:11" x14ac:dyDescent="0.25">
      <c r="B20" s="18"/>
      <c r="C20" s="19">
        <f>IF(C18=1,0,1)</f>
        <v>0</v>
      </c>
      <c r="D20" s="19">
        <f t="shared" ref="D20:K20" si="2">IF(D18=1,0,1)</f>
        <v>1</v>
      </c>
      <c r="E20" s="19">
        <f t="shared" si="2"/>
        <v>1</v>
      </c>
      <c r="F20" s="20">
        <f t="shared" si="2"/>
        <v>1</v>
      </c>
      <c r="H20" s="18">
        <f t="shared" si="2"/>
        <v>1</v>
      </c>
      <c r="I20" s="19">
        <f t="shared" si="2"/>
        <v>0</v>
      </c>
      <c r="J20" s="19">
        <f t="shared" si="2"/>
        <v>1</v>
      </c>
      <c r="K20" s="20">
        <f t="shared" si="2"/>
        <v>1</v>
      </c>
    </row>
    <row r="21" spans="2:11" x14ac:dyDescent="0.25">
      <c r="B21" s="21"/>
      <c r="C21" s="22"/>
      <c r="D21" s="22"/>
      <c r="E21" s="22"/>
      <c r="F21" s="23">
        <v>1</v>
      </c>
      <c r="H21" s="21"/>
      <c r="I21" s="22"/>
      <c r="J21" s="22"/>
      <c r="K21" s="23">
        <v>1</v>
      </c>
    </row>
    <row r="22" spans="2:11" x14ac:dyDescent="0.25">
      <c r="F22">
        <f>IF(SUM(F20:F21)=2,1,0)</f>
        <v>1</v>
      </c>
    </row>
  </sheetData>
  <mergeCells count="2">
    <mergeCell ref="B2:D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G6" sqref="G6"/>
    </sheetView>
  </sheetViews>
  <sheetFormatPr defaultRowHeight="15" x14ac:dyDescent="0.25"/>
  <cols>
    <col min="10" max="14" width="5.140625" customWidth="1"/>
  </cols>
  <sheetData>
    <row r="1" spans="2:14" ht="15.75" thickBot="1" x14ac:dyDescent="0.3"/>
    <row r="2" spans="2:14" ht="15.75" thickBot="1" x14ac:dyDescent="0.3">
      <c r="B2" s="10" t="s">
        <v>5</v>
      </c>
      <c r="C2" s="11"/>
      <c r="D2" s="11"/>
      <c r="E2" s="11"/>
      <c r="F2" s="11"/>
      <c r="G2" s="12"/>
    </row>
    <row r="3" spans="2:14" x14ac:dyDescent="0.25">
      <c r="J3" t="s">
        <v>6</v>
      </c>
      <c r="K3" t="s">
        <v>7</v>
      </c>
      <c r="L3" t="s">
        <v>8</v>
      </c>
      <c r="N3" t="s">
        <v>9</v>
      </c>
    </row>
    <row r="4" spans="2:14" x14ac:dyDescent="0.25">
      <c r="B4" s="7">
        <v>1</v>
      </c>
      <c r="C4" s="8">
        <v>1</v>
      </c>
      <c r="D4" s="8">
        <v>1</v>
      </c>
      <c r="E4" s="8">
        <v>1</v>
      </c>
      <c r="F4" s="8">
        <v>1</v>
      </c>
      <c r="G4" s="9">
        <v>1</v>
      </c>
      <c r="H4" s="3">
        <v>2</v>
      </c>
    </row>
    <row r="5" spans="2:14" x14ac:dyDescent="0.25">
      <c r="J5">
        <v>0</v>
      </c>
      <c r="K5">
        <v>0</v>
      </c>
      <c r="L5">
        <v>0</v>
      </c>
      <c r="N5">
        <v>0</v>
      </c>
    </row>
    <row r="6" spans="2:14" x14ac:dyDescent="0.25">
      <c r="J6">
        <v>0</v>
      </c>
      <c r="K6">
        <v>0</v>
      </c>
      <c r="L6">
        <v>1</v>
      </c>
      <c r="N6">
        <v>1</v>
      </c>
    </row>
    <row r="7" spans="2:14" x14ac:dyDescent="0.25">
      <c r="J7">
        <v>0</v>
      </c>
      <c r="K7">
        <v>1</v>
      </c>
      <c r="L7">
        <v>0</v>
      </c>
      <c r="N7">
        <v>2</v>
      </c>
    </row>
    <row r="8" spans="2:14" x14ac:dyDescent="0.25">
      <c r="B8" s="2" t="s">
        <v>10</v>
      </c>
      <c r="C8" s="2"/>
      <c r="D8" s="2"/>
      <c r="E8" s="2"/>
      <c r="F8" s="2"/>
      <c r="G8" s="2"/>
      <c r="J8">
        <v>0</v>
      </c>
      <c r="K8">
        <v>1</v>
      </c>
      <c r="L8">
        <v>1</v>
      </c>
      <c r="N8">
        <v>3</v>
      </c>
    </row>
    <row r="9" spans="2:14" x14ac:dyDescent="0.25">
      <c r="E9">
        <f>IF(AND(B4=K5,C4=L5),N5,IF(AND(B4=K6,C4=L6),N6,IF(AND(B4=K7,C4=L7),N7,IF(AND(B4=K8,C4=L8),N8,"no"))))</f>
        <v>3</v>
      </c>
      <c r="F9">
        <f>IF(AND(D4=K5,E4=L5),N5,IF(AND(D4=K6,E4=L6),N6,IF(AND(D4=K7,E4=L7),N7,IF(AND(D4=K8,E4=L8),N8,"no"))))</f>
        <v>3</v>
      </c>
      <c r="G9">
        <f>IF(AND(F4=K5,G4=L5),N5,IF(AND(F4=K6,G4=L6),N6,IF(AND(F4=K7,G4=L7),N7,IF(AND(F4=K8,G4=L8),N8,"no"))))</f>
        <v>3</v>
      </c>
      <c r="H9" s="3">
        <v>4</v>
      </c>
      <c r="J9">
        <v>1</v>
      </c>
      <c r="K9">
        <v>0</v>
      </c>
      <c r="L9">
        <v>0</v>
      </c>
      <c r="N9">
        <v>4</v>
      </c>
    </row>
    <row r="10" spans="2:14" x14ac:dyDescent="0.25">
      <c r="J10">
        <v>1</v>
      </c>
      <c r="K10">
        <v>0</v>
      </c>
      <c r="L10">
        <v>1</v>
      </c>
      <c r="N10">
        <v>5</v>
      </c>
    </row>
    <row r="11" spans="2:14" x14ac:dyDescent="0.25">
      <c r="J11">
        <v>1</v>
      </c>
      <c r="K11">
        <v>1</v>
      </c>
      <c r="L11">
        <v>0</v>
      </c>
      <c r="N11">
        <v>6</v>
      </c>
    </row>
    <row r="12" spans="2:14" x14ac:dyDescent="0.25">
      <c r="B12" s="2" t="s">
        <v>11</v>
      </c>
      <c r="C12" s="2"/>
      <c r="D12" s="2"/>
      <c r="E12" s="2"/>
      <c r="F12" s="2"/>
      <c r="G12" s="2"/>
      <c r="J12">
        <v>1</v>
      </c>
      <c r="K12">
        <v>1</v>
      </c>
      <c r="L12">
        <v>1</v>
      </c>
      <c r="N12">
        <v>7</v>
      </c>
    </row>
    <row r="14" spans="2:14" x14ac:dyDescent="0.25">
      <c r="F14">
        <f>IF(AND(B4=J5,C4=K5,D4=L5),N5,IF(AND(B4=J6,C4=K6,D4=L6),N6,IF(AND(B4=J7,C4=K7,D4=L7),N7,IF(AND(B4=J8,C4=K8,D4=L8),N8,IF(AND(B4=J9,C4=K9,D4=L9),N9,IF(AND(B4=J10,C4=K10,D4=L10),N10,IF(AND(B4=J11,C4=K11,D4=L11),N11,IF(AND(B4=J12,C4=K12,D4=L12),N12,"no"))))))))</f>
        <v>7</v>
      </c>
      <c r="G14">
        <f>IF(AND(E4=J5,F4=K5,G4=L5),N5,IF(AND(E4=J6,F4=K6,G4=L6),N6,IF(AND(E4=J7,F4=K7,G4=L7),N7,IF(AND(E4=J8,F4=K8,G4=L8),N8,IF(AND(E4=J9,F4=K9,G4=L9),N9,IF(AND(E4=J10,F4=K10,G4=L10),N10,IF(AND(E4=J11,F4=K11,G4=L11),N11,IF(AND(E4=J12,F4=K12,G4=L12),N12,"no"))))))))</f>
        <v>7</v>
      </c>
      <c r="H14" s="3">
        <v>8</v>
      </c>
    </row>
  </sheetData>
  <mergeCells count="3">
    <mergeCell ref="B2:G2"/>
    <mergeCell ref="B8:G8"/>
    <mergeCell ref="B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es1</vt:lpstr>
      <vt:lpstr>es2</vt:lpstr>
      <vt:lpstr>es3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Compito</dc:creator>
  <cp:lastModifiedBy>Compito</cp:lastModifiedBy>
  <dcterms:created xsi:type="dcterms:W3CDTF">2019-11-12T10:19:30Z</dcterms:created>
  <dcterms:modified xsi:type="dcterms:W3CDTF">2019-11-12T11:52:15Z</dcterms:modified>
</cp:coreProperties>
</file>