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esktop/Abdullah/"/>
    </mc:Choice>
  </mc:AlternateContent>
  <xr:revisionPtr revIDLastSave="0" documentId="13_ncr:1_{42AC3A04-4970-754B-9BB1-1DF1F5B657AB}" xr6:coauthVersionLast="47" xr6:coauthVersionMax="47" xr10:uidLastSave="{00000000-0000-0000-0000-000000000000}"/>
  <bookViews>
    <workbookView xWindow="740" yWindow="820" windowWidth="27700" windowHeight="19380" xr2:uid="{5A29FC09-AA44-944D-946A-60F0DDA59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22" i="1"/>
  <c r="H21" i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H4" i="1"/>
  <c r="G22" i="1"/>
  <c r="G21" i="1"/>
  <c r="G20" i="1"/>
  <c r="G19" i="1"/>
  <c r="G18" i="1"/>
  <c r="I18" i="1" s="1"/>
  <c r="G17" i="1"/>
  <c r="G16" i="1"/>
  <c r="G15" i="1"/>
  <c r="G14" i="1"/>
  <c r="I14" i="1" s="1"/>
  <c r="G13" i="1"/>
  <c r="G12" i="1"/>
  <c r="G11" i="1"/>
  <c r="G10" i="1"/>
  <c r="I10" i="1" s="1"/>
  <c r="G9" i="1"/>
  <c r="G8" i="1"/>
  <c r="G7" i="1"/>
  <c r="G6" i="1"/>
  <c r="I6" i="1" s="1"/>
  <c r="G5" i="1"/>
  <c r="G4" i="1"/>
  <c r="H3" i="1"/>
  <c r="I3" i="1" s="1"/>
  <c r="G3" i="1"/>
  <c r="E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4" i="1" l="1"/>
  <c r="I8" i="1"/>
  <c r="I12" i="1"/>
  <c r="I16" i="1"/>
  <c r="I20" i="1"/>
  <c r="I21" i="1"/>
  <c r="I22" i="1"/>
</calcChain>
</file>

<file path=xl/sharedStrings.xml><?xml version="1.0" encoding="utf-8"?>
<sst xmlns="http://schemas.openxmlformats.org/spreadsheetml/2006/main" count="13" uniqueCount="10">
  <si>
    <t>Count</t>
  </si>
  <si>
    <t>z</t>
  </si>
  <si>
    <t>mag</t>
  </si>
  <si>
    <t>Err_mag</t>
  </si>
  <si>
    <t>exp. fact.</t>
  </si>
  <si>
    <t>D_L</t>
  </si>
  <si>
    <t>D_L_Err_Low</t>
  </si>
  <si>
    <t>D_L_Err_High</t>
  </si>
  <si>
    <t>Err_D_L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</si>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</sst>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enturySchoolbook"/>
      <family val="2"/>
    </font>
    <font>
      <sz val="12"/>
      <color theme="1"/>
      <name val="Century Schoolbook"/>
      <family val="1"/>
    </font>
    <font>
      <sz val="12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DA94-D1C6-BB41-A762-95A77B8FCCE8}">
  <dimension ref="A1:I22"/>
  <sheetViews>
    <sheetView tabSelected="1" workbookViewId="0">
      <selection activeCell="H2" sqref="H2"/>
    </sheetView>
  </sheetViews>
  <sheetFormatPr baseColWidth="10" defaultRowHeight="16"/>
  <cols>
    <col min="1" max="5" width="10.7109375" style="1"/>
    <col min="6" max="6" width="11" style="1" customWidth="1"/>
    <col min="7" max="7" width="13" style="1" customWidth="1"/>
    <col min="8" max="8" width="12.85546875" style="1" customWidth="1"/>
    <col min="9" max="9" width="10.7109375" style="1"/>
  </cols>
  <sheetData>
    <row r="1" spans="1:9">
      <c r="A1" s="5" t="s">
        <v>0</v>
      </c>
      <c r="B1" s="5" t="s">
        <v>1</v>
      </c>
      <c r="C1" s="6" t="s">
        <v>4</v>
      </c>
      <c r="D1" s="5" t="s">
        <v>2</v>
      </c>
      <c r="E1" s="6" t="s">
        <v>5</v>
      </c>
      <c r="F1" s="5" t="s">
        <v>3</v>
      </c>
      <c r="G1" s="5" t="s">
        <v>6</v>
      </c>
      <c r="H1" s="5" t="s">
        <v>7</v>
      </c>
      <c r="I1" s="6" t="s">
        <v>8</v>
      </c>
    </row>
    <row r="2" spans="1:9">
      <c r="A2" s="5">
        <v>0</v>
      </c>
      <c r="B2" s="5">
        <v>0</v>
      </c>
      <c r="C2" s="6">
        <v>1</v>
      </c>
      <c r="D2" s="5" t="s">
        <v>9</v>
      </c>
      <c r="E2" s="6">
        <v>1E-3</v>
      </c>
      <c r="F2" s="5" t="s">
        <v>9</v>
      </c>
      <c r="G2" s="5" t="s">
        <v>9</v>
      </c>
      <c r="H2" s="5" t="s">
        <v>9</v>
      </c>
      <c r="I2" s="6">
        <v>1E-3</v>
      </c>
    </row>
    <row r="3" spans="1:9">
      <c r="A3" s="2">
        <v>1</v>
      </c>
      <c r="B3" s="2">
        <v>1.4999999999999999E-2</v>
      </c>
      <c r="C3" s="4">
        <f>1/(1+B3)</f>
        <v>0.98522167487684742</v>
      </c>
      <c r="D3" s="2">
        <v>34.163499999999999</v>
      </c>
      <c r="E3" s="4">
        <f>10^((D3-25)/5)</f>
        <v>68.029926226485998</v>
      </c>
      <c r="F3" s="2">
        <v>0.16145000000000001</v>
      </c>
      <c r="G3" s="1">
        <f>10^((D3-F3-25)/5)</f>
        <v>63.155328725881127</v>
      </c>
      <c r="H3" s="1">
        <f>10^((D3+F3-25)/5)</f>
        <v>73.280765942471334</v>
      </c>
      <c r="I3" s="3">
        <f>(H3-G3)/2</f>
        <v>5.0627186082951035</v>
      </c>
    </row>
    <row r="4" spans="1:9">
      <c r="A4" s="2">
        <v>2</v>
      </c>
      <c r="B4" s="2">
        <v>1.4999999999999999E-2</v>
      </c>
      <c r="C4" s="4">
        <f t="shared" ref="C4:C22" si="0">1/(1+B4)</f>
        <v>0.98522167487684742</v>
      </c>
      <c r="D4" s="2">
        <v>34.379770000000001</v>
      </c>
      <c r="E4" s="4">
        <f t="shared" ref="E4:E22" si="1">10^((D4-25)/5)</f>
        <v>75.154328715333605</v>
      </c>
      <c r="F4" s="2">
        <v>0.21734999999999999</v>
      </c>
      <c r="G4" s="1">
        <f t="shared" ref="G4:G22" si="2">10^((D4-F4-25)/5)</f>
        <v>67.996099385309336</v>
      </c>
      <c r="H4" s="1">
        <f t="shared" ref="H4:H22" si="3">10^((D4+F4-25)/5)</f>
        <v>83.066134318179934</v>
      </c>
      <c r="I4" s="3">
        <f t="shared" ref="I4:I22" si="4">(H4-G4)/2</f>
        <v>7.5350174664352991</v>
      </c>
    </row>
    <row r="5" spans="1:9">
      <c r="A5" s="2">
        <v>3</v>
      </c>
      <c r="B5" s="2">
        <v>1.4999999999999999E-2</v>
      </c>
      <c r="C5" s="4">
        <f t="shared" si="0"/>
        <v>0.98522167487684742</v>
      </c>
      <c r="D5" s="2">
        <v>34.111409999999999</v>
      </c>
      <c r="E5" s="4">
        <f t="shared" si="1"/>
        <v>66.417419798023516</v>
      </c>
      <c r="F5" s="2">
        <v>0.21339</v>
      </c>
      <c r="G5" s="1">
        <f t="shared" si="2"/>
        <v>60.201040837969437</v>
      </c>
      <c r="H5" s="1">
        <f t="shared" si="3"/>
        <v>73.275704061326536</v>
      </c>
      <c r="I5" s="3">
        <f t="shared" si="4"/>
        <v>6.5373316116785496</v>
      </c>
    </row>
    <row r="6" spans="1:9">
      <c r="A6" s="2">
        <v>4</v>
      </c>
      <c r="B6" s="2">
        <v>1.503E-2</v>
      </c>
      <c r="C6" s="4">
        <f t="shared" si="0"/>
        <v>0.98519255588504762</v>
      </c>
      <c r="D6" s="2">
        <v>33.950189999999999</v>
      </c>
      <c r="E6" s="4">
        <f t="shared" si="1"/>
        <v>61.66489551953272</v>
      </c>
      <c r="F6" s="2">
        <v>0.17812</v>
      </c>
      <c r="G6" s="1">
        <f t="shared" si="2"/>
        <v>56.808588673692668</v>
      </c>
      <c r="H6" s="1">
        <f t="shared" si="3"/>
        <v>66.936345862712884</v>
      </c>
      <c r="I6" s="3">
        <f t="shared" si="4"/>
        <v>5.0638785945101077</v>
      </c>
    </row>
    <row r="7" spans="1:9">
      <c r="A7" s="2">
        <v>5</v>
      </c>
      <c r="B7" s="2">
        <v>1.5100000000000001E-2</v>
      </c>
      <c r="C7" s="4">
        <f t="shared" si="0"/>
        <v>0.98512461826421049</v>
      </c>
      <c r="D7" s="2">
        <v>34.525880000000001</v>
      </c>
      <c r="E7" s="4">
        <f t="shared" si="1"/>
        <v>80.385182113637768</v>
      </c>
      <c r="F7" s="2">
        <v>0.21368000000000001</v>
      </c>
      <c r="G7" s="1">
        <f t="shared" si="2"/>
        <v>72.851751914558903</v>
      </c>
      <c r="H7" s="1">
        <f t="shared" si="3"/>
        <v>88.697626805476489</v>
      </c>
      <c r="I7" s="3">
        <f t="shared" si="4"/>
        <v>7.9229374454587926</v>
      </c>
    </row>
    <row r="8" spans="1:9">
      <c r="A8" s="2">
        <v>6</v>
      </c>
      <c r="B8" s="2">
        <v>1.5169999999999999E-2</v>
      </c>
      <c r="C8" s="4">
        <f t="shared" si="0"/>
        <v>0.98505669001251028</v>
      </c>
      <c r="D8" s="2">
        <v>34.101669999999999</v>
      </c>
      <c r="E8" s="4">
        <f t="shared" si="1"/>
        <v>66.120175860748333</v>
      </c>
      <c r="F8" s="2">
        <v>0.21523999999999999</v>
      </c>
      <c r="G8" s="1">
        <f t="shared" si="2"/>
        <v>59.880580242142251</v>
      </c>
      <c r="H8" s="1">
        <f t="shared" si="3"/>
        <v>73.009941423037233</v>
      </c>
      <c r="I8" s="3">
        <f t="shared" si="4"/>
        <v>6.564680590447491</v>
      </c>
    </row>
    <row r="9" spans="1:9">
      <c r="A9" s="2">
        <v>7</v>
      </c>
      <c r="B9" s="2">
        <v>1.52E-2</v>
      </c>
      <c r="C9" s="4">
        <f t="shared" si="0"/>
        <v>0.98502758077226149</v>
      </c>
      <c r="D9" s="2">
        <v>34.0169</v>
      </c>
      <c r="E9" s="4">
        <f t="shared" si="1"/>
        <v>63.588707846795842</v>
      </c>
      <c r="F9" s="2">
        <v>0.21507000000000001</v>
      </c>
      <c r="G9" s="1">
        <f t="shared" si="2"/>
        <v>57.592509152767093</v>
      </c>
      <c r="H9" s="1">
        <f t="shared" si="3"/>
        <v>70.209196041441857</v>
      </c>
      <c r="I9" s="3">
        <f t="shared" si="4"/>
        <v>6.3083434443373818</v>
      </c>
    </row>
    <row r="10" spans="1:9">
      <c r="A10" s="2">
        <v>8</v>
      </c>
      <c r="B10" s="2">
        <v>1.52E-2</v>
      </c>
      <c r="C10" s="4">
        <f t="shared" si="0"/>
        <v>0.98502758077226149</v>
      </c>
      <c r="D10" s="2">
        <v>34.258369999999999</v>
      </c>
      <c r="E10" s="4">
        <f t="shared" si="1"/>
        <v>71.067984671415559</v>
      </c>
      <c r="F10" s="2">
        <v>0.24146999999999999</v>
      </c>
      <c r="G10" s="1">
        <f t="shared" si="2"/>
        <v>63.588707846795842</v>
      </c>
      <c r="H10" s="1">
        <f t="shared" si="3"/>
        <v>79.426970861321848</v>
      </c>
      <c r="I10" s="3">
        <f t="shared" si="4"/>
        <v>7.9191315072630033</v>
      </c>
    </row>
    <row r="11" spans="1:9">
      <c r="A11" s="2">
        <v>9</v>
      </c>
      <c r="B11" s="2">
        <v>1.5299999999999999E-2</v>
      </c>
      <c r="C11" s="4">
        <f t="shared" si="0"/>
        <v>0.98493056239535104</v>
      </c>
      <c r="D11" s="2">
        <v>34.707189999999997</v>
      </c>
      <c r="E11" s="4">
        <f t="shared" si="1"/>
        <v>87.385223229973164</v>
      </c>
      <c r="F11" s="2">
        <v>0.21324000000000001</v>
      </c>
      <c r="G11" s="1">
        <f t="shared" si="2"/>
        <v>79.211821474693096</v>
      </c>
      <c r="H11" s="1">
        <f t="shared" si="3"/>
        <v>96.401990217986324</v>
      </c>
      <c r="I11" s="3">
        <f t="shared" si="4"/>
        <v>8.5950843716466139</v>
      </c>
    </row>
    <row r="12" spans="1:9">
      <c r="A12" s="2">
        <v>10</v>
      </c>
      <c r="B12" s="2">
        <v>1.5440000000000001E-2</v>
      </c>
      <c r="C12" s="4">
        <f t="shared" si="0"/>
        <v>0.98479476877018834</v>
      </c>
      <c r="D12" s="2">
        <v>33.940950000000001</v>
      </c>
      <c r="E12" s="4">
        <f t="shared" si="1"/>
        <v>61.403057936624201</v>
      </c>
      <c r="F12" s="2">
        <v>0.14868999999999999</v>
      </c>
      <c r="G12" s="1">
        <f t="shared" si="2"/>
        <v>57.339248936375093</v>
      </c>
      <c r="H12" s="1">
        <f t="shared" si="3"/>
        <v>65.754881584725211</v>
      </c>
      <c r="I12" s="3">
        <f t="shared" si="4"/>
        <v>4.2078163241750595</v>
      </c>
    </row>
    <row r="13" spans="1:9">
      <c r="A13" s="2">
        <v>11</v>
      </c>
      <c r="B13" s="2">
        <v>1.6E-2</v>
      </c>
      <c r="C13" s="4">
        <f t="shared" si="0"/>
        <v>0.98425196850393704</v>
      </c>
      <c r="D13" s="2">
        <v>34.174019999999999</v>
      </c>
      <c r="E13" s="4">
        <f t="shared" si="1"/>
        <v>68.360306302599895</v>
      </c>
      <c r="F13" s="2">
        <v>0.22112000000000001</v>
      </c>
      <c r="G13" s="1">
        <f t="shared" si="2"/>
        <v>61.741901419960854</v>
      </c>
      <c r="H13" s="1">
        <f t="shared" si="3"/>
        <v>75.688169141394184</v>
      </c>
      <c r="I13" s="3">
        <f t="shared" si="4"/>
        <v>6.9731338607166649</v>
      </c>
    </row>
    <row r="14" spans="1:9">
      <c r="A14" s="2">
        <v>12</v>
      </c>
      <c r="B14" s="2">
        <v>1.6E-2</v>
      </c>
      <c r="C14" s="4">
        <f t="shared" si="0"/>
        <v>0.98425196850393704</v>
      </c>
      <c r="D14" s="2">
        <v>33.82461</v>
      </c>
      <c r="E14" s="4">
        <f t="shared" si="1"/>
        <v>58.199868046772593</v>
      </c>
      <c r="F14" s="2">
        <v>0.20796000000000001</v>
      </c>
      <c r="G14" s="1">
        <f t="shared" si="2"/>
        <v>52.884694512235335</v>
      </c>
      <c r="H14" s="1">
        <f t="shared" si="3"/>
        <v>64.049242827299977</v>
      </c>
      <c r="I14" s="3">
        <f t="shared" si="4"/>
        <v>5.5822741575323214</v>
      </c>
    </row>
    <row r="15" spans="1:9">
      <c r="A15" s="2">
        <v>13</v>
      </c>
      <c r="B15" s="2">
        <v>1.6299999999999999E-2</v>
      </c>
      <c r="C15" s="4">
        <f t="shared" si="0"/>
        <v>0.98396142871199455</v>
      </c>
      <c r="D15" s="2">
        <v>34.453249999999997</v>
      </c>
      <c r="E15" s="4">
        <f t="shared" si="1"/>
        <v>77.740978025503296</v>
      </c>
      <c r="F15" s="2">
        <v>0.21289</v>
      </c>
      <c r="G15" s="1">
        <f t="shared" si="2"/>
        <v>70.480990698635281</v>
      </c>
      <c r="H15" s="1">
        <f t="shared" si="3"/>
        <v>85.74878991419753</v>
      </c>
      <c r="I15" s="3">
        <f t="shared" si="4"/>
        <v>7.6338996077811245</v>
      </c>
    </row>
    <row r="16" spans="1:9">
      <c r="A16" s="2">
        <v>14</v>
      </c>
      <c r="B16" s="2">
        <v>1.6320000000000001E-2</v>
      </c>
      <c r="C16" s="4">
        <f t="shared" si="0"/>
        <v>0.98394206549118401</v>
      </c>
      <c r="D16" s="2">
        <v>34.017420000000001</v>
      </c>
      <c r="E16" s="4">
        <f t="shared" si="1"/>
        <v>63.603937184919339</v>
      </c>
      <c r="F16" s="2">
        <v>0.20497000000000001</v>
      </c>
      <c r="G16" s="1">
        <f t="shared" si="2"/>
        <v>57.874866201527873</v>
      </c>
      <c r="H16" s="1">
        <f t="shared" si="3"/>
        <v>69.900132664433997</v>
      </c>
      <c r="I16" s="3">
        <f t="shared" si="4"/>
        <v>6.0126332314530622</v>
      </c>
    </row>
    <row r="17" spans="1:9">
      <c r="A17" s="2">
        <v>15</v>
      </c>
      <c r="B17" s="2">
        <v>1.635E-2</v>
      </c>
      <c r="C17" s="4">
        <f t="shared" si="0"/>
        <v>0.98391302208884723</v>
      </c>
      <c r="D17" s="2">
        <v>34.044029999999999</v>
      </c>
      <c r="E17" s="4">
        <f t="shared" si="1"/>
        <v>64.388157839275777</v>
      </c>
      <c r="F17" s="2">
        <v>0.14291000000000001</v>
      </c>
      <c r="G17" s="1">
        <f t="shared" si="2"/>
        <v>60.287045385441203</v>
      </c>
      <c r="H17" s="1">
        <f t="shared" si="3"/>
        <v>68.768254331081792</v>
      </c>
      <c r="I17" s="3">
        <f t="shared" si="4"/>
        <v>4.2406044728202943</v>
      </c>
    </row>
    <row r="18" spans="1:9">
      <c r="A18" s="2">
        <v>16</v>
      </c>
      <c r="B18" s="2">
        <v>1.6449999999999999E-2</v>
      </c>
      <c r="C18" s="4">
        <f t="shared" si="0"/>
        <v>0.98381622312951933</v>
      </c>
      <c r="D18" s="2">
        <v>34.1813</v>
      </c>
      <c r="E18" s="4">
        <f t="shared" si="1"/>
        <v>68.589873201214843</v>
      </c>
      <c r="F18" s="2">
        <v>0.25090000000000001</v>
      </c>
      <c r="G18" s="1">
        <f t="shared" si="2"/>
        <v>61.10545749514344</v>
      </c>
      <c r="H18" s="1">
        <f t="shared" si="3"/>
        <v>76.991007000195381</v>
      </c>
      <c r="I18" s="3">
        <f t="shared" si="4"/>
        <v>7.9427747525259704</v>
      </c>
    </row>
    <row r="19" spans="1:9">
      <c r="A19" s="2">
        <v>17</v>
      </c>
      <c r="B19" s="2">
        <v>1.6559999999999998E-2</v>
      </c>
      <c r="C19" s="4">
        <f t="shared" si="0"/>
        <v>0.98370976627055962</v>
      </c>
      <c r="D19" s="2">
        <v>34.343829999999997</v>
      </c>
      <c r="E19" s="4">
        <f t="shared" si="1"/>
        <v>73.92068794416673</v>
      </c>
      <c r="F19" s="2">
        <v>0.25118000000000001</v>
      </c>
      <c r="G19" s="1">
        <f t="shared" si="2"/>
        <v>65.846091324092129</v>
      </c>
      <c r="H19" s="1">
        <f t="shared" si="3"/>
        <v>82.985458912723416</v>
      </c>
      <c r="I19" s="3">
        <f t="shared" si="4"/>
        <v>8.5696837943156439</v>
      </c>
    </row>
    <row r="20" spans="1:9">
      <c r="A20" s="2">
        <v>18</v>
      </c>
      <c r="B20" s="2">
        <v>1.6729999999999998E-2</v>
      </c>
      <c r="C20" s="4">
        <f t="shared" si="0"/>
        <v>0.98354528734275581</v>
      </c>
      <c r="D20" s="2">
        <v>34.22634</v>
      </c>
      <c r="E20" s="4">
        <f t="shared" si="1"/>
        <v>70.027399674115443</v>
      </c>
      <c r="F20" s="2">
        <v>0.20946000000000001</v>
      </c>
      <c r="G20" s="1">
        <f t="shared" si="2"/>
        <v>63.588122175849925</v>
      </c>
      <c r="H20" s="1">
        <f t="shared" si="3"/>
        <v>77.118753272143763</v>
      </c>
      <c r="I20" s="3">
        <f t="shared" si="4"/>
        <v>6.7653155481469192</v>
      </c>
    </row>
    <row r="21" spans="1:9">
      <c r="A21" s="2">
        <v>19</v>
      </c>
      <c r="B21" s="2">
        <v>1.6740000000000001E-2</v>
      </c>
      <c r="C21" s="4">
        <f t="shared" si="0"/>
        <v>0.98353561382457666</v>
      </c>
      <c r="D21" s="2">
        <v>34.00273</v>
      </c>
      <c r="E21" s="4">
        <f t="shared" si="1"/>
        <v>63.175109013345207</v>
      </c>
      <c r="F21" s="2">
        <v>0.24839</v>
      </c>
      <c r="G21" s="1">
        <f t="shared" si="2"/>
        <v>56.346636913414883</v>
      </c>
      <c r="H21" s="1">
        <f t="shared" si="3"/>
        <v>70.831102217883327</v>
      </c>
      <c r="I21" s="3">
        <f t="shared" si="4"/>
        <v>7.2422326522342217</v>
      </c>
    </row>
    <row r="22" spans="1:9">
      <c r="A22" s="2">
        <v>20</v>
      </c>
      <c r="B22" s="2">
        <v>1.6990000000000002E-2</v>
      </c>
      <c r="C22" s="4">
        <f t="shared" si="0"/>
        <v>0.9832938376975191</v>
      </c>
      <c r="D22" s="2">
        <v>34.378770000000003</v>
      </c>
      <c r="E22" s="4">
        <f t="shared" si="1"/>
        <v>75.11972683592758</v>
      </c>
      <c r="F22" s="2">
        <v>0.30989</v>
      </c>
      <c r="G22" s="1">
        <f t="shared" si="2"/>
        <v>65.129238444055574</v>
      </c>
      <c r="H22" s="1">
        <f t="shared" si="3"/>
        <v>86.642704485966831</v>
      </c>
      <c r="I22" s="3">
        <f t="shared" si="4"/>
        <v>10.756733020955629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Smith</dc:creator>
  <cp:lastModifiedBy>Mike Smith</cp:lastModifiedBy>
  <dcterms:created xsi:type="dcterms:W3CDTF">2022-04-17T20:11:34Z</dcterms:created>
  <dcterms:modified xsi:type="dcterms:W3CDTF">2024-07-01T12:15:35Z</dcterms:modified>
</cp:coreProperties>
</file>