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58AB414D-E07E-45D6-86D4-3C676E9E954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nvoice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K18" i="3" s="1"/>
  <c r="L25" i="3" s="1"/>
  <c r="K19" i="3"/>
  <c r="K20" i="3"/>
  <c r="I20" i="3"/>
  <c r="H20" i="3" s="1"/>
  <c r="I19" i="3"/>
  <c r="H19" i="3" s="1"/>
  <c r="I18" i="3"/>
  <c r="J25" i="3" l="1"/>
  <c r="K43" i="3" s="1"/>
  <c r="K25" i="3"/>
</calcChain>
</file>

<file path=xl/sharedStrings.xml><?xml version="1.0" encoding="utf-8"?>
<sst xmlns="http://schemas.openxmlformats.org/spreadsheetml/2006/main" count="68" uniqueCount="64">
  <si>
    <t>INVOICE</t>
  </si>
  <si>
    <t xml:space="preserve">Internatoinal Sales </t>
  </si>
  <si>
    <t>Receiver</t>
  </si>
  <si>
    <t xml:space="preserve">      Foreign Customer</t>
  </si>
  <si>
    <t>Invoice date</t>
  </si>
  <si>
    <t>18.11.2012</t>
  </si>
  <si>
    <t>Your referrence</t>
  </si>
  <si>
    <t>Bussiness ID</t>
  </si>
  <si>
    <t>Delivery option</t>
  </si>
  <si>
    <t>Payment Time</t>
  </si>
  <si>
    <t>Remarking time</t>
  </si>
  <si>
    <t>interest on</t>
  </si>
  <si>
    <t>delayed payments             8%</t>
  </si>
  <si>
    <t>Description</t>
  </si>
  <si>
    <t>Quantity</t>
  </si>
  <si>
    <t>Discount</t>
  </si>
  <si>
    <t>%</t>
  </si>
  <si>
    <t>VAT%</t>
  </si>
  <si>
    <t>Total excl.</t>
  </si>
  <si>
    <t>VAT</t>
  </si>
  <si>
    <t>VAT €</t>
  </si>
  <si>
    <t>Total</t>
  </si>
  <si>
    <t xml:space="preserve">           incl.VAT</t>
  </si>
  <si>
    <t>BestProducts 1</t>
  </si>
  <si>
    <t>Other Product VAT0</t>
  </si>
  <si>
    <t>Other Product VAT14</t>
  </si>
  <si>
    <t>Unit Value</t>
  </si>
  <si>
    <t>FI1111111</t>
  </si>
  <si>
    <t xml:space="preserve">Account holder                                        </t>
  </si>
  <si>
    <t xml:space="preserve">Bank of Helsinki                                  </t>
  </si>
  <si>
    <t>IBAN</t>
  </si>
  <si>
    <t>FI1212345678901234</t>
  </si>
  <si>
    <t xml:space="preserve">BIC(SWIFT) </t>
  </si>
  <si>
    <t>BKHEFIHH</t>
  </si>
  <si>
    <t xml:space="preserve">International Sales                      </t>
  </si>
  <si>
    <t xml:space="preserve">01230 VIENTI FINLAND </t>
  </si>
  <si>
    <t xml:space="preserve">BANK TRANSFER </t>
  </si>
  <si>
    <t>Sign</t>
  </si>
  <si>
    <t xml:space="preserve">Bank reference </t>
  </si>
  <si>
    <t>Charge account</t>
  </si>
  <si>
    <t>Due date</t>
  </si>
  <si>
    <t>2.12.2012</t>
  </si>
  <si>
    <t xml:space="preserve"> inc. VAT</t>
  </si>
  <si>
    <t>Total Value</t>
  </si>
  <si>
    <t xml:space="preserve">Total </t>
  </si>
  <si>
    <t xml:space="preserve">                        8 Days</t>
  </si>
  <si>
    <t xml:space="preserve">                                    14 Days</t>
  </si>
  <si>
    <t>Invoice nr</t>
  </si>
  <si>
    <t>Receiver vat nr</t>
  </si>
  <si>
    <t xml:space="preserve">Total: </t>
  </si>
  <si>
    <t>Vientikuja 1                                Phone. +358</t>
  </si>
  <si>
    <t xml:space="preserve">      Byers Road 2</t>
  </si>
  <si>
    <t xml:space="preserve">      012335 Mycity</t>
  </si>
  <si>
    <t xml:space="preserve">      MyCountry</t>
  </si>
  <si>
    <t>INT VAT:</t>
  </si>
  <si>
    <t xml:space="preserve">                            VAT reg.:</t>
  </si>
  <si>
    <t>Vientikuja 1                                                  FI</t>
  </si>
  <si>
    <t xml:space="preserve"> Foreign customer</t>
  </si>
  <si>
    <t xml:space="preserve"> Byers Road 2 </t>
  </si>
  <si>
    <t xml:space="preserve"> MyCountry</t>
  </si>
  <si>
    <t xml:space="preserve"> 012335 MyCity</t>
  </si>
  <si>
    <t>IIIIIIIIIIIIIIIIIIIIIIII-IIIIIIIIIIIIIIIIIIIIIIIIII</t>
  </si>
  <si>
    <t>FI-001230 VIENT FINLAND        (0)12  3458</t>
  </si>
  <si>
    <t xml:space="preserve">Sender Account nr.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</si>
</sst>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[$EUR]\ #,##0.00;[Red][$EUR]\ #,##0.00"/>
    <numFmt numFmtId="166" formatCode="#,##0.00\ [$€-1];[Red]\-#,##0.0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B05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 style="thin">
        <color indexed="64"/>
      </left>
      <right/>
      <top/>
      <bottom style="thick">
        <color rgb="FF00B050"/>
      </bottom>
      <diagonal/>
    </border>
    <border>
      <left/>
      <right style="thin">
        <color indexed="64"/>
      </right>
      <top/>
      <bottom style="thick">
        <color rgb="FF00B050"/>
      </bottom>
      <diagonal/>
    </border>
    <border>
      <left style="thin">
        <color indexed="64"/>
      </left>
      <right style="thin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 style="medium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medium">
        <color rgb="FF00B050"/>
      </left>
      <right/>
      <top style="thick">
        <color rgb="FF00B050"/>
      </top>
      <bottom/>
      <diagonal/>
    </border>
    <border>
      <left/>
      <right style="medium">
        <color rgb="FF00B05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 style="medium">
        <color rgb="FF00B050"/>
      </left>
      <right style="medium">
        <color rgb="FF00B050"/>
      </right>
      <top style="thick">
        <color rgb="FF00B050"/>
      </top>
      <bottom/>
      <diagonal/>
    </border>
    <border>
      <left/>
      <right style="medium">
        <color rgb="FF00B050"/>
      </right>
      <top/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thick">
        <color rgb="FF00B05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9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9" fontId="1" fillId="2" borderId="0" xfId="1" applyFont="1" applyFill="1"/>
    <xf numFmtId="9" fontId="1" fillId="2" borderId="0" xfId="0" applyNumberFormat="1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0" xfId="0" applyFont="1" applyFill="1"/>
    <xf numFmtId="9" fontId="3" fillId="2" borderId="0" xfId="1" applyFont="1" applyFill="1"/>
    <xf numFmtId="9" fontId="3" fillId="2" borderId="0" xfId="0" applyNumberFormat="1" applyFont="1" applyFill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5" fillId="2" borderId="13" xfId="0" applyFont="1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2" borderId="19" xfId="0" applyFill="1" applyBorder="1"/>
    <xf numFmtId="0" fontId="0" fillId="2" borderId="20" xfId="0" applyFill="1" applyBorder="1"/>
    <xf numFmtId="0" fontId="3" fillId="2" borderId="19" xfId="0" applyFont="1" applyFill="1" applyBorder="1" applyAlignment="1">
      <alignment horizontal="center" vertical="center"/>
    </xf>
    <xf numFmtId="165" fontId="1" fillId="2" borderId="21" xfId="0" applyNumberFormat="1" applyFont="1" applyFill="1" applyBorder="1" applyAlignment="1">
      <alignment horizontal="center"/>
    </xf>
    <xf numFmtId="165" fontId="1" fillId="2" borderId="23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0" fontId="3" fillId="0" borderId="0" xfId="0" applyFont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7" xfId="0" applyFont="1" applyFill="1" applyBorder="1"/>
    <xf numFmtId="0" fontId="0" fillId="2" borderId="20" xfId="0" applyFill="1" applyBorder="1"/>
    <xf numFmtId="0" fontId="0" fillId="2" borderId="13" xfId="0" applyFill="1" applyBorder="1"/>
    <xf numFmtId="0" fontId="0" fillId="2" borderId="19" xfId="0" applyFill="1" applyBorder="1"/>
    <xf numFmtId="0" fontId="0" fillId="2" borderId="0" xfId="0" applyFill="1" applyBorder="1"/>
    <xf numFmtId="166" fontId="4" fillId="2" borderId="12" xfId="0" applyNumberFormat="1" applyFont="1" applyFill="1" applyBorder="1" applyAlignment="1">
      <alignment horizontal="center" vertical="center"/>
    </xf>
    <xf numFmtId="166" fontId="4" fillId="2" borderId="1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4" fillId="2" borderId="17" xfId="0" applyFont="1" applyFill="1" applyBorder="1" applyAlignment="1"/>
    <xf numFmtId="0" fontId="4" fillId="2" borderId="0" xfId="0" applyFont="1" applyFill="1" applyBorder="1"/>
    <xf numFmtId="0" fontId="4" fillId="2" borderId="17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21" xfId="0" applyFont="1" applyFill="1" applyBorder="1" applyAlignment="1"/>
    <xf numFmtId="0" fontId="0" fillId="2" borderId="23" xfId="0" applyFill="1" applyBorder="1" applyAlignment="1"/>
    <xf numFmtId="0" fontId="0" fillId="2" borderId="22" xfId="0" applyFill="1" applyBorder="1" applyAlignment="1"/>
    <xf numFmtId="0" fontId="0" fillId="2" borderId="18" xfId="0" applyFill="1" applyBorder="1" applyAlignment="1"/>
    <xf numFmtId="0" fontId="0" fillId="2" borderId="13" xfId="0" applyFill="1" applyBorder="1" applyAlignment="1"/>
    <xf numFmtId="0" fontId="0" fillId="2" borderId="25" xfId="0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2" fontId="3" fillId="2" borderId="0" xfId="0" applyNumberFormat="1" applyFont="1" applyFill="1" applyBorder="1" applyAlignment="1">
      <alignment horizontal="right"/>
    </xf>
    <xf numFmtId="2" fontId="3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tabSelected="1" topLeftCell="A15" zoomScale="95" zoomScaleNormal="95" workbookViewId="0">
      <selection activeCell="O24" sqref="O24"/>
    </sheetView>
  </sheetViews>
  <sheetFormatPr defaultRowHeight="15" x14ac:dyDescent="0.25"/>
  <cols>
    <col min="2" max="2" width="14.7109375" customWidth="1"/>
    <col min="4" max="4" width="12.140625" customWidth="1"/>
    <col min="10" max="10" width="12.42578125" bestFit="1" customWidth="1"/>
    <col min="11" max="11" width="11.28515625" bestFit="1" customWidth="1"/>
    <col min="12" max="12" width="12.42578125" bestFit="1" customWidth="1"/>
  </cols>
  <sheetData>
    <row r="1" spans="1:12" x14ac:dyDescent="0.25">
      <c r="A1" s="28"/>
      <c r="B1" s="28"/>
      <c r="C1" s="28"/>
      <c r="D1" s="28"/>
      <c r="E1" s="76" t="s">
        <v>0</v>
      </c>
      <c r="F1" s="76"/>
      <c r="G1" s="76"/>
      <c r="H1" s="76"/>
      <c r="I1" s="76"/>
      <c r="J1" s="76"/>
      <c r="K1" s="76"/>
      <c r="L1" s="76"/>
    </row>
    <row r="2" spans="1:12" ht="15.75" thickBot="1" x14ac:dyDescent="0.3">
      <c r="A2" s="71" t="s">
        <v>1</v>
      </c>
      <c r="B2" s="71"/>
      <c r="C2" s="71"/>
      <c r="D2" s="71"/>
      <c r="E2" s="77"/>
      <c r="F2" s="77"/>
      <c r="G2" s="77"/>
      <c r="H2" s="77"/>
      <c r="I2" s="77"/>
      <c r="J2" s="77"/>
      <c r="K2" s="77"/>
      <c r="L2" s="77"/>
    </row>
    <row r="3" spans="1:12" ht="15.75" thickTop="1" x14ac:dyDescent="0.25">
      <c r="A3" s="71" t="s">
        <v>50</v>
      </c>
      <c r="B3" s="71"/>
      <c r="C3" s="71"/>
      <c r="D3" s="72"/>
      <c r="E3" s="80" t="s">
        <v>4</v>
      </c>
      <c r="F3" s="80"/>
      <c r="G3" s="80"/>
      <c r="H3" s="81"/>
      <c r="I3" s="48" t="s">
        <v>47</v>
      </c>
      <c r="J3" s="48"/>
      <c r="K3" s="48"/>
      <c r="L3" s="48"/>
    </row>
    <row r="4" spans="1:12" ht="15.75" thickBot="1" x14ac:dyDescent="0.3">
      <c r="A4" s="73" t="s">
        <v>62</v>
      </c>
      <c r="B4" s="73"/>
      <c r="C4" s="73"/>
      <c r="D4" s="74"/>
      <c r="E4" s="82" t="s">
        <v>5</v>
      </c>
      <c r="F4" s="82"/>
      <c r="G4" s="82"/>
      <c r="H4" s="83"/>
      <c r="I4" s="75">
        <v>11011</v>
      </c>
      <c r="J4" s="75"/>
      <c r="K4" s="75"/>
      <c r="L4" s="75"/>
    </row>
    <row r="5" spans="1:12" ht="15.75" thickTop="1" x14ac:dyDescent="0.25">
      <c r="A5" s="86" t="s">
        <v>2</v>
      </c>
      <c r="B5" s="86"/>
      <c r="C5" s="86"/>
      <c r="D5" s="87"/>
      <c r="E5" s="80" t="s">
        <v>6</v>
      </c>
      <c r="F5" s="80"/>
      <c r="G5" s="80"/>
      <c r="H5" s="80"/>
      <c r="I5" s="80"/>
      <c r="J5" s="80"/>
      <c r="K5" s="80"/>
      <c r="L5" s="80"/>
    </row>
    <row r="6" spans="1:12" ht="15.75" thickBot="1" x14ac:dyDescent="0.3">
      <c r="A6" s="78"/>
      <c r="B6" s="78"/>
      <c r="C6" s="78"/>
      <c r="D6" s="78"/>
      <c r="E6" s="85"/>
      <c r="F6" s="79"/>
      <c r="G6" s="79"/>
      <c r="H6" s="79"/>
      <c r="I6" s="79"/>
      <c r="J6" s="79"/>
      <c r="K6" s="79"/>
      <c r="L6" s="79"/>
    </row>
    <row r="7" spans="1:12" ht="15.75" thickTop="1" x14ac:dyDescent="0.25">
      <c r="A7" s="88" t="s">
        <v>3</v>
      </c>
      <c r="B7" s="88"/>
      <c r="C7" s="88"/>
      <c r="D7" s="88"/>
      <c r="E7" s="84" t="s">
        <v>48</v>
      </c>
      <c r="F7" s="80"/>
      <c r="G7" s="80"/>
      <c r="H7" s="81"/>
      <c r="I7" s="48" t="s">
        <v>7</v>
      </c>
      <c r="J7" s="48"/>
      <c r="K7" s="48"/>
      <c r="L7" s="48"/>
    </row>
    <row r="8" spans="1:12" ht="15.75" thickBot="1" x14ac:dyDescent="0.3">
      <c r="A8" s="78"/>
      <c r="B8" s="78"/>
      <c r="C8" s="78"/>
      <c r="D8" s="78"/>
      <c r="E8" s="85"/>
      <c r="F8" s="79"/>
      <c r="G8" s="79"/>
      <c r="H8" s="90"/>
      <c r="I8" s="75">
        <v>122123</v>
      </c>
      <c r="J8" s="75"/>
      <c r="K8" s="75"/>
      <c r="L8" s="75"/>
    </row>
    <row r="9" spans="1:12" ht="15.75" thickTop="1" x14ac:dyDescent="0.25">
      <c r="A9" s="89" t="s">
        <v>51</v>
      </c>
      <c r="B9" s="89"/>
      <c r="C9" s="89"/>
      <c r="D9" s="89"/>
      <c r="E9" s="84" t="s">
        <v>8</v>
      </c>
      <c r="F9" s="80"/>
      <c r="G9" s="80"/>
      <c r="H9" s="80"/>
      <c r="I9" s="80"/>
      <c r="J9" s="80"/>
      <c r="K9" s="80"/>
      <c r="L9" s="80"/>
    </row>
    <row r="10" spans="1:12" ht="15.75" thickBot="1" x14ac:dyDescent="0.3">
      <c r="A10" s="78"/>
      <c r="B10" s="78"/>
      <c r="C10" s="78"/>
      <c r="D10" s="78"/>
      <c r="E10" s="85"/>
      <c r="F10" s="79"/>
      <c r="G10" s="79"/>
      <c r="H10" s="79"/>
      <c r="I10" s="79"/>
      <c r="J10" s="79"/>
      <c r="K10" s="79"/>
      <c r="L10" s="79"/>
    </row>
    <row r="11" spans="1:12" ht="15.75" thickTop="1" x14ac:dyDescent="0.25">
      <c r="A11" s="89" t="s">
        <v>52</v>
      </c>
      <c r="B11" s="89"/>
      <c r="C11" s="89"/>
      <c r="D11" s="89"/>
      <c r="E11" s="91" t="s">
        <v>9</v>
      </c>
      <c r="F11" s="92"/>
      <c r="G11" s="92"/>
      <c r="H11" s="92"/>
      <c r="I11" s="92"/>
      <c r="J11" s="92"/>
      <c r="K11" s="92"/>
      <c r="L11" s="92"/>
    </row>
    <row r="12" spans="1:12" ht="15.75" thickBot="1" x14ac:dyDescent="0.3">
      <c r="A12" s="78"/>
      <c r="B12" s="78"/>
      <c r="C12" s="78"/>
      <c r="D12" s="78"/>
      <c r="E12" s="85" t="s">
        <v>46</v>
      </c>
      <c r="F12" s="79"/>
      <c r="G12" s="79"/>
      <c r="H12" s="79"/>
      <c r="I12" s="79"/>
      <c r="J12" s="79"/>
      <c r="K12" s="79"/>
      <c r="L12" s="79"/>
    </row>
    <row r="13" spans="1:12" ht="15.75" thickTop="1" x14ac:dyDescent="0.25">
      <c r="A13" s="89" t="s">
        <v>53</v>
      </c>
      <c r="B13" s="89"/>
      <c r="C13" s="89"/>
      <c r="D13" s="89"/>
      <c r="E13" s="84" t="s">
        <v>10</v>
      </c>
      <c r="F13" s="80"/>
      <c r="G13" s="80"/>
      <c r="H13" s="81"/>
      <c r="I13" s="96" t="s">
        <v>11</v>
      </c>
      <c r="J13" s="96"/>
      <c r="K13" s="96"/>
      <c r="L13" s="96"/>
    </row>
    <row r="14" spans="1:12" ht="15.75" thickBot="1" x14ac:dyDescent="0.3">
      <c r="A14" s="79"/>
      <c r="B14" s="79"/>
      <c r="C14" s="79"/>
      <c r="D14" s="79"/>
      <c r="E14" s="93" t="s">
        <v>45</v>
      </c>
      <c r="F14" s="94"/>
      <c r="G14" s="94"/>
      <c r="H14" s="95"/>
      <c r="I14" s="97" t="s">
        <v>12</v>
      </c>
      <c r="J14" s="97"/>
      <c r="K14" s="97"/>
      <c r="L14" s="97"/>
    </row>
    <row r="15" spans="1:12" ht="15.75" thickTop="1" x14ac:dyDescent="0.25">
      <c r="A15" s="99" t="s">
        <v>13</v>
      </c>
      <c r="B15" s="100"/>
      <c r="C15" s="103"/>
      <c r="D15" s="103"/>
      <c r="E15" s="100" t="s">
        <v>14</v>
      </c>
      <c r="F15" s="106" t="s">
        <v>15</v>
      </c>
      <c r="G15" s="10"/>
      <c r="H15" s="10"/>
      <c r="I15" s="117" t="s">
        <v>20</v>
      </c>
      <c r="J15" s="117"/>
      <c r="K15" s="10"/>
      <c r="L15" s="10"/>
    </row>
    <row r="16" spans="1:12" x14ac:dyDescent="0.25">
      <c r="A16" s="99"/>
      <c r="B16" s="100"/>
      <c r="C16" s="104" t="s">
        <v>26</v>
      </c>
      <c r="D16" s="104"/>
      <c r="E16" s="100"/>
      <c r="F16" s="106"/>
      <c r="G16" s="100" t="s">
        <v>17</v>
      </c>
      <c r="H16" s="6" t="s">
        <v>18</v>
      </c>
      <c r="I16" s="117"/>
      <c r="J16" s="117"/>
      <c r="K16" s="106" t="s">
        <v>21</v>
      </c>
      <c r="L16" s="106"/>
    </row>
    <row r="17" spans="1:12" ht="15.75" thickBot="1" x14ac:dyDescent="0.3">
      <c r="A17" s="101"/>
      <c r="B17" s="102"/>
      <c r="C17" s="105"/>
      <c r="D17" s="105"/>
      <c r="E17" s="102"/>
      <c r="F17" s="15" t="s">
        <v>16</v>
      </c>
      <c r="G17" s="102"/>
      <c r="H17" s="15" t="s">
        <v>19</v>
      </c>
      <c r="I17" s="118"/>
      <c r="J17" s="118"/>
      <c r="K17" s="98" t="s">
        <v>22</v>
      </c>
      <c r="L17" s="98"/>
    </row>
    <row r="18" spans="1:12" ht="15.75" thickTop="1" x14ac:dyDescent="0.25">
      <c r="A18" s="92" t="s">
        <v>23</v>
      </c>
      <c r="B18" s="92"/>
      <c r="C18" s="115">
        <v>30000</v>
      </c>
      <c r="D18" s="115"/>
      <c r="E18" s="12">
        <v>1</v>
      </c>
      <c r="F18" s="13">
        <v>0.2</v>
      </c>
      <c r="G18" s="14">
        <v>0.24</v>
      </c>
      <c r="H18" s="12">
        <f>(IF(NOT(OR((F18*C18)=0)),C18-(F18*C18),C18*E18))-I18</f>
        <v>18240</v>
      </c>
      <c r="I18" s="113">
        <f>G18*(IF(NOT(OR((F18*C18)=0)),C18-(F18*C18),C18*E18))</f>
        <v>5760</v>
      </c>
      <c r="J18" s="113"/>
      <c r="K18" s="113">
        <f>SUM(H18:J18)</f>
        <v>24000</v>
      </c>
      <c r="L18" s="113"/>
    </row>
    <row r="19" spans="1:12" x14ac:dyDescent="0.25">
      <c r="A19" s="114" t="s">
        <v>24</v>
      </c>
      <c r="B19" s="114"/>
      <c r="C19" s="116">
        <v>8000</v>
      </c>
      <c r="D19" s="116"/>
      <c r="E19" s="12">
        <v>2</v>
      </c>
      <c r="F19" s="13">
        <v>0.35</v>
      </c>
      <c r="G19" s="14">
        <v>0.2</v>
      </c>
      <c r="H19" s="12">
        <f>(IF(NOT(OR((F19*C19)=0)),C19-(F19*C19),C19*E19))-I19</f>
        <v>4160</v>
      </c>
      <c r="I19" s="113">
        <f>G19*(IF(NOT(OR((F19*C19)=0)),C19-(F19*C19),C19*E19))</f>
        <v>1040</v>
      </c>
      <c r="J19" s="113"/>
      <c r="K19" s="113">
        <f t="shared" ref="K19:K20" si="0">SUM(H19:J19)</f>
        <v>5200</v>
      </c>
      <c r="L19" s="113"/>
    </row>
    <row r="20" spans="1:12" x14ac:dyDescent="0.25">
      <c r="A20" s="114" t="s">
        <v>25</v>
      </c>
      <c r="B20" s="114"/>
      <c r="C20" s="116">
        <v>5</v>
      </c>
      <c r="D20" s="116"/>
      <c r="E20" s="12">
        <v>11</v>
      </c>
      <c r="F20" s="13">
        <v>0</v>
      </c>
      <c r="G20" s="14">
        <v>0.14000000000000001</v>
      </c>
      <c r="H20" s="12">
        <f>(IF(NOT(OR((F20*C20)=0)),C20-(F20*C20),C20*E20))-I20</f>
        <v>47.3</v>
      </c>
      <c r="I20" s="113">
        <f>G20*(IF(NOT(OR((F20*C20)=0)),C20-(F20*C20),C20*E20))</f>
        <v>7.7000000000000011</v>
      </c>
      <c r="J20" s="113"/>
      <c r="K20" s="113">
        <f t="shared" si="0"/>
        <v>55</v>
      </c>
      <c r="L20" s="113"/>
    </row>
    <row r="21" spans="1:12" x14ac:dyDescent="0.25">
      <c r="A21" s="7"/>
      <c r="B21" s="7"/>
      <c r="C21" s="10"/>
      <c r="D21" s="10"/>
      <c r="E21" s="7"/>
      <c r="F21" s="8"/>
      <c r="G21" s="9"/>
      <c r="H21" s="7"/>
      <c r="I21" s="11"/>
      <c r="J21" s="11"/>
      <c r="K21" s="11"/>
      <c r="L21" s="11"/>
    </row>
    <row r="22" spans="1:12" x14ac:dyDescent="0.25">
      <c r="A22" s="7"/>
      <c r="B22" s="7"/>
      <c r="C22" s="10"/>
      <c r="D22" s="10"/>
      <c r="E22" s="7"/>
      <c r="F22" s="8"/>
      <c r="G22" s="9"/>
      <c r="H22" s="7"/>
      <c r="I22" s="11"/>
      <c r="J22" s="11"/>
      <c r="K22" s="11"/>
      <c r="L22" s="11"/>
    </row>
    <row r="23" spans="1:12" x14ac:dyDescent="0.25">
      <c r="A23" s="7"/>
      <c r="B23" s="7"/>
      <c r="C23" s="10"/>
      <c r="D23" s="10"/>
      <c r="E23" s="7"/>
      <c r="F23" s="8"/>
      <c r="G23" s="9"/>
      <c r="H23" s="7"/>
      <c r="I23" s="11"/>
      <c r="J23" s="6" t="s">
        <v>18</v>
      </c>
      <c r="K23" s="11" t="s">
        <v>44</v>
      </c>
      <c r="L23" s="11" t="s">
        <v>43</v>
      </c>
    </row>
    <row r="24" spans="1:12" ht="15.75" thickBot="1" x14ac:dyDescent="0.3">
      <c r="A24" s="7"/>
      <c r="B24" s="7"/>
      <c r="C24" s="10"/>
      <c r="D24" s="10"/>
      <c r="E24" s="7"/>
      <c r="F24" s="8"/>
      <c r="G24" s="9"/>
      <c r="H24" s="16"/>
      <c r="I24" s="15"/>
      <c r="J24" s="15" t="s">
        <v>19</v>
      </c>
      <c r="K24" s="15" t="s">
        <v>19</v>
      </c>
      <c r="L24" s="15" t="s">
        <v>42</v>
      </c>
    </row>
    <row r="25" spans="1:12" ht="15.75" thickTop="1" x14ac:dyDescent="0.25">
      <c r="A25" s="3"/>
      <c r="B25" s="3"/>
      <c r="C25" s="3"/>
      <c r="D25" s="3"/>
      <c r="E25" s="3"/>
      <c r="F25" s="3"/>
      <c r="G25" s="3"/>
      <c r="H25" s="39" t="s">
        <v>49</v>
      </c>
      <c r="I25" s="69"/>
      <c r="J25" s="54">
        <f>SUM(H18:H20)</f>
        <v>22447.3</v>
      </c>
      <c r="K25" s="54">
        <f>SUM(I18:J20)</f>
        <v>6807.7</v>
      </c>
      <c r="L25" s="54">
        <f>SUM(K18:L20)</f>
        <v>29255</v>
      </c>
    </row>
    <row r="26" spans="1:12" ht="15.75" thickBot="1" x14ac:dyDescent="0.3">
      <c r="A26" s="51" t="s">
        <v>55</v>
      </c>
      <c r="B26" s="51"/>
      <c r="C26" s="51"/>
      <c r="D26" s="17" t="s">
        <v>54</v>
      </c>
      <c r="E26" s="18"/>
      <c r="F26" s="18" t="s">
        <v>27</v>
      </c>
      <c r="G26" s="18"/>
      <c r="H26" s="41"/>
      <c r="I26" s="70"/>
      <c r="J26" s="55"/>
      <c r="K26" s="55"/>
      <c r="L26" s="55"/>
    </row>
    <row r="27" spans="1:12" ht="15.75" thickTop="1" x14ac:dyDescent="0.25">
      <c r="A27" s="56" t="s">
        <v>63</v>
      </c>
      <c r="B27" s="57"/>
      <c r="C27" s="43" t="s">
        <v>29</v>
      </c>
      <c r="D27" s="43"/>
      <c r="E27" s="43"/>
      <c r="F27" s="43"/>
      <c r="G27" s="60"/>
      <c r="H27" s="48" t="s">
        <v>30</v>
      </c>
      <c r="I27" s="48"/>
      <c r="J27" s="48"/>
      <c r="K27" s="53" t="s">
        <v>32</v>
      </c>
      <c r="L27" s="53"/>
    </row>
    <row r="28" spans="1:12" x14ac:dyDescent="0.25">
      <c r="A28" s="56"/>
      <c r="B28" s="57"/>
      <c r="C28" s="43"/>
      <c r="D28" s="43"/>
      <c r="E28" s="43"/>
      <c r="F28" s="43"/>
      <c r="G28" s="60"/>
      <c r="H28" s="62" t="s">
        <v>31</v>
      </c>
      <c r="I28" s="62"/>
      <c r="J28" s="62"/>
      <c r="K28" s="64" t="s">
        <v>33</v>
      </c>
      <c r="L28" s="64"/>
    </row>
    <row r="29" spans="1:12" ht="15.75" thickBot="1" x14ac:dyDescent="0.3">
      <c r="A29" s="56"/>
      <c r="B29" s="57"/>
      <c r="C29" s="44"/>
      <c r="D29" s="44"/>
      <c r="E29" s="44"/>
      <c r="F29" s="44"/>
      <c r="G29" s="61"/>
      <c r="H29" s="63"/>
      <c r="I29" s="63"/>
      <c r="J29" s="63"/>
      <c r="K29" s="20"/>
      <c r="L29" s="18"/>
    </row>
    <row r="30" spans="1:12" ht="15.75" thickTop="1" x14ac:dyDescent="0.25">
      <c r="A30" s="5"/>
      <c r="B30" s="19"/>
      <c r="C30" s="4"/>
      <c r="D30" s="4"/>
      <c r="E30" s="4"/>
      <c r="F30" s="4"/>
      <c r="G30" s="19"/>
      <c r="H30" s="4"/>
      <c r="I30" s="1"/>
      <c r="J30" s="1"/>
      <c r="K30" s="1"/>
      <c r="L30" s="1"/>
    </row>
    <row r="31" spans="1:12" x14ac:dyDescent="0.25">
      <c r="A31" s="56" t="s">
        <v>28</v>
      </c>
      <c r="B31" s="57"/>
      <c r="C31" s="65" t="s">
        <v>34</v>
      </c>
      <c r="D31" s="65"/>
      <c r="E31" s="65"/>
      <c r="F31" s="65"/>
      <c r="G31" s="66"/>
      <c r="H31" s="4"/>
      <c r="I31" s="1"/>
      <c r="J31" s="1"/>
      <c r="K31" s="1"/>
      <c r="L31" s="1"/>
    </row>
    <row r="32" spans="1:12" x14ac:dyDescent="0.25">
      <c r="A32" s="56"/>
      <c r="B32" s="57"/>
      <c r="C32" s="67" t="s">
        <v>56</v>
      </c>
      <c r="D32" s="67"/>
      <c r="E32" s="67"/>
      <c r="F32" s="67"/>
      <c r="G32" s="68"/>
      <c r="H32" s="4"/>
      <c r="I32" s="1"/>
      <c r="J32" s="1"/>
      <c r="K32" s="1"/>
      <c r="L32" s="1"/>
    </row>
    <row r="33" spans="1:20" x14ac:dyDescent="0.25">
      <c r="A33" s="56"/>
      <c r="B33" s="57"/>
      <c r="C33" s="67" t="s">
        <v>35</v>
      </c>
      <c r="D33" s="67"/>
      <c r="E33" s="67"/>
      <c r="F33" s="67"/>
      <c r="G33" s="68"/>
      <c r="H33" s="4"/>
      <c r="I33" s="1"/>
      <c r="J33" s="1"/>
      <c r="K33" s="1"/>
      <c r="L33" s="1"/>
    </row>
    <row r="34" spans="1:20" ht="15.75" thickBot="1" x14ac:dyDescent="0.3">
      <c r="A34" s="58"/>
      <c r="B34" s="59"/>
      <c r="C34" s="18"/>
      <c r="D34" s="18"/>
      <c r="E34" s="18"/>
      <c r="F34" s="18"/>
      <c r="G34" s="21"/>
      <c r="H34" s="4"/>
      <c r="I34" s="1"/>
      <c r="J34" s="1"/>
      <c r="K34" s="1"/>
      <c r="L34" s="1"/>
    </row>
    <row r="35" spans="1:20" ht="15.75" thickTop="1" x14ac:dyDescent="0.25">
      <c r="A35" s="45" t="s">
        <v>36</v>
      </c>
      <c r="B35" s="47" t="s">
        <v>2</v>
      </c>
      <c r="C35" s="48" t="s">
        <v>57</v>
      </c>
      <c r="D35" s="48"/>
      <c r="E35" s="48"/>
      <c r="F35" s="48"/>
      <c r="G35" s="49"/>
      <c r="H35" s="4"/>
      <c r="I35" s="1"/>
      <c r="J35" s="1"/>
      <c r="K35" s="1"/>
      <c r="L35" s="1"/>
    </row>
    <row r="36" spans="1:20" x14ac:dyDescent="0.25">
      <c r="A36" s="45"/>
      <c r="B36" s="47"/>
      <c r="C36" s="48"/>
      <c r="D36" s="48"/>
      <c r="E36" s="48"/>
      <c r="F36" s="48"/>
      <c r="G36" s="49"/>
      <c r="H36" s="4"/>
      <c r="I36" s="1"/>
      <c r="J36" s="1"/>
      <c r="K36" s="1"/>
      <c r="L36" s="1"/>
    </row>
    <row r="37" spans="1:20" x14ac:dyDescent="0.25">
      <c r="A37" s="45"/>
      <c r="B37" s="19"/>
      <c r="C37" s="48" t="s">
        <v>58</v>
      </c>
      <c r="D37" s="48"/>
      <c r="E37" s="48"/>
      <c r="F37" s="48"/>
      <c r="G37" s="49"/>
      <c r="H37" s="4"/>
      <c r="I37" s="1"/>
      <c r="J37" s="1"/>
      <c r="K37" s="1"/>
      <c r="L37" s="1"/>
    </row>
    <row r="38" spans="1:20" x14ac:dyDescent="0.25">
      <c r="A38" s="45"/>
      <c r="B38" s="19"/>
      <c r="C38" s="48" t="s">
        <v>60</v>
      </c>
      <c r="D38" s="48"/>
      <c r="E38" s="48"/>
      <c r="F38" s="48"/>
      <c r="G38" s="49"/>
      <c r="H38" s="4"/>
      <c r="I38" s="1"/>
      <c r="J38" s="1"/>
      <c r="K38" s="1"/>
      <c r="L38" s="1"/>
      <c r="M38" s="2"/>
    </row>
    <row r="39" spans="1:20" x14ac:dyDescent="0.25">
      <c r="A39" s="45"/>
      <c r="B39" s="19"/>
      <c r="C39" s="48" t="s">
        <v>59</v>
      </c>
      <c r="D39" s="48"/>
      <c r="E39" s="48"/>
      <c r="F39" s="48"/>
      <c r="G39" s="49"/>
      <c r="H39" s="4"/>
      <c r="I39" s="1"/>
      <c r="J39" s="1"/>
      <c r="K39" s="1"/>
      <c r="L39" s="1"/>
      <c r="M39" s="2"/>
      <c r="R39" s="2"/>
    </row>
    <row r="40" spans="1:20" ht="15.75" thickBot="1" x14ac:dyDescent="0.3">
      <c r="A40" s="45"/>
      <c r="B40" s="19"/>
      <c r="C40" s="50"/>
      <c r="D40" s="51"/>
      <c r="E40" s="51"/>
      <c r="F40" s="51"/>
      <c r="G40" s="52"/>
      <c r="H40" s="22"/>
      <c r="I40" s="18"/>
      <c r="J40" s="18"/>
      <c r="K40" s="18"/>
      <c r="L40" s="18"/>
      <c r="M40" s="2"/>
      <c r="R40" s="2"/>
    </row>
    <row r="41" spans="1:20" ht="15.75" thickTop="1" x14ac:dyDescent="0.25">
      <c r="A41" s="45"/>
      <c r="B41" s="19"/>
      <c r="C41" s="53"/>
      <c r="D41" s="53"/>
      <c r="E41" s="53"/>
      <c r="F41" s="53"/>
      <c r="G41" s="53"/>
      <c r="H41" s="39" t="s">
        <v>38</v>
      </c>
      <c r="I41" s="40"/>
      <c r="J41" s="43">
        <v>12212310118</v>
      </c>
      <c r="K41" s="43"/>
      <c r="L41" s="43"/>
      <c r="M41" s="2"/>
    </row>
    <row r="42" spans="1:20" ht="15.75" thickBot="1" x14ac:dyDescent="0.3">
      <c r="A42" s="46"/>
      <c r="B42" s="23" t="s">
        <v>37</v>
      </c>
      <c r="C42" s="51"/>
      <c r="D42" s="51"/>
      <c r="E42" s="51"/>
      <c r="F42" s="51"/>
      <c r="G42" s="51"/>
      <c r="H42" s="41"/>
      <c r="I42" s="42"/>
      <c r="J42" s="44"/>
      <c r="K42" s="44"/>
      <c r="L42" s="44"/>
    </row>
    <row r="43" spans="1:20" ht="15.75" thickTop="1" x14ac:dyDescent="0.25">
      <c r="A43" s="29" t="s">
        <v>39</v>
      </c>
      <c r="B43" s="30"/>
      <c r="C43" s="107" t="s">
        <v>61</v>
      </c>
      <c r="D43" s="108"/>
      <c r="E43" s="108"/>
      <c r="F43" s="108"/>
      <c r="G43" s="109"/>
      <c r="H43" s="33" t="s">
        <v>40</v>
      </c>
      <c r="I43" s="35" t="s">
        <v>41</v>
      </c>
      <c r="J43" s="36"/>
      <c r="K43" s="24">
        <f>SUM(J25:K26)</f>
        <v>29255</v>
      </c>
      <c r="L43" s="25"/>
      <c r="S43" s="2"/>
      <c r="T43" s="2"/>
    </row>
    <row r="44" spans="1:20" ht="15.75" thickBot="1" x14ac:dyDescent="0.3">
      <c r="A44" s="31"/>
      <c r="B44" s="32"/>
      <c r="C44" s="110"/>
      <c r="D44" s="111"/>
      <c r="E44" s="111"/>
      <c r="F44" s="111"/>
      <c r="G44" s="112"/>
      <c r="H44" s="34"/>
      <c r="I44" s="37"/>
      <c r="J44" s="38"/>
      <c r="K44" s="26"/>
      <c r="L44" s="27"/>
    </row>
    <row r="45" spans="1:20" ht="15.75" thickTop="1" x14ac:dyDescent="0.25"/>
  </sheetData>
  <mergeCells count="84">
    <mergeCell ref="A13:D13"/>
    <mergeCell ref="C43:G44"/>
    <mergeCell ref="K18:L18"/>
    <mergeCell ref="K19:L19"/>
    <mergeCell ref="K20:L20"/>
    <mergeCell ref="A20:B20"/>
    <mergeCell ref="C18:D18"/>
    <mergeCell ref="C19:D19"/>
    <mergeCell ref="C20:D20"/>
    <mergeCell ref="I18:J18"/>
    <mergeCell ref="I19:J19"/>
    <mergeCell ref="I20:J20"/>
    <mergeCell ref="A19:B19"/>
    <mergeCell ref="G16:G17"/>
    <mergeCell ref="I15:J17"/>
    <mergeCell ref="K16:L16"/>
    <mergeCell ref="K17:L17"/>
    <mergeCell ref="A18:B18"/>
    <mergeCell ref="A15:B17"/>
    <mergeCell ref="C15:D15"/>
    <mergeCell ref="C16:D16"/>
    <mergeCell ref="C17:D17"/>
    <mergeCell ref="E15:E17"/>
    <mergeCell ref="F15:F16"/>
    <mergeCell ref="E11:L11"/>
    <mergeCell ref="E12:L12"/>
    <mergeCell ref="E13:H13"/>
    <mergeCell ref="E14:H14"/>
    <mergeCell ref="I13:L13"/>
    <mergeCell ref="I14:L14"/>
    <mergeCell ref="A10:D10"/>
    <mergeCell ref="A14:D14"/>
    <mergeCell ref="A12:D12"/>
    <mergeCell ref="E3:H3"/>
    <mergeCell ref="E4:H4"/>
    <mergeCell ref="E9:L10"/>
    <mergeCell ref="A5:D5"/>
    <mergeCell ref="A6:D6"/>
    <mergeCell ref="A7:D7"/>
    <mergeCell ref="A8:D8"/>
    <mergeCell ref="A9:D9"/>
    <mergeCell ref="A11:D11"/>
    <mergeCell ref="E5:L6"/>
    <mergeCell ref="E7:H8"/>
    <mergeCell ref="I7:L7"/>
    <mergeCell ref="I8:L8"/>
    <mergeCell ref="A2:D2"/>
    <mergeCell ref="A3:D3"/>
    <mergeCell ref="A4:D4"/>
    <mergeCell ref="I3:L3"/>
    <mergeCell ref="I4:L4"/>
    <mergeCell ref="E1:L2"/>
    <mergeCell ref="C42:G42"/>
    <mergeCell ref="L25:L26"/>
    <mergeCell ref="A31:B34"/>
    <mergeCell ref="C27:G29"/>
    <mergeCell ref="A27:B29"/>
    <mergeCell ref="H27:J27"/>
    <mergeCell ref="H28:J29"/>
    <mergeCell ref="K27:L27"/>
    <mergeCell ref="K28:L28"/>
    <mergeCell ref="C31:G31"/>
    <mergeCell ref="C32:G32"/>
    <mergeCell ref="C33:G33"/>
    <mergeCell ref="A26:C26"/>
    <mergeCell ref="H25:I26"/>
    <mergeCell ref="J25:J26"/>
    <mergeCell ref="K25:K26"/>
    <mergeCell ref="K43:L44"/>
    <mergeCell ref="A1:D1"/>
    <mergeCell ref="A43:B44"/>
    <mergeCell ref="H43:H44"/>
    <mergeCell ref="I43:J44"/>
    <mergeCell ref="H41:I42"/>
    <mergeCell ref="J41:L42"/>
    <mergeCell ref="A35:A42"/>
    <mergeCell ref="B35:B36"/>
    <mergeCell ref="C35:G35"/>
    <mergeCell ref="C36:G36"/>
    <mergeCell ref="C37:G37"/>
    <mergeCell ref="C38:G38"/>
    <mergeCell ref="C39:G39"/>
    <mergeCell ref="C40:G40"/>
    <mergeCell ref="C41:G41"/>
  </mergeCells>
  <dataValidations count="2">
    <dataValidation type="list" allowBlank="1" showInputMessage="1" showErrorMessage="1" sqref="A18:B24" xr:uid="{00000000-0002-0000-0100-000000000000}">
      <formula1>#REF!</formula1>
    </dataValidation>
    <dataValidation type="list" allowBlank="1" showInputMessage="1" showErrorMessage="1" sqref="P3:P28" xr:uid="{C1477179-F18F-418B-891F-519A6C61FDE7}">
      <formula1>"TPD, ESC,Vuosaari"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2022-01-19T00:50:14Z</dcterms:modified>
</cp:coreProperties>
</file>