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ab90badd8a8760/Documents/"/>
    </mc:Choice>
  </mc:AlternateContent>
  <xr:revisionPtr revIDLastSave="17" documentId="8_{C3379CC7-1A1A-4844-912A-AC9EF962E869}" xr6:coauthVersionLast="47" xr6:coauthVersionMax="47" xr10:uidLastSave="{86929406-8085-443F-AEA8-03236FFEE567}"/>
  <bookViews>
    <workbookView xWindow="-120" yWindow="-120" windowWidth="38640" windowHeight="21240" activeTab="2" xr2:uid="{00000000-000D-0000-FFFF-FFFF00000000}"/>
  </bookViews>
  <sheets>
    <sheet name="محفظة 10 شركات" sheetId="4" r:id="rId1"/>
    <sheet name="محفظة 11 شركة" sheetId="10" r:id="rId2"/>
    <sheet name="محفظة 12 شركة" sheetId="9" r:id="rId3"/>
    <sheet name="محفظة 13 شركة" sheetId="8" r:id="rId4"/>
    <sheet name="محفظة 14 شركة" sheetId="7" r:id="rId5"/>
    <sheet name="محفظة 15 شركة" sheetId="6" r:id="rId6"/>
    <sheet name="محفظة 16 شركة" sheetId="5" r:id="rId7"/>
    <sheet name="محفظة 17 شركة" sheetId="1" r:id="rId8"/>
    <sheet name="محفظة 18 شركة" sheetId="2" r:id="rId9"/>
    <sheet name="محفظة 19 شركة" sheetId="3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4" l="1"/>
  <c r="I12" i="4" s="1"/>
  <c r="E13" i="9"/>
  <c r="F13" i="9" s="1"/>
  <c r="H13" i="9" s="1"/>
  <c r="I13" i="9" s="1"/>
  <c r="E13" i="8"/>
  <c r="F13" i="8" s="1"/>
  <c r="H13" i="8" s="1"/>
  <c r="I13" i="8" s="1"/>
  <c r="E14" i="8"/>
  <c r="F14" i="8" s="1"/>
  <c r="H14" i="8" s="1"/>
  <c r="I14" i="8" s="1"/>
  <c r="E13" i="7"/>
  <c r="F13" i="7" s="1"/>
  <c r="H13" i="7" s="1"/>
  <c r="I13" i="7" s="1"/>
  <c r="E14" i="7"/>
  <c r="F14" i="7" s="1"/>
  <c r="H14" i="7" s="1"/>
  <c r="I14" i="7" s="1"/>
  <c r="E15" i="7"/>
  <c r="F15" i="7" s="1"/>
  <c r="H15" i="7" s="1"/>
  <c r="I15" i="7" s="1"/>
  <c r="E13" i="6"/>
  <c r="F13" i="6" s="1"/>
  <c r="H13" i="6" s="1"/>
  <c r="I13" i="6" s="1"/>
  <c r="E14" i="6"/>
  <c r="F14" i="6" s="1"/>
  <c r="H14" i="6" s="1"/>
  <c r="I14" i="6" s="1"/>
  <c r="E15" i="6"/>
  <c r="F15" i="6" s="1"/>
  <c r="H15" i="6" s="1"/>
  <c r="I15" i="6" s="1"/>
  <c r="E16" i="6"/>
  <c r="F16" i="6" s="1"/>
  <c r="H16" i="6" s="1"/>
  <c r="I16" i="6" s="1"/>
  <c r="E13" i="5"/>
  <c r="F13" i="5" s="1"/>
  <c r="H13" i="5" s="1"/>
  <c r="I13" i="5" s="1"/>
  <c r="E14" i="5"/>
  <c r="F14" i="5" s="1"/>
  <c r="H14" i="5" s="1"/>
  <c r="I14" i="5" s="1"/>
  <c r="E15" i="5"/>
  <c r="F15" i="5" s="1"/>
  <c r="H15" i="5" s="1"/>
  <c r="I15" i="5" s="1"/>
  <c r="E16" i="5"/>
  <c r="F16" i="5" s="1"/>
  <c r="H16" i="5" s="1"/>
  <c r="I16" i="5" s="1"/>
  <c r="E17" i="5"/>
  <c r="F17" i="5" s="1"/>
  <c r="H17" i="5" s="1"/>
  <c r="I17" i="5" s="1"/>
  <c r="E13" i="1"/>
  <c r="F13" i="1" s="1"/>
  <c r="H13" i="1" s="1"/>
  <c r="I13" i="1" s="1"/>
  <c r="E14" i="1"/>
  <c r="F14" i="1" s="1"/>
  <c r="H14" i="1" s="1"/>
  <c r="I14" i="1" s="1"/>
  <c r="E15" i="1"/>
  <c r="F15" i="1" s="1"/>
  <c r="H15" i="1" s="1"/>
  <c r="I15" i="1" s="1"/>
  <c r="E16" i="1"/>
  <c r="F16" i="1" s="1"/>
  <c r="H16" i="1" s="1"/>
  <c r="I16" i="1" s="1"/>
  <c r="E17" i="1"/>
  <c r="F17" i="1" s="1"/>
  <c r="H17" i="1" s="1"/>
  <c r="I17" i="1" s="1"/>
  <c r="E18" i="1"/>
  <c r="F18" i="1" s="1"/>
  <c r="H18" i="1" s="1"/>
  <c r="I18" i="1" s="1"/>
  <c r="E13" i="2"/>
  <c r="F13" i="2" s="1"/>
  <c r="H13" i="2" s="1"/>
  <c r="I13" i="2" s="1"/>
  <c r="E14" i="2"/>
  <c r="F14" i="2" s="1"/>
  <c r="H14" i="2" s="1"/>
  <c r="I14" i="2" s="1"/>
  <c r="E15" i="2"/>
  <c r="F15" i="2" s="1"/>
  <c r="H15" i="2" s="1"/>
  <c r="I15" i="2" s="1"/>
  <c r="E16" i="2"/>
  <c r="F16" i="2" s="1"/>
  <c r="H16" i="2" s="1"/>
  <c r="I16" i="2" s="1"/>
  <c r="E17" i="2"/>
  <c r="F17" i="2" s="1"/>
  <c r="H17" i="2" s="1"/>
  <c r="I17" i="2" s="1"/>
  <c r="E18" i="2"/>
  <c r="F18" i="2" s="1"/>
  <c r="H18" i="2" s="1"/>
  <c r="I18" i="2" s="1"/>
  <c r="E19" i="2"/>
  <c r="F19" i="2" s="1"/>
  <c r="H19" i="2" s="1"/>
  <c r="I19" i="2" s="1"/>
  <c r="E13" i="3"/>
  <c r="F13" i="3" s="1"/>
  <c r="H13" i="3" s="1"/>
  <c r="I13" i="3" s="1"/>
  <c r="E14" i="3"/>
  <c r="F14" i="3" s="1"/>
  <c r="H14" i="3" s="1"/>
  <c r="I14" i="3" s="1"/>
  <c r="E15" i="3"/>
  <c r="F15" i="3" s="1"/>
  <c r="H15" i="3" s="1"/>
  <c r="I15" i="3" s="1"/>
  <c r="E16" i="3"/>
  <c r="F16" i="3" s="1"/>
  <c r="H16" i="3" s="1"/>
  <c r="I16" i="3" s="1"/>
  <c r="E17" i="3"/>
  <c r="F17" i="3" s="1"/>
  <c r="H17" i="3" s="1"/>
  <c r="I17" i="3" s="1"/>
  <c r="E18" i="3"/>
  <c r="F18" i="3" s="1"/>
  <c r="H18" i="3" s="1"/>
  <c r="I18" i="3" s="1"/>
  <c r="E19" i="3"/>
  <c r="F19" i="3" s="1"/>
  <c r="H19" i="3" s="1"/>
  <c r="I19" i="3" s="1"/>
  <c r="E20" i="3"/>
  <c r="F20" i="3" s="1"/>
  <c r="H20" i="3" s="1"/>
  <c r="I20" i="3" s="1"/>
  <c r="I23" i="3"/>
  <c r="D21" i="3"/>
  <c r="D22" i="3" s="1"/>
  <c r="E12" i="3"/>
  <c r="F12" i="3" s="1"/>
  <c r="H12" i="3" s="1"/>
  <c r="I12" i="3" s="1"/>
  <c r="E11" i="3"/>
  <c r="F11" i="3" s="1"/>
  <c r="H11" i="3" s="1"/>
  <c r="I11" i="3" s="1"/>
  <c r="E10" i="3"/>
  <c r="F10" i="3" s="1"/>
  <c r="H10" i="3" s="1"/>
  <c r="I10" i="3" s="1"/>
  <c r="E9" i="3"/>
  <c r="F9" i="3" s="1"/>
  <c r="H9" i="3" s="1"/>
  <c r="I9" i="3" s="1"/>
  <c r="E8" i="3"/>
  <c r="F8" i="3" s="1"/>
  <c r="H8" i="3" s="1"/>
  <c r="I8" i="3" s="1"/>
  <c r="E7" i="3"/>
  <c r="F7" i="3" s="1"/>
  <c r="H7" i="3" s="1"/>
  <c r="I7" i="3" s="1"/>
  <c r="E6" i="3"/>
  <c r="F6" i="3" s="1"/>
  <c r="H6" i="3" s="1"/>
  <c r="I6" i="3" s="1"/>
  <c r="E5" i="3"/>
  <c r="F5" i="3" s="1"/>
  <c r="H5" i="3" s="1"/>
  <c r="I5" i="3" s="1"/>
  <c r="E4" i="3"/>
  <c r="F4" i="3" s="1"/>
  <c r="H4" i="3" s="1"/>
  <c r="I4" i="3" s="1"/>
  <c r="E3" i="3"/>
  <c r="F3" i="3" s="1"/>
  <c r="H3" i="3" s="1"/>
  <c r="I3" i="3" s="1"/>
  <c r="E2" i="3"/>
  <c r="F2" i="3" s="1"/>
  <c r="H2" i="3" s="1"/>
  <c r="I23" i="2"/>
  <c r="D21" i="2"/>
  <c r="D22" i="2" s="1"/>
  <c r="H20" i="2"/>
  <c r="I20" i="2" s="1"/>
  <c r="E12" i="2"/>
  <c r="F12" i="2" s="1"/>
  <c r="H12" i="2" s="1"/>
  <c r="I12" i="2" s="1"/>
  <c r="E11" i="2"/>
  <c r="F11" i="2" s="1"/>
  <c r="H11" i="2" s="1"/>
  <c r="I11" i="2" s="1"/>
  <c r="E10" i="2"/>
  <c r="F10" i="2" s="1"/>
  <c r="H10" i="2" s="1"/>
  <c r="I10" i="2" s="1"/>
  <c r="E9" i="2"/>
  <c r="F9" i="2" s="1"/>
  <c r="H9" i="2" s="1"/>
  <c r="I9" i="2" s="1"/>
  <c r="E8" i="2"/>
  <c r="F8" i="2" s="1"/>
  <c r="H8" i="2" s="1"/>
  <c r="I8" i="2" s="1"/>
  <c r="E7" i="2"/>
  <c r="F7" i="2" s="1"/>
  <c r="H7" i="2" s="1"/>
  <c r="I7" i="2" s="1"/>
  <c r="E6" i="2"/>
  <c r="F6" i="2" s="1"/>
  <c r="H6" i="2" s="1"/>
  <c r="I6" i="2" s="1"/>
  <c r="E5" i="2"/>
  <c r="F5" i="2" s="1"/>
  <c r="H5" i="2" s="1"/>
  <c r="I5" i="2" s="1"/>
  <c r="E4" i="2"/>
  <c r="F4" i="2" s="1"/>
  <c r="H4" i="2" s="1"/>
  <c r="I4" i="2" s="1"/>
  <c r="E3" i="2"/>
  <c r="F3" i="2" s="1"/>
  <c r="H3" i="2" s="1"/>
  <c r="I3" i="2" s="1"/>
  <c r="E2" i="2"/>
  <c r="F2" i="2" s="1"/>
  <c r="H2" i="2" s="1"/>
  <c r="I23" i="1"/>
  <c r="D21" i="1"/>
  <c r="D22" i="1" s="1"/>
  <c r="H20" i="1"/>
  <c r="I20" i="1" s="1"/>
  <c r="H19" i="1"/>
  <c r="I19" i="1" s="1"/>
  <c r="E12" i="1"/>
  <c r="F12" i="1" s="1"/>
  <c r="H12" i="1" s="1"/>
  <c r="I12" i="1" s="1"/>
  <c r="E11" i="1"/>
  <c r="F11" i="1" s="1"/>
  <c r="H11" i="1" s="1"/>
  <c r="I11" i="1" s="1"/>
  <c r="E10" i="1"/>
  <c r="F10" i="1" s="1"/>
  <c r="H10" i="1" s="1"/>
  <c r="I10" i="1" s="1"/>
  <c r="E9" i="1"/>
  <c r="F9" i="1" s="1"/>
  <c r="H9" i="1" s="1"/>
  <c r="I9" i="1" s="1"/>
  <c r="E8" i="1"/>
  <c r="F8" i="1" s="1"/>
  <c r="H8" i="1" s="1"/>
  <c r="I8" i="1" s="1"/>
  <c r="E7" i="1"/>
  <c r="F7" i="1" s="1"/>
  <c r="H7" i="1" s="1"/>
  <c r="I7" i="1" s="1"/>
  <c r="E6" i="1"/>
  <c r="F6" i="1" s="1"/>
  <c r="H6" i="1" s="1"/>
  <c r="I6" i="1" s="1"/>
  <c r="E5" i="1"/>
  <c r="F5" i="1" s="1"/>
  <c r="H5" i="1" s="1"/>
  <c r="I5" i="1" s="1"/>
  <c r="E4" i="1"/>
  <c r="F4" i="1" s="1"/>
  <c r="H4" i="1" s="1"/>
  <c r="I4" i="1" s="1"/>
  <c r="E3" i="1"/>
  <c r="F3" i="1" s="1"/>
  <c r="H3" i="1" s="1"/>
  <c r="I3" i="1" s="1"/>
  <c r="E2" i="1"/>
  <c r="F2" i="1" s="1"/>
  <c r="H2" i="1" s="1"/>
  <c r="I23" i="5"/>
  <c r="D21" i="5"/>
  <c r="D22" i="5" s="1"/>
  <c r="H20" i="5"/>
  <c r="I20" i="5" s="1"/>
  <c r="H19" i="5"/>
  <c r="I19" i="5" s="1"/>
  <c r="H18" i="5"/>
  <c r="I18" i="5" s="1"/>
  <c r="E12" i="5"/>
  <c r="F12" i="5" s="1"/>
  <c r="H12" i="5" s="1"/>
  <c r="I12" i="5" s="1"/>
  <c r="E11" i="5"/>
  <c r="F11" i="5" s="1"/>
  <c r="H11" i="5" s="1"/>
  <c r="I11" i="5" s="1"/>
  <c r="E10" i="5"/>
  <c r="F10" i="5" s="1"/>
  <c r="H10" i="5" s="1"/>
  <c r="I10" i="5" s="1"/>
  <c r="E9" i="5"/>
  <c r="F9" i="5" s="1"/>
  <c r="H9" i="5" s="1"/>
  <c r="I9" i="5" s="1"/>
  <c r="E8" i="5"/>
  <c r="F8" i="5" s="1"/>
  <c r="H8" i="5" s="1"/>
  <c r="I8" i="5" s="1"/>
  <c r="E7" i="5"/>
  <c r="F7" i="5" s="1"/>
  <c r="H7" i="5" s="1"/>
  <c r="I7" i="5" s="1"/>
  <c r="E6" i="5"/>
  <c r="F6" i="5" s="1"/>
  <c r="H6" i="5" s="1"/>
  <c r="I6" i="5" s="1"/>
  <c r="E5" i="5"/>
  <c r="F5" i="5" s="1"/>
  <c r="H5" i="5" s="1"/>
  <c r="I5" i="5" s="1"/>
  <c r="E4" i="5"/>
  <c r="F4" i="5" s="1"/>
  <c r="H4" i="5" s="1"/>
  <c r="I4" i="5" s="1"/>
  <c r="E3" i="5"/>
  <c r="F3" i="5" s="1"/>
  <c r="H3" i="5" s="1"/>
  <c r="I3" i="5" s="1"/>
  <c r="E2" i="5"/>
  <c r="F2" i="5" s="1"/>
  <c r="H2" i="5" s="1"/>
  <c r="I23" i="6"/>
  <c r="D21" i="6"/>
  <c r="D22" i="6" s="1"/>
  <c r="H20" i="6"/>
  <c r="I20" i="6" s="1"/>
  <c r="H19" i="6"/>
  <c r="I19" i="6" s="1"/>
  <c r="H18" i="6"/>
  <c r="I18" i="6" s="1"/>
  <c r="H17" i="6"/>
  <c r="I17" i="6" s="1"/>
  <c r="E12" i="6"/>
  <c r="F12" i="6" s="1"/>
  <c r="H12" i="6" s="1"/>
  <c r="I12" i="6" s="1"/>
  <c r="E11" i="6"/>
  <c r="F11" i="6" s="1"/>
  <c r="H11" i="6" s="1"/>
  <c r="I11" i="6" s="1"/>
  <c r="E10" i="6"/>
  <c r="F10" i="6" s="1"/>
  <c r="H10" i="6" s="1"/>
  <c r="I10" i="6" s="1"/>
  <c r="E9" i="6"/>
  <c r="F9" i="6" s="1"/>
  <c r="H9" i="6" s="1"/>
  <c r="I9" i="6" s="1"/>
  <c r="E8" i="6"/>
  <c r="F8" i="6" s="1"/>
  <c r="H8" i="6" s="1"/>
  <c r="I8" i="6" s="1"/>
  <c r="E7" i="6"/>
  <c r="F7" i="6" s="1"/>
  <c r="H7" i="6" s="1"/>
  <c r="I7" i="6" s="1"/>
  <c r="E6" i="6"/>
  <c r="F6" i="6" s="1"/>
  <c r="H6" i="6" s="1"/>
  <c r="I6" i="6" s="1"/>
  <c r="E5" i="6"/>
  <c r="F5" i="6" s="1"/>
  <c r="H5" i="6" s="1"/>
  <c r="I5" i="6" s="1"/>
  <c r="E4" i="6"/>
  <c r="F4" i="6" s="1"/>
  <c r="H4" i="6" s="1"/>
  <c r="I4" i="6" s="1"/>
  <c r="E3" i="6"/>
  <c r="F3" i="6" s="1"/>
  <c r="H3" i="6" s="1"/>
  <c r="I3" i="6" s="1"/>
  <c r="E2" i="6"/>
  <c r="F2" i="6" s="1"/>
  <c r="H2" i="6" s="1"/>
  <c r="I23" i="7"/>
  <c r="D21" i="7"/>
  <c r="D22" i="7" s="1"/>
  <c r="H20" i="7"/>
  <c r="I20" i="7" s="1"/>
  <c r="H19" i="7"/>
  <c r="I19" i="7" s="1"/>
  <c r="H18" i="7"/>
  <c r="I18" i="7" s="1"/>
  <c r="H17" i="7"/>
  <c r="I17" i="7" s="1"/>
  <c r="H16" i="7"/>
  <c r="I16" i="7" s="1"/>
  <c r="E12" i="7"/>
  <c r="F12" i="7" s="1"/>
  <c r="H12" i="7" s="1"/>
  <c r="I12" i="7" s="1"/>
  <c r="E11" i="7"/>
  <c r="F11" i="7" s="1"/>
  <c r="H11" i="7" s="1"/>
  <c r="I11" i="7" s="1"/>
  <c r="E10" i="7"/>
  <c r="F10" i="7" s="1"/>
  <c r="H10" i="7" s="1"/>
  <c r="I10" i="7" s="1"/>
  <c r="E9" i="7"/>
  <c r="F9" i="7" s="1"/>
  <c r="H9" i="7" s="1"/>
  <c r="I9" i="7" s="1"/>
  <c r="E8" i="7"/>
  <c r="F8" i="7" s="1"/>
  <c r="H8" i="7" s="1"/>
  <c r="I8" i="7" s="1"/>
  <c r="E7" i="7"/>
  <c r="F7" i="7" s="1"/>
  <c r="H7" i="7" s="1"/>
  <c r="I7" i="7" s="1"/>
  <c r="E6" i="7"/>
  <c r="F6" i="7" s="1"/>
  <c r="H6" i="7" s="1"/>
  <c r="I6" i="7" s="1"/>
  <c r="E5" i="7"/>
  <c r="F5" i="7" s="1"/>
  <c r="H5" i="7" s="1"/>
  <c r="I5" i="7" s="1"/>
  <c r="E4" i="7"/>
  <c r="F4" i="7" s="1"/>
  <c r="H4" i="7" s="1"/>
  <c r="I4" i="7" s="1"/>
  <c r="E3" i="7"/>
  <c r="F3" i="7" s="1"/>
  <c r="H3" i="7" s="1"/>
  <c r="I3" i="7" s="1"/>
  <c r="E2" i="7"/>
  <c r="F2" i="7" s="1"/>
  <c r="H2" i="7" s="1"/>
  <c r="I23" i="8"/>
  <c r="D21" i="8"/>
  <c r="D22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E12" i="8"/>
  <c r="F12" i="8" s="1"/>
  <c r="H12" i="8" s="1"/>
  <c r="I12" i="8" s="1"/>
  <c r="E11" i="8"/>
  <c r="F11" i="8" s="1"/>
  <c r="H11" i="8" s="1"/>
  <c r="I11" i="8" s="1"/>
  <c r="E10" i="8"/>
  <c r="F10" i="8" s="1"/>
  <c r="H10" i="8" s="1"/>
  <c r="I10" i="8" s="1"/>
  <c r="E9" i="8"/>
  <c r="F9" i="8" s="1"/>
  <c r="H9" i="8" s="1"/>
  <c r="I9" i="8" s="1"/>
  <c r="E8" i="8"/>
  <c r="F8" i="8" s="1"/>
  <c r="H8" i="8" s="1"/>
  <c r="I8" i="8" s="1"/>
  <c r="E7" i="8"/>
  <c r="F7" i="8" s="1"/>
  <c r="H7" i="8" s="1"/>
  <c r="I7" i="8" s="1"/>
  <c r="E6" i="8"/>
  <c r="F6" i="8" s="1"/>
  <c r="H6" i="8" s="1"/>
  <c r="I6" i="8" s="1"/>
  <c r="E5" i="8"/>
  <c r="F5" i="8" s="1"/>
  <c r="H5" i="8" s="1"/>
  <c r="I5" i="8" s="1"/>
  <c r="E4" i="8"/>
  <c r="F4" i="8" s="1"/>
  <c r="H4" i="8" s="1"/>
  <c r="I4" i="8" s="1"/>
  <c r="E3" i="8"/>
  <c r="F3" i="8" s="1"/>
  <c r="H3" i="8" s="1"/>
  <c r="I3" i="8" s="1"/>
  <c r="E2" i="8"/>
  <c r="F2" i="8" s="1"/>
  <c r="H2" i="8" s="1"/>
  <c r="I23" i="9"/>
  <c r="D21" i="9"/>
  <c r="D22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E12" i="9"/>
  <c r="F12" i="9" s="1"/>
  <c r="H12" i="9" s="1"/>
  <c r="I12" i="9" s="1"/>
  <c r="E11" i="9"/>
  <c r="F11" i="9" s="1"/>
  <c r="H11" i="9" s="1"/>
  <c r="I11" i="9" s="1"/>
  <c r="E10" i="9"/>
  <c r="F10" i="9" s="1"/>
  <c r="H10" i="9" s="1"/>
  <c r="I10" i="9" s="1"/>
  <c r="E9" i="9"/>
  <c r="F9" i="9" s="1"/>
  <c r="H9" i="9" s="1"/>
  <c r="I9" i="9" s="1"/>
  <c r="E8" i="9"/>
  <c r="F8" i="9" s="1"/>
  <c r="H8" i="9" s="1"/>
  <c r="I8" i="9" s="1"/>
  <c r="E7" i="9"/>
  <c r="F7" i="9" s="1"/>
  <c r="H7" i="9" s="1"/>
  <c r="I7" i="9" s="1"/>
  <c r="E6" i="9"/>
  <c r="F6" i="9" s="1"/>
  <c r="H6" i="9" s="1"/>
  <c r="I6" i="9" s="1"/>
  <c r="E5" i="9"/>
  <c r="F5" i="9" s="1"/>
  <c r="H5" i="9" s="1"/>
  <c r="I5" i="9" s="1"/>
  <c r="E4" i="9"/>
  <c r="F4" i="9" s="1"/>
  <c r="H4" i="9" s="1"/>
  <c r="I4" i="9" s="1"/>
  <c r="E3" i="9"/>
  <c r="F3" i="9" s="1"/>
  <c r="H3" i="9" s="1"/>
  <c r="I3" i="9" s="1"/>
  <c r="E2" i="9"/>
  <c r="F2" i="9" s="1"/>
  <c r="H2" i="9" s="1"/>
  <c r="I23" i="10"/>
  <c r="D21" i="10"/>
  <c r="D22" i="10" s="1"/>
  <c r="H20" i="10"/>
  <c r="I20" i="10" s="1"/>
  <c r="H19" i="10"/>
  <c r="I19" i="10" s="1"/>
  <c r="H18" i="10"/>
  <c r="I18" i="10" s="1"/>
  <c r="H17" i="10"/>
  <c r="I17" i="10" s="1"/>
  <c r="H16" i="10"/>
  <c r="I16" i="10" s="1"/>
  <c r="H15" i="10"/>
  <c r="I15" i="10" s="1"/>
  <c r="H14" i="10"/>
  <c r="I14" i="10" s="1"/>
  <c r="H13" i="10"/>
  <c r="I13" i="10" s="1"/>
  <c r="E12" i="10"/>
  <c r="F12" i="10" s="1"/>
  <c r="H12" i="10" s="1"/>
  <c r="I12" i="10" s="1"/>
  <c r="E11" i="10"/>
  <c r="F11" i="10" s="1"/>
  <c r="H11" i="10" s="1"/>
  <c r="I11" i="10" s="1"/>
  <c r="E10" i="10"/>
  <c r="F10" i="10" s="1"/>
  <c r="H10" i="10" s="1"/>
  <c r="I10" i="10" s="1"/>
  <c r="E9" i="10"/>
  <c r="F9" i="10" s="1"/>
  <c r="H9" i="10" s="1"/>
  <c r="I9" i="10" s="1"/>
  <c r="E8" i="10"/>
  <c r="F8" i="10" s="1"/>
  <c r="H8" i="10" s="1"/>
  <c r="I8" i="10" s="1"/>
  <c r="E7" i="10"/>
  <c r="F7" i="10" s="1"/>
  <c r="H7" i="10" s="1"/>
  <c r="I7" i="10" s="1"/>
  <c r="E6" i="10"/>
  <c r="F6" i="10" s="1"/>
  <c r="H6" i="10" s="1"/>
  <c r="I6" i="10" s="1"/>
  <c r="E5" i="10"/>
  <c r="F5" i="10" s="1"/>
  <c r="H5" i="10" s="1"/>
  <c r="I5" i="10" s="1"/>
  <c r="E4" i="10"/>
  <c r="F4" i="10" s="1"/>
  <c r="H4" i="10" s="1"/>
  <c r="I4" i="10" s="1"/>
  <c r="E3" i="10"/>
  <c r="F3" i="10" s="1"/>
  <c r="H3" i="10" s="1"/>
  <c r="I3" i="10" s="1"/>
  <c r="E2" i="10"/>
  <c r="F2" i="10" s="1"/>
  <c r="H2" i="10" s="1"/>
  <c r="H13" i="4"/>
  <c r="I13" i="4" s="1"/>
  <c r="H14" i="4"/>
  <c r="I14" i="4" s="1"/>
  <c r="I23" i="4"/>
  <c r="D21" i="4"/>
  <c r="D22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E11" i="4"/>
  <c r="F11" i="4" s="1"/>
  <c r="H11" i="4" s="1"/>
  <c r="I11" i="4" s="1"/>
  <c r="E10" i="4"/>
  <c r="F10" i="4" s="1"/>
  <c r="H10" i="4" s="1"/>
  <c r="I10" i="4" s="1"/>
  <c r="E9" i="4"/>
  <c r="F9" i="4" s="1"/>
  <c r="H9" i="4" s="1"/>
  <c r="I9" i="4" s="1"/>
  <c r="E8" i="4"/>
  <c r="F8" i="4" s="1"/>
  <c r="H8" i="4" s="1"/>
  <c r="I8" i="4" s="1"/>
  <c r="E7" i="4"/>
  <c r="F7" i="4" s="1"/>
  <c r="H7" i="4" s="1"/>
  <c r="I7" i="4" s="1"/>
  <c r="E6" i="4"/>
  <c r="F6" i="4" s="1"/>
  <c r="H6" i="4" s="1"/>
  <c r="I6" i="4" s="1"/>
  <c r="E5" i="4"/>
  <c r="F5" i="4" s="1"/>
  <c r="H5" i="4" s="1"/>
  <c r="I5" i="4" s="1"/>
  <c r="E4" i="4"/>
  <c r="F4" i="4" s="1"/>
  <c r="H4" i="4" s="1"/>
  <c r="I4" i="4" s="1"/>
  <c r="E3" i="4"/>
  <c r="F3" i="4" s="1"/>
  <c r="H3" i="4" s="1"/>
  <c r="I3" i="4" s="1"/>
  <c r="E2" i="4"/>
  <c r="F2" i="4" s="1"/>
  <c r="H2" i="4" s="1"/>
  <c r="I2" i="4" s="1"/>
  <c r="H21" i="3" l="1"/>
  <c r="I2" i="3"/>
  <c r="H21" i="2"/>
  <c r="I2" i="2"/>
  <c r="H21" i="1"/>
  <c r="I2" i="1"/>
  <c r="H21" i="5"/>
  <c r="I2" i="5"/>
  <c r="I2" i="6"/>
  <c r="H21" i="6"/>
  <c r="H21" i="7"/>
  <c r="I2" i="7"/>
  <c r="H21" i="8"/>
  <c r="I2" i="8"/>
  <c r="H21" i="9"/>
  <c r="I2" i="9"/>
  <c r="H21" i="10"/>
  <c r="I2" i="10"/>
  <c r="H21" i="4"/>
  <c r="I21" i="4" s="1"/>
  <c r="I21" i="3" l="1"/>
  <c r="H22" i="3"/>
  <c r="I22" i="3" s="1"/>
  <c r="I21" i="2"/>
  <c r="H22" i="2"/>
  <c r="I22" i="2" s="1"/>
  <c r="I21" i="1"/>
  <c r="H22" i="1"/>
  <c r="I22" i="1" s="1"/>
  <c r="I21" i="5"/>
  <c r="H22" i="5"/>
  <c r="I22" i="5" s="1"/>
  <c r="I21" i="6"/>
  <c r="H22" i="6"/>
  <c r="I22" i="6" s="1"/>
  <c r="I21" i="7"/>
  <c r="H22" i="7"/>
  <c r="I22" i="7" s="1"/>
  <c r="I21" i="8"/>
  <c r="H22" i="8"/>
  <c r="I22" i="8" s="1"/>
  <c r="I21" i="9"/>
  <c r="H22" i="9"/>
  <c r="I22" i="9" s="1"/>
  <c r="I21" i="10"/>
  <c r="H22" i="10"/>
  <c r="I22" i="10" s="1"/>
  <c r="H22" i="4"/>
  <c r="I22" i="4" s="1"/>
</calcChain>
</file>

<file path=xl/sharedStrings.xml><?xml version="1.0" encoding="utf-8"?>
<sst xmlns="http://schemas.openxmlformats.org/spreadsheetml/2006/main" count="183" uniqueCount="29">
  <si>
    <t>الشركات</t>
  </si>
  <si>
    <t>المبلغ المستثمر</t>
  </si>
  <si>
    <t>عدد الأسهم</t>
  </si>
  <si>
    <t>الاستثمار الفعلي</t>
  </si>
  <si>
    <t>الوزن</t>
  </si>
  <si>
    <t>التسلسل</t>
  </si>
  <si>
    <t>الرصيد</t>
  </si>
  <si>
    <t>سعر اقفال السهم</t>
  </si>
  <si>
    <t>عدد الأسهم التقريبي</t>
  </si>
  <si>
    <t>يجب التأكد من النقاط التالية:</t>
  </si>
  <si>
    <t>عدد الشركات لا يقل عن 10 شركات</t>
  </si>
  <si>
    <t>حدد عدد شركات محفظتك ثم استخدم ورقة العمل المناسبة</t>
  </si>
  <si>
    <t>رمز تداول</t>
  </si>
  <si>
    <t>عدد الشركات في كل قطاع: يرجى الرجوع على تقرير التأسيس</t>
  </si>
  <si>
    <t>الشركات المباحة: يرجى الاعتماد على قائمة الراجحي المالية لاغير</t>
  </si>
  <si>
    <t>عدد القطاعات لا يقل عن سبعة</t>
  </si>
  <si>
    <t>تكافل الراجحي</t>
  </si>
  <si>
    <t xml:space="preserve">
نادك</t>
  </si>
  <si>
    <t>الشركة التعاونية للتأمين</t>
  </si>
  <si>
    <t>شركة الخريّف لتقنية المياه والطاقة</t>
  </si>
  <si>
    <t>شركة إتحاد عذيب للإتصالات</t>
  </si>
  <si>
    <t>مجموعة الدكتور سليمان الحبيب للخدمات الطبية</t>
  </si>
  <si>
    <t>الوطنية للتعليم</t>
  </si>
  <si>
    <t>مصرف الإنماء</t>
  </si>
  <si>
    <t>سدافكو</t>
  </si>
  <si>
    <t>كاتريون</t>
  </si>
  <si>
    <t>سلوشنز</t>
  </si>
  <si>
    <t xml:space="preserve">
وقت اللياقة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</si>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</sst>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indexed="10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4"/>
      <color rgb="FFEE7B0B"/>
      <name val="Arial"/>
      <family val="2"/>
      <scheme val="minor"/>
    </font>
    <font>
      <sz val="18"/>
      <color rgb="FF999999"/>
      <name val="Tahoma"/>
      <family val="2"/>
    </font>
    <font>
      <b/>
      <sz val="12"/>
      <color rgb="FF2D4555"/>
      <name val="Avenir-Heavy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10" fontId="0" fillId="2" borderId="1" xfId="1" applyNumberFormat="1" applyFont="1" applyFill="1" applyBorder="1"/>
    <xf numFmtId="4" fontId="0" fillId="2" borderId="0" xfId="0" applyNumberFormat="1" applyFill="1"/>
    <xf numFmtId="4" fontId="0" fillId="2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6" xfId="0" applyBorder="1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</cellXfs>
  <cellStyles count="2">
    <cellStyle name="Percent" xfId="1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rightToLeft="1" topLeftCell="B1" workbookViewId="0">
      <selection activeCell="C15" sqref="C15"/>
    </sheetView>
  </sheetViews>
  <sheetFormatPr defaultColWidth="15.625" defaultRowHeight="14.25"/>
  <cols>
    <col min="1" max="1" width="15.625" customWidth="1"/>
    <col min="4" max="6" width="15.625" customWidth="1"/>
  </cols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1" si="0">D3/G3</f>
        <v>#DIV/0!</v>
      </c>
      <c r="F3" s="3" t="e">
        <f t="shared" ref="F3:F11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1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1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1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1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/>
      <c r="F12" s="3"/>
      <c r="G12" s="1"/>
      <c r="H12" s="3">
        <f t="shared" si="2"/>
        <v>0</v>
      </c>
      <c r="I12" s="4">
        <f t="shared" si="3"/>
        <v>0</v>
      </c>
    </row>
    <row r="13" spans="1:11">
      <c r="A13" s="1">
        <v>12</v>
      </c>
      <c r="B13" s="1"/>
      <c r="C13" s="1"/>
      <c r="D13" s="2"/>
      <c r="E13" s="3"/>
      <c r="F13" s="3"/>
      <c r="G13" s="1"/>
      <c r="H13" s="3">
        <f t="shared" ref="H13:H14" si="4">F13*G13</f>
        <v>0</v>
      </c>
      <c r="I13" s="4">
        <f t="shared" si="3"/>
        <v>0</v>
      </c>
    </row>
    <row r="14" spans="1:11">
      <c r="A14" s="1">
        <v>13</v>
      </c>
      <c r="B14" s="1"/>
      <c r="C14" s="1"/>
      <c r="D14" s="2"/>
      <c r="E14" s="3"/>
      <c r="F14" s="3"/>
      <c r="G14" s="1"/>
      <c r="H14" s="3">
        <f t="shared" si="4"/>
        <v>0</v>
      </c>
      <c r="I14" s="4">
        <f t="shared" si="3"/>
        <v>0</v>
      </c>
    </row>
    <row r="15" spans="1:11">
      <c r="A15" s="1">
        <v>14</v>
      </c>
      <c r="B15" s="1"/>
      <c r="C15" s="1"/>
      <c r="D15" s="2"/>
      <c r="E15" s="3"/>
      <c r="F15" s="3"/>
      <c r="G15" s="1"/>
      <c r="H15" s="3">
        <f t="shared" si="2"/>
        <v>0</v>
      </c>
      <c r="I15" s="4">
        <f t="shared" si="3"/>
        <v>0</v>
      </c>
    </row>
    <row r="16" spans="1:11">
      <c r="A16" s="1">
        <v>15</v>
      </c>
      <c r="B16" s="1"/>
      <c r="C16" s="1"/>
      <c r="D16" s="2"/>
      <c r="E16" s="3"/>
      <c r="F16" s="3"/>
      <c r="G16" s="1"/>
      <c r="H16" s="3">
        <f t="shared" si="2"/>
        <v>0</v>
      </c>
      <c r="I16" s="4">
        <f t="shared" si="3"/>
        <v>0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>
        <v>20</v>
      </c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15" t="s">
        <v>6</v>
      </c>
      <c r="H22" s="6" t="e">
        <f>H23-H21</f>
        <v>#DIV/0!</v>
      </c>
      <c r="I22" s="4" t="e">
        <f t="shared" si="3"/>
        <v>#DIV/0!</v>
      </c>
    </row>
    <row r="23" spans="1:9">
      <c r="D23" s="5">
        <v>100000</v>
      </c>
      <c r="H23" s="6">
        <v>100000</v>
      </c>
      <c r="I23" s="4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rightToLeft="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>
        <f>D2/G2</f>
        <v>0</v>
      </c>
      <c r="F2" s="3">
        <f>ROUNDDOWN(E2,0)</f>
        <v>0</v>
      </c>
      <c r="G2" s="1">
        <v>52.3</v>
      </c>
      <c r="H2" s="3">
        <f>F2*G2</f>
        <v>0</v>
      </c>
      <c r="I2" s="4">
        <f>H2/$H$23</f>
        <v>0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20" si="1">ROUNDDOWN(E3,0)</f>
        <v>#DIV/0!</v>
      </c>
      <c r="G3" s="1"/>
      <c r="H3" s="3" t="e">
        <f t="shared" ref="H3:H12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20" si="4">D13/G13</f>
        <v>#DIV/0!</v>
      </c>
      <c r="F13" s="3" t="e">
        <f t="shared" si="1"/>
        <v>#DIV/0!</v>
      </c>
      <c r="G13" s="1"/>
      <c r="H13" s="3" t="e">
        <f t="shared" ref="H13:H20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 t="e">
        <f t="shared" si="4"/>
        <v>#DIV/0!</v>
      </c>
      <c r="F16" s="3" t="e">
        <f t="shared" si="1"/>
        <v>#DIV/0!</v>
      </c>
      <c r="G16" s="1"/>
      <c r="H16" s="3" t="e">
        <f t="shared" si="5"/>
        <v>#DIV/0!</v>
      </c>
      <c r="I16" s="4" t="e">
        <f t="shared" si="3"/>
        <v>#DIV/0!</v>
      </c>
    </row>
    <row r="17" spans="1:9">
      <c r="A17" s="1">
        <v>16</v>
      </c>
      <c r="B17" s="1"/>
      <c r="C17" s="1"/>
      <c r="D17" s="2"/>
      <c r="E17" s="3" t="e">
        <f t="shared" si="4"/>
        <v>#DIV/0!</v>
      </c>
      <c r="F17" s="3" t="e">
        <f t="shared" si="1"/>
        <v>#DIV/0!</v>
      </c>
      <c r="G17" s="1"/>
      <c r="H17" s="3" t="e">
        <f t="shared" si="5"/>
        <v>#DIV/0!</v>
      </c>
      <c r="I17" s="4" t="e">
        <f t="shared" si="3"/>
        <v>#DIV/0!</v>
      </c>
    </row>
    <row r="18" spans="1:9">
      <c r="A18" s="1">
        <v>17</v>
      </c>
      <c r="B18" s="1"/>
      <c r="C18" s="1"/>
      <c r="D18" s="2"/>
      <c r="E18" s="3" t="e">
        <f t="shared" si="4"/>
        <v>#DIV/0!</v>
      </c>
      <c r="F18" s="3" t="e">
        <f t="shared" si="1"/>
        <v>#DIV/0!</v>
      </c>
      <c r="G18" s="1"/>
      <c r="H18" s="3" t="e">
        <f t="shared" si="5"/>
        <v>#DIV/0!</v>
      </c>
      <c r="I18" s="4" t="e">
        <f t="shared" si="3"/>
        <v>#DIV/0!</v>
      </c>
    </row>
    <row r="19" spans="1:9">
      <c r="A19" s="1">
        <v>18</v>
      </c>
      <c r="B19" s="1"/>
      <c r="C19" s="1"/>
      <c r="D19" s="2"/>
      <c r="E19" s="3" t="e">
        <f t="shared" si="4"/>
        <v>#DIV/0!</v>
      </c>
      <c r="F19" s="3" t="e">
        <f t="shared" si="1"/>
        <v>#DIV/0!</v>
      </c>
      <c r="G19" s="1"/>
      <c r="H19" s="3" t="e">
        <f t="shared" si="5"/>
        <v>#DIV/0!</v>
      </c>
      <c r="I19" s="4" t="e">
        <f t="shared" si="3"/>
        <v>#DIV/0!</v>
      </c>
    </row>
    <row r="20" spans="1:9">
      <c r="A20" s="1">
        <v>19</v>
      </c>
      <c r="B20" s="1"/>
      <c r="C20" s="1"/>
      <c r="D20" s="2"/>
      <c r="E20" s="3" t="e">
        <f t="shared" si="4"/>
        <v>#DIV/0!</v>
      </c>
      <c r="F20" s="3" t="e">
        <f t="shared" si="1"/>
        <v>#DIV/0!</v>
      </c>
      <c r="G20" s="1"/>
      <c r="H20" s="3" t="e">
        <f t="shared" si="5"/>
        <v>#DIV/0!</v>
      </c>
      <c r="I20" s="4" t="e">
        <f t="shared" si="3"/>
        <v>#DIV/0!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rightToLeft="1" topLeftCell="C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2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/>
      <c r="F13" s="3"/>
      <c r="G13" s="1"/>
      <c r="H13" s="3">
        <f t="shared" si="2"/>
        <v>0</v>
      </c>
      <c r="I13" s="4">
        <f t="shared" si="3"/>
        <v>0</v>
      </c>
    </row>
    <row r="14" spans="1:11">
      <c r="A14" s="1">
        <v>13</v>
      </c>
      <c r="B14" s="1"/>
      <c r="C14" s="1"/>
      <c r="D14" s="2"/>
      <c r="E14" s="3"/>
      <c r="F14" s="3"/>
      <c r="G14" s="1"/>
      <c r="H14" s="3">
        <f t="shared" si="2"/>
        <v>0</v>
      </c>
      <c r="I14" s="4">
        <f t="shared" si="3"/>
        <v>0</v>
      </c>
    </row>
    <row r="15" spans="1:11">
      <c r="A15" s="1">
        <v>14</v>
      </c>
      <c r="B15" s="1"/>
      <c r="C15" s="1"/>
      <c r="D15" s="2"/>
      <c r="E15" s="3"/>
      <c r="F15" s="3"/>
      <c r="G15" s="1"/>
      <c r="H15" s="3">
        <f t="shared" si="2"/>
        <v>0</v>
      </c>
      <c r="I15" s="4">
        <f t="shared" si="3"/>
        <v>0</v>
      </c>
    </row>
    <row r="16" spans="1:11">
      <c r="A16" s="1">
        <v>15</v>
      </c>
      <c r="B16" s="1"/>
      <c r="C16" s="1"/>
      <c r="D16" s="2"/>
      <c r="E16" s="3"/>
      <c r="F16" s="3"/>
      <c r="G16" s="1"/>
      <c r="H16" s="3">
        <f t="shared" si="2"/>
        <v>0</v>
      </c>
      <c r="I16" s="4">
        <f t="shared" si="3"/>
        <v>0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>
        <v>20</v>
      </c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rightToLeft="1" tabSelected="1" workbookViewId="0">
      <selection activeCell="D9" sqref="D9"/>
    </sheetView>
  </sheetViews>
  <sheetFormatPr defaultColWidth="15.625" defaultRowHeight="14.25"/>
  <cols>
    <col min="3" max="3" width="26.25" customWidth="1"/>
  </cols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22.5">
      <c r="A2" s="1">
        <v>1</v>
      </c>
      <c r="B2" s="20">
        <v>8230</v>
      </c>
      <c r="C2" s="16" t="s">
        <v>16</v>
      </c>
      <c r="D2" s="2">
        <v>9000</v>
      </c>
      <c r="E2" s="3">
        <f>D2/G2</f>
        <v>85.714285714285708</v>
      </c>
      <c r="F2" s="3">
        <f>ROUNDDOWN(E2,0)</f>
        <v>85</v>
      </c>
      <c r="G2" s="22">
        <v>105</v>
      </c>
      <c r="H2" s="3">
        <f>F2*G2</f>
        <v>8925</v>
      </c>
      <c r="I2" s="4">
        <f>H2/$H$23</f>
        <v>8.9249999999999996E-2</v>
      </c>
      <c r="K2" s="14" t="s">
        <v>9</v>
      </c>
    </row>
    <row r="3" spans="1:11" ht="22.5" customHeight="1">
      <c r="A3" s="1">
        <v>2</v>
      </c>
      <c r="B3" s="21">
        <v>6010</v>
      </c>
      <c r="C3" s="17" t="s">
        <v>17</v>
      </c>
      <c r="D3" s="2">
        <v>6000</v>
      </c>
      <c r="E3" s="3">
        <f t="shared" ref="E3:E12" si="0">D3/G3</f>
        <v>206.18556701030926</v>
      </c>
      <c r="F3" s="3">
        <f t="shared" ref="F3:F13" si="1">ROUNDDOWN(E3,0)</f>
        <v>206</v>
      </c>
      <c r="G3" s="22">
        <v>29.1</v>
      </c>
      <c r="H3" s="3">
        <f t="shared" ref="H3:H20" si="2">F3*G3</f>
        <v>5994.6</v>
      </c>
      <c r="I3" s="4">
        <f t="shared" ref="I3:I23" si="3">H3/$H$23</f>
        <v>5.9946000000000006E-2</v>
      </c>
      <c r="K3" s="12" t="s">
        <v>11</v>
      </c>
    </row>
    <row r="4" spans="1:11" ht="18" customHeight="1">
      <c r="A4" s="1">
        <v>3</v>
      </c>
      <c r="B4" s="20">
        <v>8010</v>
      </c>
      <c r="C4" s="18" t="s">
        <v>18</v>
      </c>
      <c r="D4" s="2">
        <v>7000</v>
      </c>
      <c r="E4" s="3">
        <f t="shared" si="0"/>
        <v>44.529262086513995</v>
      </c>
      <c r="F4" s="3">
        <f t="shared" si="1"/>
        <v>44</v>
      </c>
      <c r="G4" s="22">
        <v>157.19999999999999</v>
      </c>
      <c r="H4" s="3">
        <f t="shared" si="2"/>
        <v>6916.7999999999993</v>
      </c>
      <c r="I4" s="4">
        <f t="shared" si="3"/>
        <v>6.9167999999999993E-2</v>
      </c>
      <c r="K4" s="12" t="s">
        <v>10</v>
      </c>
    </row>
    <row r="5" spans="1:11" ht="22.5">
      <c r="A5" s="1">
        <v>4</v>
      </c>
      <c r="B5" s="20">
        <v>2081</v>
      </c>
      <c r="C5" s="16" t="s">
        <v>19</v>
      </c>
      <c r="D5" s="2">
        <v>8000</v>
      </c>
      <c r="E5" s="3">
        <f t="shared" si="0"/>
        <v>36.529680365296805</v>
      </c>
      <c r="F5" s="3">
        <f t="shared" si="1"/>
        <v>36</v>
      </c>
      <c r="G5" s="22">
        <v>219</v>
      </c>
      <c r="H5" s="3">
        <f t="shared" si="2"/>
        <v>7884</v>
      </c>
      <c r="I5" s="4">
        <f t="shared" si="3"/>
        <v>7.8839999999999993E-2</v>
      </c>
      <c r="K5" s="12" t="s">
        <v>15</v>
      </c>
    </row>
    <row r="6" spans="1:11" ht="22.5">
      <c r="A6" s="1">
        <v>5</v>
      </c>
      <c r="B6" s="20">
        <v>7040</v>
      </c>
      <c r="C6" s="16" t="s">
        <v>20</v>
      </c>
      <c r="D6" s="2">
        <v>11000</v>
      </c>
      <c r="E6" s="3">
        <f t="shared" si="0"/>
        <v>109.78043912175649</v>
      </c>
      <c r="F6" s="3">
        <f t="shared" si="1"/>
        <v>109</v>
      </c>
      <c r="G6" s="22">
        <v>100.2</v>
      </c>
      <c r="H6" s="3">
        <f t="shared" si="2"/>
        <v>10921.800000000001</v>
      </c>
      <c r="I6" s="4">
        <f t="shared" si="3"/>
        <v>0.10921800000000001</v>
      </c>
      <c r="K6" s="12" t="s">
        <v>13</v>
      </c>
    </row>
    <row r="7" spans="1:11" ht="19.5" customHeight="1">
      <c r="A7" s="1">
        <v>6</v>
      </c>
      <c r="B7" s="20">
        <v>7202</v>
      </c>
      <c r="C7" s="18" t="s">
        <v>26</v>
      </c>
      <c r="D7" s="2">
        <v>10000</v>
      </c>
      <c r="E7" s="3">
        <f t="shared" si="0"/>
        <v>26.737967914438503</v>
      </c>
      <c r="F7" s="3">
        <f t="shared" si="1"/>
        <v>26</v>
      </c>
      <c r="G7" s="22">
        <v>374</v>
      </c>
      <c r="H7" s="3">
        <f t="shared" si="2"/>
        <v>9724</v>
      </c>
      <c r="I7" s="4">
        <f t="shared" si="3"/>
        <v>9.7239999999999993E-2</v>
      </c>
      <c r="K7" s="11" t="s">
        <v>14</v>
      </c>
    </row>
    <row r="8" spans="1:11" ht="37.5" customHeight="1">
      <c r="A8" s="1">
        <v>7</v>
      </c>
      <c r="B8" s="20">
        <v>4013</v>
      </c>
      <c r="C8" s="18" t="s">
        <v>21</v>
      </c>
      <c r="D8" s="2">
        <v>10000</v>
      </c>
      <c r="E8" s="3">
        <f t="shared" si="0"/>
        <v>30.845157310302284</v>
      </c>
      <c r="F8" s="3">
        <f t="shared" si="1"/>
        <v>30</v>
      </c>
      <c r="G8" s="22">
        <v>324.2</v>
      </c>
      <c r="H8" s="3">
        <f t="shared" si="2"/>
        <v>9726</v>
      </c>
      <c r="I8" s="4">
        <f t="shared" si="3"/>
        <v>9.7259999999999999E-2</v>
      </c>
      <c r="K8" s="13"/>
    </row>
    <row r="9" spans="1:11" ht="22.5" customHeight="1">
      <c r="A9" s="1">
        <v>8</v>
      </c>
      <c r="B9" s="20">
        <v>4291</v>
      </c>
      <c r="C9" s="16" t="s">
        <v>22</v>
      </c>
      <c r="D9" s="2">
        <v>6000</v>
      </c>
      <c r="E9" s="3">
        <f t="shared" si="0"/>
        <v>40.760869565217398</v>
      </c>
      <c r="F9" s="3">
        <f t="shared" si="1"/>
        <v>40</v>
      </c>
      <c r="G9" s="22">
        <v>147.19999999999999</v>
      </c>
      <c r="H9" s="3">
        <f t="shared" si="2"/>
        <v>5888</v>
      </c>
      <c r="I9" s="4">
        <f t="shared" si="3"/>
        <v>5.8880000000000002E-2</v>
      </c>
    </row>
    <row r="10" spans="1:11" ht="19.5" customHeight="1">
      <c r="A10" s="1">
        <v>9</v>
      </c>
      <c r="B10" s="20">
        <v>1830</v>
      </c>
      <c r="C10" s="19" t="s">
        <v>27</v>
      </c>
      <c r="D10" s="2">
        <v>8000</v>
      </c>
      <c r="E10" s="3">
        <f t="shared" si="0"/>
        <v>37.313432835820898</v>
      </c>
      <c r="F10" s="3">
        <f t="shared" si="1"/>
        <v>37</v>
      </c>
      <c r="G10" s="22">
        <v>214.4</v>
      </c>
      <c r="H10" s="3">
        <f t="shared" si="2"/>
        <v>7932.8</v>
      </c>
      <c r="I10" s="4">
        <f t="shared" si="3"/>
        <v>7.9327999999999996E-2</v>
      </c>
    </row>
    <row r="11" spans="1:11" ht="19.5" customHeight="1">
      <c r="A11" s="1">
        <v>10</v>
      </c>
      <c r="B11" s="20">
        <v>1150</v>
      </c>
      <c r="C11" s="18" t="s">
        <v>23</v>
      </c>
      <c r="D11" s="2">
        <v>7000</v>
      </c>
      <c r="E11" s="3">
        <f t="shared" si="0"/>
        <v>157.4803149606299</v>
      </c>
      <c r="F11" s="3">
        <f t="shared" si="1"/>
        <v>157</v>
      </c>
      <c r="G11" s="22">
        <v>44.45</v>
      </c>
      <c r="H11" s="3">
        <f t="shared" si="2"/>
        <v>6978.6500000000005</v>
      </c>
      <c r="I11" s="4">
        <f t="shared" si="3"/>
        <v>6.9786500000000001E-2</v>
      </c>
    </row>
    <row r="12" spans="1:11" ht="22.5">
      <c r="A12" s="1">
        <v>11</v>
      </c>
      <c r="B12" s="20">
        <v>2270</v>
      </c>
      <c r="C12" s="16" t="s">
        <v>24</v>
      </c>
      <c r="D12" s="2">
        <v>10000</v>
      </c>
      <c r="E12" s="3">
        <f t="shared" si="0"/>
        <v>26.968716289104638</v>
      </c>
      <c r="F12" s="3">
        <f t="shared" si="1"/>
        <v>26</v>
      </c>
      <c r="G12" s="22">
        <v>370.8</v>
      </c>
      <c r="H12" s="3">
        <f t="shared" si="2"/>
        <v>9640.8000000000011</v>
      </c>
      <c r="I12" s="4">
        <f t="shared" si="3"/>
        <v>9.6408000000000008E-2</v>
      </c>
    </row>
    <row r="13" spans="1:11" ht="22.5">
      <c r="A13" s="1">
        <v>12</v>
      </c>
      <c r="B13" s="20">
        <v>6004</v>
      </c>
      <c r="C13" s="16" t="s">
        <v>25</v>
      </c>
      <c r="D13" s="2">
        <v>6000</v>
      </c>
      <c r="E13" s="3">
        <f t="shared" ref="E13" si="4">D13/G13</f>
        <v>46.948356807511736</v>
      </c>
      <c r="F13" s="3">
        <f t="shared" si="1"/>
        <v>46</v>
      </c>
      <c r="G13" s="22">
        <v>127.8</v>
      </c>
      <c r="H13" s="3">
        <f t="shared" ref="H13" si="5">F13*G13</f>
        <v>5878.8</v>
      </c>
      <c r="I13" s="4">
        <f t="shared" si="3"/>
        <v>5.8788E-2</v>
      </c>
    </row>
    <row r="14" spans="1:11">
      <c r="A14" s="1">
        <v>13</v>
      </c>
      <c r="B14" s="1"/>
      <c r="C14" s="1"/>
      <c r="D14" s="2"/>
      <c r="E14" s="3"/>
      <c r="F14" s="3"/>
      <c r="G14" s="1"/>
      <c r="H14" s="3">
        <f t="shared" si="2"/>
        <v>0</v>
      </c>
      <c r="I14" s="4">
        <f t="shared" si="3"/>
        <v>0</v>
      </c>
    </row>
    <row r="15" spans="1:11">
      <c r="A15" s="1">
        <v>14</v>
      </c>
      <c r="B15" s="1"/>
      <c r="C15" s="1"/>
      <c r="D15" s="2"/>
      <c r="E15" s="3"/>
      <c r="F15" s="3"/>
      <c r="G15" s="1"/>
      <c r="H15" s="3">
        <f t="shared" si="2"/>
        <v>0</v>
      </c>
      <c r="I15" s="4">
        <f t="shared" si="3"/>
        <v>0</v>
      </c>
    </row>
    <row r="16" spans="1:11">
      <c r="A16" s="1">
        <v>15</v>
      </c>
      <c r="B16" s="1"/>
      <c r="C16" s="1"/>
      <c r="D16" s="2"/>
      <c r="E16" s="3"/>
      <c r="F16" s="3"/>
      <c r="G16" s="1"/>
      <c r="H16" s="3">
        <f t="shared" si="2"/>
        <v>0</v>
      </c>
      <c r="I16" s="4">
        <f t="shared" si="3"/>
        <v>0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98000</v>
      </c>
      <c r="E21" s="3"/>
      <c r="F21" s="3"/>
      <c r="G21" s="1"/>
      <c r="H21" s="6">
        <f>SUM(H2:H20)</f>
        <v>96411.250000000015</v>
      </c>
      <c r="I21" s="4">
        <f t="shared" si="3"/>
        <v>0.96411250000000015</v>
      </c>
    </row>
    <row r="22" spans="1:9">
      <c r="A22" s="10"/>
      <c r="B22" s="8" t="s">
        <v>6</v>
      </c>
      <c r="D22" s="5">
        <f>D23-D21</f>
        <v>2000</v>
      </c>
      <c r="G22" s="7" t="s">
        <v>6</v>
      </c>
      <c r="H22" s="5">
        <f>H23-H21</f>
        <v>3588.7499999999854</v>
      </c>
      <c r="I22" s="4">
        <f t="shared" si="3"/>
        <v>3.5887499999999857E-2</v>
      </c>
    </row>
    <row r="23" spans="1:9">
      <c r="D23" s="5">
        <v>100000</v>
      </c>
      <c r="H23" s="5">
        <v>100000</v>
      </c>
      <c r="I23" s="4">
        <f t="shared" si="3"/>
        <v>1</v>
      </c>
    </row>
    <row r="31" spans="1:9">
      <c r="D3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rightToLeft="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4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4" si="4">D13/G13</f>
        <v>#DIV/0!</v>
      </c>
      <c r="F13" s="3" t="e">
        <f t="shared" si="1"/>
        <v>#DIV/0!</v>
      </c>
      <c r="G13" s="1"/>
      <c r="H13" s="3" t="e">
        <f t="shared" ref="H13:H14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/>
      <c r="F15" s="3"/>
      <c r="G15" s="1"/>
      <c r="H15" s="3">
        <f t="shared" si="2"/>
        <v>0</v>
      </c>
      <c r="I15" s="4">
        <f t="shared" si="3"/>
        <v>0</v>
      </c>
    </row>
    <row r="16" spans="1:11">
      <c r="A16" s="1">
        <v>15</v>
      </c>
      <c r="B16" s="1"/>
      <c r="C16" s="1"/>
      <c r="D16" s="2"/>
      <c r="E16" s="3"/>
      <c r="F16" s="3"/>
      <c r="G16" s="1"/>
      <c r="H16" s="3">
        <f t="shared" si="2"/>
        <v>0</v>
      </c>
      <c r="I16" s="4">
        <f t="shared" si="3"/>
        <v>0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rightToLeft="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5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5" si="4">D13/G13</f>
        <v>#DIV/0!</v>
      </c>
      <c r="F13" s="3" t="e">
        <f t="shared" si="1"/>
        <v>#DIV/0!</v>
      </c>
      <c r="G13" s="1"/>
      <c r="H13" s="3" t="e">
        <f t="shared" ref="H13:H15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/>
      <c r="F16" s="3"/>
      <c r="G16" s="1"/>
      <c r="H16" s="3">
        <f t="shared" si="2"/>
        <v>0</v>
      </c>
      <c r="I16" s="4">
        <f t="shared" si="3"/>
        <v>0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rightToLeft="1" topLeftCell="C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6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6" si="4">D13/G13</f>
        <v>#DIV/0!</v>
      </c>
      <c r="F13" s="3" t="e">
        <f t="shared" si="1"/>
        <v>#DIV/0!</v>
      </c>
      <c r="G13" s="1"/>
      <c r="H13" s="3" t="e">
        <f t="shared" ref="H13:H16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 t="e">
        <f t="shared" si="4"/>
        <v>#DIV/0!</v>
      </c>
      <c r="F16" s="3" t="e">
        <f t="shared" si="1"/>
        <v>#DIV/0!</v>
      </c>
      <c r="H16" s="3" t="e">
        <f t="shared" si="5"/>
        <v>#DIV/0!</v>
      </c>
      <c r="I16" s="4" t="e">
        <f t="shared" si="3"/>
        <v>#DIV/0!</v>
      </c>
    </row>
    <row r="17" spans="1:9">
      <c r="A17" s="1">
        <v>16</v>
      </c>
      <c r="B17" s="1"/>
      <c r="C17" s="1"/>
      <c r="D17" s="2"/>
      <c r="E17" s="3"/>
      <c r="F17" s="3"/>
      <c r="G17" s="1"/>
      <c r="H17" s="3">
        <f t="shared" si="2"/>
        <v>0</v>
      </c>
      <c r="I17" s="4">
        <f t="shared" si="3"/>
        <v>0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rightToLeft="1" topLeftCell="D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7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7" si="4">D13/G13</f>
        <v>#DIV/0!</v>
      </c>
      <c r="F13" s="3" t="e">
        <f t="shared" si="1"/>
        <v>#DIV/0!</v>
      </c>
      <c r="G13" s="1"/>
      <c r="H13" s="3" t="e">
        <f t="shared" ref="H13:H17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 t="e">
        <f t="shared" si="4"/>
        <v>#DIV/0!</v>
      </c>
      <c r="F16" s="3" t="e">
        <f t="shared" si="1"/>
        <v>#DIV/0!</v>
      </c>
      <c r="G16" s="1"/>
      <c r="H16" s="3" t="e">
        <f t="shared" si="5"/>
        <v>#DIV/0!</v>
      </c>
      <c r="I16" s="4" t="e">
        <f t="shared" si="3"/>
        <v>#DIV/0!</v>
      </c>
    </row>
    <row r="17" spans="1:9">
      <c r="A17" s="1">
        <v>16</v>
      </c>
      <c r="B17" s="1"/>
      <c r="C17" s="1"/>
      <c r="D17" s="2"/>
      <c r="E17" s="3" t="e">
        <f t="shared" si="4"/>
        <v>#DIV/0!</v>
      </c>
      <c r="F17" s="3" t="e">
        <f t="shared" si="1"/>
        <v>#DIV/0!</v>
      </c>
      <c r="G17" s="1"/>
      <c r="H17" s="3" t="e">
        <f t="shared" si="5"/>
        <v>#DIV/0!</v>
      </c>
      <c r="I17" s="4" t="e">
        <f t="shared" si="3"/>
        <v>#DIV/0!</v>
      </c>
    </row>
    <row r="18" spans="1:9">
      <c r="A18" s="1">
        <v>17</v>
      </c>
      <c r="B18" s="1"/>
      <c r="C18" s="1"/>
      <c r="D18" s="2"/>
      <c r="E18" s="3"/>
      <c r="F18" s="3"/>
      <c r="G18" s="1"/>
      <c r="H18" s="3">
        <f t="shared" si="2"/>
        <v>0</v>
      </c>
      <c r="I18" s="4">
        <f t="shared" si="3"/>
        <v>0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rightToLeft="1" topLeftCell="B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8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8" si="4">D13/G13</f>
        <v>#DIV/0!</v>
      </c>
      <c r="F13" s="3" t="e">
        <f t="shared" si="1"/>
        <v>#DIV/0!</v>
      </c>
      <c r="G13" s="1"/>
      <c r="H13" s="3" t="e">
        <f t="shared" ref="H13:H18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 t="e">
        <f t="shared" si="4"/>
        <v>#DIV/0!</v>
      </c>
      <c r="F16" s="3" t="e">
        <f t="shared" si="1"/>
        <v>#DIV/0!</v>
      </c>
      <c r="G16" s="1"/>
      <c r="H16" s="3" t="e">
        <f t="shared" si="5"/>
        <v>#DIV/0!</v>
      </c>
      <c r="I16" s="4" t="e">
        <f t="shared" si="3"/>
        <v>#DIV/0!</v>
      </c>
    </row>
    <row r="17" spans="1:9">
      <c r="A17" s="1">
        <v>16</v>
      </c>
      <c r="B17" s="1"/>
      <c r="C17" s="1"/>
      <c r="D17" s="2"/>
      <c r="E17" s="3" t="e">
        <f t="shared" si="4"/>
        <v>#DIV/0!</v>
      </c>
      <c r="F17" s="3" t="e">
        <f t="shared" si="1"/>
        <v>#DIV/0!</v>
      </c>
      <c r="G17" s="1"/>
      <c r="H17" s="3" t="e">
        <f t="shared" si="5"/>
        <v>#DIV/0!</v>
      </c>
      <c r="I17" s="4" t="e">
        <f t="shared" si="3"/>
        <v>#DIV/0!</v>
      </c>
    </row>
    <row r="18" spans="1:9">
      <c r="A18" s="1">
        <v>17</v>
      </c>
      <c r="B18" s="1"/>
      <c r="C18" s="1"/>
      <c r="D18" s="2"/>
      <c r="E18" s="3" t="e">
        <f t="shared" si="4"/>
        <v>#DIV/0!</v>
      </c>
      <c r="F18" s="3" t="e">
        <f t="shared" si="1"/>
        <v>#DIV/0!</v>
      </c>
      <c r="G18" s="1"/>
      <c r="H18" s="3" t="e">
        <f t="shared" si="5"/>
        <v>#DIV/0!</v>
      </c>
      <c r="I18" s="4" t="e">
        <f t="shared" si="3"/>
        <v>#DIV/0!</v>
      </c>
    </row>
    <row r="19" spans="1:9">
      <c r="A19" s="1">
        <v>18</v>
      </c>
      <c r="B19" s="1"/>
      <c r="C19" s="1"/>
      <c r="D19" s="2"/>
      <c r="E19" s="3"/>
      <c r="F19" s="3"/>
      <c r="G19" s="1"/>
      <c r="H19" s="3">
        <f t="shared" si="2"/>
        <v>0</v>
      </c>
      <c r="I19" s="4">
        <f t="shared" si="3"/>
        <v>0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sortState xmlns:xlrd2="http://schemas.microsoft.com/office/spreadsheetml/2017/richdata2" columnSort="1" ref="C13:J36">
    <sortCondition ref="C13:J1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3"/>
  <sheetViews>
    <sheetView rightToLeft="1" topLeftCell="B1" workbookViewId="0">
      <selection activeCell="I5" sqref="I5"/>
    </sheetView>
  </sheetViews>
  <sheetFormatPr defaultColWidth="15.625" defaultRowHeight="14.25"/>
  <sheetData>
    <row r="1" spans="1:11">
      <c r="A1" s="1" t="s">
        <v>5</v>
      </c>
      <c r="B1" s="1" t="s">
        <v>12</v>
      </c>
      <c r="C1" s="1" t="s">
        <v>0</v>
      </c>
      <c r="D1" s="1" t="s">
        <v>1</v>
      </c>
      <c r="E1" s="3" t="s">
        <v>8</v>
      </c>
      <c r="F1" s="3" t="s">
        <v>2</v>
      </c>
      <c r="G1" s="1" t="s">
        <v>7</v>
      </c>
      <c r="H1" s="3" t="s">
        <v>3</v>
      </c>
      <c r="I1" s="3" t="s">
        <v>4</v>
      </c>
    </row>
    <row r="2" spans="1:11" ht="15">
      <c r="A2" s="1">
        <v>1</v>
      </c>
      <c r="B2" s="1"/>
      <c r="C2" s="1"/>
      <c r="D2" s="2"/>
      <c r="E2" s="3" t="e">
        <f>D2/G2</f>
        <v>#DIV/0!</v>
      </c>
      <c r="F2" s="3" t="e">
        <f>ROUNDDOWN(E2,0)</f>
        <v>#DIV/0!</v>
      </c>
      <c r="G2" s="1"/>
      <c r="H2" s="3" t="e">
        <f>F2*G2</f>
        <v>#DIV/0!</v>
      </c>
      <c r="I2" s="4" t="e">
        <f>H2/$H$23</f>
        <v>#DIV/0!</v>
      </c>
      <c r="K2" s="14" t="s">
        <v>9</v>
      </c>
    </row>
    <row r="3" spans="1:11" ht="15">
      <c r="A3" s="1">
        <v>2</v>
      </c>
      <c r="B3" s="1"/>
      <c r="C3" s="1"/>
      <c r="D3" s="2"/>
      <c r="E3" s="3" t="e">
        <f t="shared" ref="E3:E12" si="0">D3/G3</f>
        <v>#DIV/0!</v>
      </c>
      <c r="F3" s="3" t="e">
        <f t="shared" ref="F3:F19" si="1">ROUNDDOWN(E3,0)</f>
        <v>#DIV/0!</v>
      </c>
      <c r="G3" s="1"/>
      <c r="H3" s="3" t="e">
        <f t="shared" ref="H3:H20" si="2">F3*G3</f>
        <v>#DIV/0!</v>
      </c>
      <c r="I3" s="4" t="e">
        <f t="shared" ref="I3:I23" si="3">H3/$H$23</f>
        <v>#DIV/0!</v>
      </c>
      <c r="K3" s="12" t="s">
        <v>11</v>
      </c>
    </row>
    <row r="4" spans="1:11" ht="15">
      <c r="A4" s="1">
        <v>3</v>
      </c>
      <c r="B4" s="1"/>
      <c r="C4" s="1"/>
      <c r="D4" s="2"/>
      <c r="E4" s="3" t="e">
        <f t="shared" si="0"/>
        <v>#DIV/0!</v>
      </c>
      <c r="F4" s="3" t="e">
        <f t="shared" si="1"/>
        <v>#DIV/0!</v>
      </c>
      <c r="G4" s="1"/>
      <c r="H4" s="3" t="e">
        <f t="shared" si="2"/>
        <v>#DIV/0!</v>
      </c>
      <c r="I4" s="4" t="e">
        <f t="shared" si="3"/>
        <v>#DIV/0!</v>
      </c>
      <c r="K4" s="12" t="s">
        <v>10</v>
      </c>
    </row>
    <row r="5" spans="1:11" ht="15">
      <c r="A5" s="1">
        <v>4</v>
      </c>
      <c r="B5" s="1"/>
      <c r="C5" s="1"/>
      <c r="D5" s="2"/>
      <c r="E5" s="3" t="e">
        <f t="shared" si="0"/>
        <v>#DIV/0!</v>
      </c>
      <c r="F5" s="3" t="e">
        <f t="shared" si="1"/>
        <v>#DIV/0!</v>
      </c>
      <c r="G5" s="1"/>
      <c r="H5" s="3" t="e">
        <f t="shared" si="2"/>
        <v>#DIV/0!</v>
      </c>
      <c r="I5" s="4" t="e">
        <f t="shared" si="3"/>
        <v>#DIV/0!</v>
      </c>
      <c r="K5" s="12" t="s">
        <v>15</v>
      </c>
    </row>
    <row r="6" spans="1:11" ht="15">
      <c r="A6" s="1">
        <v>5</v>
      </c>
      <c r="B6" s="1"/>
      <c r="C6" s="1"/>
      <c r="D6" s="2"/>
      <c r="E6" s="3" t="e">
        <f t="shared" si="0"/>
        <v>#DIV/0!</v>
      </c>
      <c r="F6" s="3" t="e">
        <f t="shared" si="1"/>
        <v>#DIV/0!</v>
      </c>
      <c r="G6" s="1"/>
      <c r="H6" s="3" t="e">
        <f t="shared" si="2"/>
        <v>#DIV/0!</v>
      </c>
      <c r="I6" s="4" t="e">
        <f t="shared" si="3"/>
        <v>#DIV/0!</v>
      </c>
      <c r="K6" s="12" t="s">
        <v>13</v>
      </c>
    </row>
    <row r="7" spans="1:11" ht="15">
      <c r="A7" s="1">
        <v>6</v>
      </c>
      <c r="B7" s="1"/>
      <c r="C7" s="1"/>
      <c r="D7" s="2"/>
      <c r="E7" s="3" t="e">
        <f t="shared" si="0"/>
        <v>#DIV/0!</v>
      </c>
      <c r="F7" s="3" t="e">
        <f t="shared" si="1"/>
        <v>#DIV/0!</v>
      </c>
      <c r="G7" s="1"/>
      <c r="H7" s="3" t="e">
        <f t="shared" si="2"/>
        <v>#DIV/0!</v>
      </c>
      <c r="I7" s="4" t="e">
        <f t="shared" si="3"/>
        <v>#DIV/0!</v>
      </c>
      <c r="K7" s="11" t="s">
        <v>14</v>
      </c>
    </row>
    <row r="8" spans="1:11" ht="15">
      <c r="A8" s="1">
        <v>7</v>
      </c>
      <c r="B8" s="1"/>
      <c r="C8" s="1"/>
      <c r="D8" s="2"/>
      <c r="E8" s="3" t="e">
        <f t="shared" si="0"/>
        <v>#DIV/0!</v>
      </c>
      <c r="F8" s="3" t="e">
        <f t="shared" si="1"/>
        <v>#DIV/0!</v>
      </c>
      <c r="G8" s="1"/>
      <c r="H8" s="3" t="e">
        <f t="shared" si="2"/>
        <v>#DIV/0!</v>
      </c>
      <c r="I8" s="4" t="e">
        <f t="shared" si="3"/>
        <v>#DIV/0!</v>
      </c>
      <c r="K8" s="13"/>
    </row>
    <row r="9" spans="1:11">
      <c r="A9" s="1">
        <v>8</v>
      </c>
      <c r="B9" s="1"/>
      <c r="C9" s="1"/>
      <c r="D9" s="2"/>
      <c r="E9" s="3" t="e">
        <f t="shared" si="0"/>
        <v>#DIV/0!</v>
      </c>
      <c r="F9" s="3" t="e">
        <f t="shared" si="1"/>
        <v>#DIV/0!</v>
      </c>
      <c r="G9" s="1"/>
      <c r="H9" s="3" t="e">
        <f t="shared" si="2"/>
        <v>#DIV/0!</v>
      </c>
      <c r="I9" s="4" t="e">
        <f t="shared" si="3"/>
        <v>#DIV/0!</v>
      </c>
    </row>
    <row r="10" spans="1:11">
      <c r="A10" s="1">
        <v>9</v>
      </c>
      <c r="B10" s="1"/>
      <c r="C10" s="1"/>
      <c r="D10" s="2"/>
      <c r="E10" s="3" t="e">
        <f t="shared" si="0"/>
        <v>#DIV/0!</v>
      </c>
      <c r="F10" s="3" t="e">
        <f t="shared" si="1"/>
        <v>#DIV/0!</v>
      </c>
      <c r="G10" s="1"/>
      <c r="H10" s="3" t="e">
        <f t="shared" si="2"/>
        <v>#DIV/0!</v>
      </c>
      <c r="I10" s="4" t="e">
        <f t="shared" si="3"/>
        <v>#DIV/0!</v>
      </c>
    </row>
    <row r="11" spans="1:11">
      <c r="A11" s="1">
        <v>10</v>
      </c>
      <c r="B11" s="1"/>
      <c r="C11" s="1"/>
      <c r="D11" s="2"/>
      <c r="E11" s="3" t="e">
        <f t="shared" si="0"/>
        <v>#DIV/0!</v>
      </c>
      <c r="F11" s="3" t="e">
        <f t="shared" si="1"/>
        <v>#DIV/0!</v>
      </c>
      <c r="G11" s="1"/>
      <c r="H11" s="3" t="e">
        <f t="shared" si="2"/>
        <v>#DIV/0!</v>
      </c>
      <c r="I11" s="4" t="e">
        <f t="shared" si="3"/>
        <v>#DIV/0!</v>
      </c>
    </row>
    <row r="12" spans="1:11">
      <c r="A12" s="1">
        <v>11</v>
      </c>
      <c r="B12" s="1"/>
      <c r="C12" s="1"/>
      <c r="D12" s="2"/>
      <c r="E12" s="3" t="e">
        <f t="shared" si="0"/>
        <v>#DIV/0!</v>
      </c>
      <c r="F12" s="3" t="e">
        <f t="shared" si="1"/>
        <v>#DIV/0!</v>
      </c>
      <c r="G12" s="1"/>
      <c r="H12" s="3" t="e">
        <f t="shared" si="2"/>
        <v>#DIV/0!</v>
      </c>
      <c r="I12" s="4" t="e">
        <f t="shared" si="3"/>
        <v>#DIV/0!</v>
      </c>
    </row>
    <row r="13" spans="1:11">
      <c r="A13" s="1">
        <v>12</v>
      </c>
      <c r="B13" s="1"/>
      <c r="C13" s="1"/>
      <c r="D13" s="2"/>
      <c r="E13" s="3" t="e">
        <f t="shared" ref="E13:E19" si="4">D13/G13</f>
        <v>#DIV/0!</v>
      </c>
      <c r="F13" s="3" t="e">
        <f t="shared" si="1"/>
        <v>#DIV/0!</v>
      </c>
      <c r="G13" s="1"/>
      <c r="H13" s="3" t="e">
        <f t="shared" ref="H13:H19" si="5">F13*G13</f>
        <v>#DIV/0!</v>
      </c>
      <c r="I13" s="4" t="e">
        <f t="shared" si="3"/>
        <v>#DIV/0!</v>
      </c>
    </row>
    <row r="14" spans="1:11">
      <c r="A14" s="1">
        <v>13</v>
      </c>
      <c r="B14" s="1"/>
      <c r="C14" s="1"/>
      <c r="D14" s="2"/>
      <c r="E14" s="3" t="e">
        <f t="shared" si="4"/>
        <v>#DIV/0!</v>
      </c>
      <c r="F14" s="3" t="e">
        <f t="shared" si="1"/>
        <v>#DIV/0!</v>
      </c>
      <c r="G14" s="1"/>
      <c r="H14" s="3" t="e">
        <f t="shared" si="5"/>
        <v>#DIV/0!</v>
      </c>
      <c r="I14" s="4" t="e">
        <f t="shared" si="3"/>
        <v>#DIV/0!</v>
      </c>
    </row>
    <row r="15" spans="1:11">
      <c r="A15" s="1">
        <v>14</v>
      </c>
      <c r="B15" s="1"/>
      <c r="C15" s="1"/>
      <c r="D15" s="2"/>
      <c r="E15" s="3" t="e">
        <f t="shared" si="4"/>
        <v>#DIV/0!</v>
      </c>
      <c r="F15" s="3" t="e">
        <f t="shared" si="1"/>
        <v>#DIV/0!</v>
      </c>
      <c r="G15" s="1"/>
      <c r="H15" s="3" t="e">
        <f t="shared" si="5"/>
        <v>#DIV/0!</v>
      </c>
      <c r="I15" s="4" t="e">
        <f t="shared" si="3"/>
        <v>#DIV/0!</v>
      </c>
    </row>
    <row r="16" spans="1:11">
      <c r="A16" s="1">
        <v>15</v>
      </c>
      <c r="B16" s="1"/>
      <c r="C16" s="1"/>
      <c r="D16" s="2"/>
      <c r="E16" s="3" t="e">
        <f t="shared" si="4"/>
        <v>#DIV/0!</v>
      </c>
      <c r="F16" s="3" t="e">
        <f t="shared" si="1"/>
        <v>#DIV/0!</v>
      </c>
      <c r="G16" s="1"/>
      <c r="H16" s="3" t="e">
        <f t="shared" si="5"/>
        <v>#DIV/0!</v>
      </c>
      <c r="I16" s="4" t="e">
        <f t="shared" si="3"/>
        <v>#DIV/0!</v>
      </c>
    </row>
    <row r="17" spans="1:9">
      <c r="A17" s="1">
        <v>16</v>
      </c>
      <c r="B17" s="1"/>
      <c r="C17" s="1"/>
      <c r="D17" s="2"/>
      <c r="E17" s="3" t="e">
        <f t="shared" si="4"/>
        <v>#DIV/0!</v>
      </c>
      <c r="F17" s="3" t="e">
        <f t="shared" si="1"/>
        <v>#DIV/0!</v>
      </c>
      <c r="G17" s="1"/>
      <c r="H17" s="3" t="e">
        <f t="shared" si="5"/>
        <v>#DIV/0!</v>
      </c>
      <c r="I17" s="4" t="e">
        <f t="shared" si="3"/>
        <v>#DIV/0!</v>
      </c>
    </row>
    <row r="18" spans="1:9">
      <c r="A18" s="1">
        <v>17</v>
      </c>
      <c r="B18" s="1"/>
      <c r="C18" s="1"/>
      <c r="D18" s="2"/>
      <c r="E18" s="3" t="e">
        <f t="shared" si="4"/>
        <v>#DIV/0!</v>
      </c>
      <c r="F18" s="3" t="e">
        <f t="shared" si="1"/>
        <v>#DIV/0!</v>
      </c>
      <c r="G18" s="1"/>
      <c r="H18" s="3" t="e">
        <f t="shared" si="5"/>
        <v>#DIV/0!</v>
      </c>
      <c r="I18" s="4" t="e">
        <f t="shared" si="3"/>
        <v>#DIV/0!</v>
      </c>
    </row>
    <row r="19" spans="1:9">
      <c r="A19" s="1">
        <v>18</v>
      </c>
      <c r="B19" s="1"/>
      <c r="C19" s="1"/>
      <c r="D19" s="2"/>
      <c r="E19" s="3" t="e">
        <f t="shared" si="4"/>
        <v>#DIV/0!</v>
      </c>
      <c r="F19" s="3" t="e">
        <f t="shared" si="1"/>
        <v>#DIV/0!</v>
      </c>
      <c r="G19" s="1"/>
      <c r="H19" s="3" t="e">
        <f t="shared" si="5"/>
        <v>#DIV/0!</v>
      </c>
      <c r="I19" s="4" t="e">
        <f t="shared" si="3"/>
        <v>#DIV/0!</v>
      </c>
    </row>
    <row r="20" spans="1:9">
      <c r="A20" s="1">
        <v>19</v>
      </c>
      <c r="B20" s="1"/>
      <c r="C20" s="1"/>
      <c r="D20" s="2"/>
      <c r="E20" s="3"/>
      <c r="F20" s="3"/>
      <c r="G20" s="1"/>
      <c r="H20" s="3">
        <f t="shared" si="2"/>
        <v>0</v>
      </c>
      <c r="I20" s="4">
        <f t="shared" si="3"/>
        <v>0</v>
      </c>
    </row>
    <row r="21" spans="1:9">
      <c r="A21" s="9"/>
      <c r="B21" s="1"/>
      <c r="C21" s="1"/>
      <c r="D21" s="6">
        <f>SUM(D2:D20)</f>
        <v>0</v>
      </c>
      <c r="E21" s="3"/>
      <c r="F21" s="3"/>
      <c r="G21" s="1"/>
      <c r="H21" s="6" t="e">
        <f>SUM(H2:H20)</f>
        <v>#DIV/0!</v>
      </c>
      <c r="I21" s="4" t="e">
        <f t="shared" si="3"/>
        <v>#DIV/0!</v>
      </c>
    </row>
    <row r="22" spans="1:9">
      <c r="A22" s="10"/>
      <c r="B22" s="8" t="s">
        <v>6</v>
      </c>
      <c r="D22" s="5">
        <f>D23-D21</f>
        <v>100000</v>
      </c>
      <c r="G22" s="7" t="s">
        <v>6</v>
      </c>
      <c r="H22" s="5" t="e">
        <f>H23-H21</f>
        <v>#DIV/0!</v>
      </c>
      <c r="I22" s="4" t="e">
        <f t="shared" si="3"/>
        <v>#DIV/0!</v>
      </c>
    </row>
    <row r="23" spans="1:9">
      <c r="D23" s="5">
        <v>100000</v>
      </c>
      <c r="H23" s="5">
        <v>100000</v>
      </c>
      <c r="I23" s="4">
        <f t="shared" si="3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0887FDF34854496E8EDF40069B32D" ma:contentTypeVersion="2" ma:contentTypeDescription="Create a new document." ma:contentTypeScope="" ma:versionID="3d36ee7230754936c1e4e739af4009b8">
  <xsd:schema xmlns:xsd="http://www.w3.org/2001/XMLSchema" xmlns:xs="http://www.w3.org/2001/XMLSchema" xmlns:p="http://schemas.microsoft.com/office/2006/metadata/properties" xmlns:ns2="ecefbbf7-e623-417b-b6b4-e531aad3ba65" targetNamespace="http://schemas.microsoft.com/office/2006/metadata/properties" ma:root="true" ma:fieldsID="156a1647b7ebf46fd3cb6776ee459d97" ns2:_="">
    <xsd:import namespace="ecefbbf7-e623-417b-b6b4-e531aad3ba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fbbf7-e623-417b-b6b4-e531aad3b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9E1FD5-2ABE-4657-9A98-5A89C953C8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DDEBCE-4FFB-469E-85EA-F31AB5F71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fbbf7-e623-417b-b6b4-e531aad3b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88649A-15C9-4EAE-9BCE-772414D0AB78}">
  <ds:schemaRefs>
    <ds:schemaRef ds:uri="ecefbbf7-e623-417b-b6b4-e531aad3ba65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11</vt:i4>
      </vt:variant>
    </vt:vector>
  </HeadingPairs>
  <TitlesOfParts>
    <vt:vector size="11" baseType="lpstr">
      <vt:lpstr>محفظة 10 شركات</vt:lpstr>
      <vt:lpstr>محفظة 11 شركة</vt:lpstr>
      <vt:lpstr>محفظة 12 شركة</vt:lpstr>
      <vt:lpstr>محفظة 13 شركة</vt:lpstr>
      <vt:lpstr>محفظة 14 شركة</vt:lpstr>
      <vt:lpstr>محفظة 15 شركة</vt:lpstr>
      <vt:lpstr>محفظة 16 شركة</vt:lpstr>
      <vt:lpstr>محفظة 17 شركة</vt:lpstr>
      <vt:lpstr>محفظة 18 شركة</vt:lpstr>
      <vt:lpstr>محفظة 19 شركة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abood aohd</cp:lastModifiedBy>
  <dcterms:created xsi:type="dcterms:W3CDTF">2013-11-03T09:01:26Z</dcterms:created>
  <dcterms:modified xsi:type="dcterms:W3CDTF">2024-04-14T07:59:14Z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0x0101000C90887FDF34854496E8EDF40069B32D</vt:lpwstr>
  </property>
</Properties>
</file>