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haledeshtay\Desktop\"/>
    </mc:Choice>
  </mc:AlternateContent>
  <xr:revisionPtr revIDLastSave="0" documentId="8_{570257FD-5179-4DAF-9B79-CD765B77B7A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re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<sst xmlns="http://schemas.openxmlformats.org/spreadsheetml/2006/main" count="16263" uniqueCount="50">
  <si>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</si>
  <si>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</si>
  <si>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</si>
  <si>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</si>
  <si>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</si>
  <si>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</si>
  <si>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</si>
  <si>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</si>
  <si>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</si>
  <si>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</si>
  <si>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</si>
  <si>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</si>
  <si>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</si>
  <si>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</si>
  <si>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</si>
  <si>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</si>
  <si>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</si>
  <si>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</si>
  <si>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</si>
  <si>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</si>
  <si>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</si>
  <si>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</si>
  <si>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</si>
  <si>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</si>
  <si>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</si>
  <si>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</si>
  <si>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</si>
  <si>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</si>
  <si>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</si>
  <si>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</si>
  <si>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</si>
  <si>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</si>
  <si>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</si>
  <si>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</si>
  <si>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</si>
  <si>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</si>
  <si>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t>
  </si>
  <si>
    <t>Married</t>
  </si>
  <si>
    <t>Single</t>
  </si>
  <si>
    <t>Male</t>
  </si>
  <si>
    <t>Female</t>
  </si>
  <si>
    <t>Age Brackets</t>
  </si>
  <si>
    <t>Marital status</t>
  </si>
  <si>
    <t>Row Labels</t>
  </si>
  <si>
    <t>Grand Total</t>
  </si>
  <si>
    <t>Average of Income</t>
  </si>
  <si>
    <t>Column Labels</t>
  </si>
  <si>
    <t>Count of Purchased Bike</t>
  </si>
  <si>
    <t>More than 10 Miles</t>
  </si>
  <si>
    <t>Bike Sales Dashbored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</si>
</sst>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47500</c:v>
                </c:pt>
                <c:pt idx="1">
                  <c:v>60769.230769230766</c:v>
                </c:pt>
              </c:numCache>
            </c:numRef>
          </c:val>
          <c:extLst>
            <c:ext xmlns:c16="http://schemas.microsoft.com/office/drawing/2014/chart" uri="{C3380CC4-5D6E-409C-BE32-E72D297353CC}">
              <c16:uniqueId val="{00000000-D63B-465B-B5A8-84DFA94F49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64000</c:v>
                </c:pt>
                <c:pt idx="1">
                  <c:v>81111.111111111109</c:v>
                </c:pt>
              </c:numCache>
            </c:numRef>
          </c:val>
          <c:extLst>
            <c:ext xmlns:c16="http://schemas.microsoft.com/office/drawing/2014/chart" uri="{C3380CC4-5D6E-409C-BE32-E72D297353CC}">
              <c16:uniqueId val="{00000001-D63B-465B-B5A8-84DFA94F4988}"/>
            </c:ext>
          </c:extLst>
        </c:ser>
        <c:dLbls>
          <c:dLblPos val="outEnd"/>
          <c:showLegendKey val="0"/>
          <c:showVal val="0"/>
          <c:showCatName val="0"/>
          <c:showSerName val="0"/>
          <c:showPercent val="0"/>
          <c:showBubbleSize val="0"/>
        </c:dLbls>
        <c:gapWidth val="219"/>
        <c:overlap val="-27"/>
        <c:axId val="35738239"/>
        <c:axId val="1513285807"/>
      </c:barChart>
      <c:catAx>
        <c:axId val="3573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85807"/>
        <c:crosses val="autoZero"/>
        <c:auto val="1"/>
        <c:lblAlgn val="ctr"/>
        <c:lblOffset val="100"/>
        <c:noMultiLvlLbl val="0"/>
      </c:catAx>
      <c:valAx>
        <c:axId val="151328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714785651793"/>
          <c:y val="0.12860892388451445"/>
          <c:w val="0.61462729658792647"/>
          <c:h val="0.5095027704870224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18BB-40FE-AC56-185BA43349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18BB-40FE-AC56-185BA4334972}"/>
            </c:ext>
          </c:extLst>
        </c:ser>
        <c:dLbls>
          <c:showLegendKey val="0"/>
          <c:showVal val="0"/>
          <c:showCatName val="0"/>
          <c:showSerName val="0"/>
          <c:showPercent val="0"/>
          <c:showBubbleSize val="0"/>
        </c:dLbls>
        <c:smooth val="0"/>
        <c:axId val="43731007"/>
        <c:axId val="1501959967"/>
      </c:lineChart>
      <c:catAx>
        <c:axId val="437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59967"/>
        <c:crosses val="autoZero"/>
        <c:auto val="1"/>
        <c:lblAlgn val="ctr"/>
        <c:lblOffset val="100"/>
        <c:noMultiLvlLbl val="0"/>
      </c:catAx>
      <c:valAx>
        <c:axId val="150195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TABLE'!$J$40:$J$41</c:f>
              <c:strCache>
                <c:ptCount val="1"/>
                <c:pt idx="0">
                  <c:v>Grand Total</c:v>
                </c:pt>
              </c:strCache>
            </c:strRef>
          </c:tx>
          <c:spPr>
            <a:ln w="28575" cap="rnd">
              <a:solidFill>
                <a:schemeClr val="accent1"/>
              </a:solidFill>
              <a:round/>
            </a:ln>
            <a:effectLst/>
          </c:spPr>
          <c:marker>
            <c:symbol val="none"/>
          </c:marker>
          <c:cat>
            <c:strRef>
              <c:f>'pIVOT TABLE'!$I$42</c:f>
              <c:strCache>
                <c:ptCount val="1"/>
                <c:pt idx="0">
                  <c:v>Grand Total</c:v>
                </c:pt>
              </c:strCache>
            </c:strRef>
          </c:cat>
          <c:val>
            <c:numRef>
              <c:f>'pIVOT TABLE'!$J$42</c:f>
              <c:numCache>
                <c:formatCode>General</c:formatCode>
                <c:ptCount val="1"/>
              </c:numCache>
            </c:numRef>
          </c:val>
          <c:smooth val="0"/>
          <c:extLst>
            <c:ext xmlns:c16="http://schemas.microsoft.com/office/drawing/2014/chart" uri="{C3380CC4-5D6E-409C-BE32-E72D297353CC}">
              <c16:uniqueId val="{00000000-DF7A-4AA1-B020-FAE5B34A2300}"/>
            </c:ext>
          </c:extLst>
        </c:ser>
        <c:dLbls>
          <c:showLegendKey val="0"/>
          <c:showVal val="0"/>
          <c:showCatName val="0"/>
          <c:showSerName val="0"/>
          <c:showPercent val="0"/>
          <c:showBubbleSize val="0"/>
        </c:dLbls>
        <c:smooth val="0"/>
        <c:axId val="1507366895"/>
        <c:axId val="1510530623"/>
      </c:lineChart>
      <c:catAx>
        <c:axId val="150736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0623"/>
        <c:crosses val="autoZero"/>
        <c:auto val="1"/>
        <c:lblAlgn val="ctr"/>
        <c:lblOffset val="100"/>
        <c:noMultiLvlLbl val="0"/>
      </c:catAx>
      <c:valAx>
        <c:axId val="15105306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36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47500</c:v>
                </c:pt>
                <c:pt idx="1">
                  <c:v>60769.230769230766</c:v>
                </c:pt>
              </c:numCache>
            </c:numRef>
          </c:val>
          <c:extLst>
            <c:ext xmlns:c16="http://schemas.microsoft.com/office/drawing/2014/chart" uri="{C3380CC4-5D6E-409C-BE32-E72D297353CC}">
              <c16:uniqueId val="{00000000-C6EC-47CE-8947-9F68763827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64000</c:v>
                </c:pt>
                <c:pt idx="1">
                  <c:v>81111.111111111109</c:v>
                </c:pt>
              </c:numCache>
            </c:numRef>
          </c:val>
          <c:extLst>
            <c:ext xmlns:c16="http://schemas.microsoft.com/office/drawing/2014/chart" uri="{C3380CC4-5D6E-409C-BE32-E72D297353CC}">
              <c16:uniqueId val="{00000001-C6EC-47CE-8947-9F6876382737}"/>
            </c:ext>
          </c:extLst>
        </c:ser>
        <c:dLbls>
          <c:showLegendKey val="0"/>
          <c:showVal val="0"/>
          <c:showCatName val="0"/>
          <c:showSerName val="0"/>
          <c:showPercent val="0"/>
          <c:showBubbleSize val="0"/>
        </c:dLbls>
        <c:gapWidth val="219"/>
        <c:overlap val="-27"/>
        <c:axId val="35738239"/>
        <c:axId val="1513285807"/>
      </c:barChart>
      <c:catAx>
        <c:axId val="3573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85807"/>
        <c:crosses val="autoZero"/>
        <c:auto val="1"/>
        <c:lblAlgn val="ctr"/>
        <c:lblOffset val="100"/>
        <c:noMultiLvlLbl val="0"/>
      </c:catAx>
      <c:valAx>
        <c:axId val="151328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974438859426715"/>
          <c:y val="4.5988010121486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0031650455458"/>
          <c:y val="0.1820494466835583"/>
          <c:w val="0.61462729658792647"/>
          <c:h val="0.5095027704870224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A429-4A6E-8294-27044BA199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A429-4A6E-8294-27044BA199DF}"/>
            </c:ext>
          </c:extLst>
        </c:ser>
        <c:dLbls>
          <c:showLegendKey val="0"/>
          <c:showVal val="0"/>
          <c:showCatName val="0"/>
          <c:showSerName val="0"/>
          <c:showPercent val="0"/>
          <c:showBubbleSize val="0"/>
        </c:dLbls>
        <c:smooth val="0"/>
        <c:axId val="43731007"/>
        <c:axId val="1501959967"/>
      </c:lineChart>
      <c:catAx>
        <c:axId val="437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959967"/>
        <c:crosses val="autoZero"/>
        <c:auto val="1"/>
        <c:lblAlgn val="ctr"/>
        <c:lblOffset val="100"/>
        <c:noMultiLvlLbl val="0"/>
      </c:catAx>
      <c:valAx>
        <c:axId val="150195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about bikes.xlsx]pIVOT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5802121648394527"/>
          <c:y val="0.148865410086780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TABLE'!$J$40:$J$41</c:f>
              <c:strCache>
                <c:ptCount val="1"/>
                <c:pt idx="0">
                  <c:v>Grand Total</c:v>
                </c:pt>
              </c:strCache>
            </c:strRef>
          </c:tx>
          <c:spPr>
            <a:ln w="28575" cap="rnd">
              <a:solidFill>
                <a:schemeClr val="accent1"/>
              </a:solidFill>
              <a:round/>
            </a:ln>
            <a:effectLst/>
          </c:spPr>
          <c:marker>
            <c:symbol val="none"/>
          </c:marker>
          <c:cat>
            <c:strRef>
              <c:f>'pIVOT TABLE'!$I$42</c:f>
              <c:strCache>
                <c:ptCount val="1"/>
                <c:pt idx="0">
                  <c:v>Grand Total</c:v>
                </c:pt>
              </c:strCache>
            </c:strRef>
          </c:cat>
          <c:val>
            <c:numRef>
              <c:f>'pIVOT TABLE'!$J$42</c:f>
              <c:numCache>
                <c:formatCode>General</c:formatCode>
                <c:ptCount val="1"/>
              </c:numCache>
            </c:numRef>
          </c:val>
          <c:smooth val="0"/>
          <c:extLst>
            <c:ext xmlns:c16="http://schemas.microsoft.com/office/drawing/2014/chart" uri="{C3380CC4-5D6E-409C-BE32-E72D297353CC}">
              <c16:uniqueId val="{00000000-7FE8-4486-B821-1DC0ED4ECD78}"/>
            </c:ext>
          </c:extLst>
        </c:ser>
        <c:dLbls>
          <c:showLegendKey val="0"/>
          <c:showVal val="0"/>
          <c:showCatName val="0"/>
          <c:showSerName val="0"/>
          <c:showPercent val="0"/>
          <c:showBubbleSize val="0"/>
        </c:dLbls>
        <c:smooth val="0"/>
        <c:axId val="1507366895"/>
        <c:axId val="1510530623"/>
      </c:lineChart>
      <c:catAx>
        <c:axId val="150736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0623"/>
        <c:crosses val="autoZero"/>
        <c:auto val="1"/>
        <c:lblAlgn val="ctr"/>
        <c:lblOffset val="100"/>
        <c:noMultiLvlLbl val="0"/>
      </c:catAx>
      <c:valAx>
        <c:axId val="15105306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36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0</xdr:row>
      <xdr:rowOff>83820</xdr:rowOff>
    </xdr:from>
    <xdr:to>
      <xdr:col>14</xdr:col>
      <xdr:colOff>0</xdr:colOff>
      <xdr:row>15</xdr:row>
      <xdr:rowOff>83820</xdr:rowOff>
    </xdr:to>
    <xdr:graphicFrame macro="">
      <xdr:nvGraphicFramePr>
        <xdr:cNvPr id="2" name="Chart 1">
          <a:extLst>
            <a:ext uri="{FF2B5EF4-FFF2-40B4-BE49-F238E27FC236}">
              <a16:creationId xmlns:a16="http://schemas.microsoft.com/office/drawing/2014/main" id="{AB8F6404-4DE1-B69A-A307-443AF8F51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17</xdr:row>
      <xdr:rowOff>167640</xdr:rowOff>
    </xdr:from>
    <xdr:to>
      <xdr:col>15</xdr:col>
      <xdr:colOff>335280</xdr:colOff>
      <xdr:row>32</xdr:row>
      <xdr:rowOff>167640</xdr:rowOff>
    </xdr:to>
    <xdr:graphicFrame macro="">
      <xdr:nvGraphicFramePr>
        <xdr:cNvPr id="3" name="Chart 2">
          <a:extLst>
            <a:ext uri="{FF2B5EF4-FFF2-40B4-BE49-F238E27FC236}">
              <a16:creationId xmlns:a16="http://schemas.microsoft.com/office/drawing/2014/main" id="{2CABF81A-CE58-47E2-BDC5-BB0884542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121920</xdr:colOff>
      <xdr:row>35</xdr:row>
      <xdr:rowOff>152400</xdr:rowOff>
    </xdr:from>
    <xdr:to>
      <xdr:col>19</xdr:col>
      <xdr:colOff>426720</xdr:colOff>
      <xdr:row>50</xdr:row>
      <xdr:rowOff>152400</xdr:rowOff>
    </xdr:to>
    <xdr:graphicFrame macro="">
      <xdr:nvGraphicFramePr>
        <xdr:cNvPr id="4" name="Chart 3">
          <a:extLst>
            <a:ext uri="{FF2B5EF4-FFF2-40B4-BE49-F238E27FC236}">
              <a16:creationId xmlns:a16="http://schemas.microsoft.com/office/drawing/2014/main" id="{DFC9C21D-9EA6-2BA8-F28F-72777C964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296882</xdr:colOff>
      <xdr:row>7</xdr:row>
      <xdr:rowOff>59377</xdr:rowOff>
    </xdr:from>
    <xdr:to>
      <xdr:col>11</xdr:col>
      <xdr:colOff>376051</xdr:colOff>
      <xdr:row>20</xdr:row>
      <xdr:rowOff>16130</xdr:rowOff>
    </xdr:to>
    <xdr:graphicFrame macro="">
      <xdr:nvGraphicFramePr>
        <xdr:cNvPr id="2" name="Chart 1">
          <a:extLst>
            <a:ext uri="{FF2B5EF4-FFF2-40B4-BE49-F238E27FC236}">
              <a16:creationId xmlns:a16="http://schemas.microsoft.com/office/drawing/2014/main" id="{56026050-6FCC-48A2-AD03-8C6B22488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247401</xdr:colOff>
      <xdr:row>20</xdr:row>
      <xdr:rowOff>0</xdr:rowOff>
    </xdr:from>
    <xdr:to>
      <xdr:col>18</xdr:col>
      <xdr:colOff>59376</xdr:colOff>
      <xdr:row>37</xdr:row>
      <xdr:rowOff>39585</xdr:rowOff>
    </xdr:to>
    <xdr:graphicFrame macro="">
      <xdr:nvGraphicFramePr>
        <xdr:cNvPr id="3" name="Chart 2">
          <a:extLst>
            <a:ext uri="{FF2B5EF4-FFF2-40B4-BE49-F238E27FC236}">
              <a16:creationId xmlns:a16="http://schemas.microsoft.com/office/drawing/2014/main" id="{D2F15329-CD29-46E6-92AA-782851A1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336172</xdr:colOff>
      <xdr:row>7</xdr:row>
      <xdr:rowOff>59375</xdr:rowOff>
    </xdr:from>
    <xdr:to>
      <xdr:col>18</xdr:col>
      <xdr:colOff>59377</xdr:colOff>
      <xdr:row>19</xdr:row>
      <xdr:rowOff>138545</xdr:rowOff>
    </xdr:to>
    <xdr:graphicFrame macro="">
      <xdr:nvGraphicFramePr>
        <xdr:cNvPr id="4" name="Chart 3">
          <a:extLst>
            <a:ext uri="{FF2B5EF4-FFF2-40B4-BE49-F238E27FC236}">
              <a16:creationId xmlns:a16="http://schemas.microsoft.com/office/drawing/2014/main" id="{3DB2F016-B5DC-490F-8E3E-2351D6A81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59377</xdr:colOff>
      <xdr:row>7</xdr:row>
      <xdr:rowOff>79170</xdr:rowOff>
    </xdr:from>
    <xdr:to>
      <xdr:col>4</xdr:col>
      <xdr:colOff>316675</xdr:colOff>
      <xdr:row>12</xdr:row>
      <xdr:rowOff>39585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D8DBDC-A26D-6D04-D2ED-3590AB90A5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377" y="1326079"/>
              <a:ext cx="2711532" cy="851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14053</xdr:colOff>
      <xdr:row>18</xdr:row>
      <xdr:rowOff>115389</xdr:rowOff>
    </xdr:from>
    <xdr:to>
      <xdr:col>4</xdr:col>
      <xdr:colOff>267195</xdr:colOff>
      <xdr:row>27</xdr:row>
      <xdr:rowOff>168235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AB2B6C-4C6B-B1B4-3103-795F79174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53" y="3321727"/>
              <a:ext cx="2707376" cy="1656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28995</xdr:colOff>
      <xdr:row>12</xdr:row>
      <xdr:rowOff>70956</xdr:rowOff>
    </xdr:from>
    <xdr:to>
      <xdr:col>4</xdr:col>
      <xdr:colOff>277091</xdr:colOff>
      <xdr:row>18</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BBD5AA-20B4-6DB0-B6A7-3A0B989AAE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95" y="2208514"/>
              <a:ext cx="2702330" cy="1106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6928</xdr:colOff>
      <xdr:row>28</xdr:row>
      <xdr:rowOff>2969</xdr:rowOff>
    </xdr:from>
    <xdr:to>
      <xdr:col>4</xdr:col>
      <xdr:colOff>217714</xdr:colOff>
      <xdr:row>37</xdr:row>
      <xdr:rowOff>39585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F4C9FB1B-8462-CCAB-6203-C075F95F9AA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928" y="4990605"/>
              <a:ext cx="2665020" cy="1639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edeshtay" refreshedDate="45366.608301273147" createdVersion="8" refreshedVersion="8" minRefreshableVersion="3" recordCount="1000" xr:uid="{CBE47478-9CEF-49BB-B3EA-FCAF9EA12C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800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C8D4B6-F2C6-402D-960E-953CDD8DD4E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0:J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1">
    <i t="grand">
      <x/>
    </i>
  </rowItems>
  <colFields count="1">
    <field x="13"/>
  </colFields>
  <colItems count="1">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88014-E2DF-419C-A36B-FCB18089CE2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77E35-EB4D-488A-B8E8-1779C3090B2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AE05E7-7A5A-4973-93E5-3F479CB52F7A}" sourceName="Marital status">
  <pivotTables>
    <pivotTable tabId="3" name="PivotTable1"/>
    <pivotTable tabId="3" name="PivotTable2"/>
    <pivotTable tabId="3" name="PivotTable3"/>
  </pivotTables>
  <data>
    <tabular pivotCacheId="6880070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14F040-0CC6-473A-84CC-C9E23D2D9D3A}" sourceName="Education">
  <pivotTables>
    <pivotTable tabId="3" name="PivotTable1"/>
    <pivotTable tabId="3" name="PivotTable2"/>
    <pivotTable tabId="3" name="PivotTable3"/>
  </pivotTables>
  <data>
    <tabular pivotCacheId="6880070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41B592-76F8-4BCF-B285-A356F0709E5F}" sourceName="Region">
  <pivotTables>
    <pivotTable tabId="3" name="PivotTable1"/>
    <pivotTable tabId="3" name="PivotTable2"/>
    <pivotTable tabId="3" name="PivotTable3"/>
  </pivotTables>
  <data>
    <tabular pivotCacheId="68800706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9679D0E-7C86-4FC9-928E-F2C1CFFE2906}" sourceName="Occupation">
  <pivotTables>
    <pivotTable tabId="3" name="PivotTable3"/>
  </pivotTables>
  <data>
    <tabular pivotCacheId="688007066">
      <items count="5">
        <i x="1"/>
        <i x="2"/>
        <i x="0"/>
        <i x="4"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2E8243-DBA7-45CF-9CEA-24F1417FBB05}" cache="Slicer_Marital_status" caption="Marital status" rowHeight="234950"/>
  <slicer name="Education" xr10:uid="{CD2683B6-35E9-4FFA-9574-2AF38DBEED31}" cache="Slicer_Education" caption="Education" rowHeight="234950"/>
  <slicer name="Region" xr10:uid="{7E46A393-8039-44FB-8D55-8FAB02C0217F}" cache="Slicer_Region" caption="Region" rowHeight="234950"/>
  <slicer name="Occupation" xr10:uid="{923AAEA9-B827-4C21-B0FA-8F22700A637C}"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BD0-00E4-4E98-9250-F3C1D3CA6A10}">
  <dimension ref="A1:N1001"/>
  <sheetViews>
    <sheetView topLeftCell="B974" workbookViewId="0">
      <selection activeCell="J974" sqref="J1:J1048576"/>
    </sheetView>
  </sheetViews>
  <sheetFormatPr defaultColWidth="11.88671875" defaultRowHeight="14.4" x14ac:dyDescent="0.3"/>
  <cols>
    <col min="4" max="4" width="11.88671875" style="3"/>
    <col min="14" max="14" width="15.44140625"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38</v>
      </c>
      <c r="C5" t="s">
        <v>39</v>
      </c>
      <c r="D5" s="3">
        <v>70000</v>
      </c>
      <c r="E5">
        <v>0</v>
      </c>
      <c r="F5" t="s">
        <v>13</v>
      </c>
      <c r="G5" t="s">
        <v>21</v>
      </c>
      <c r="H5" t="s">
        <v>15</v>
      </c>
      <c r="I5">
        <v>1</v>
      </c>
      <c r="J5" t="s">
        <v>23</v>
      </c>
      <c r="K5" t="s">
        <v>24</v>
      </c>
      <c r="L5">
        <v>41</v>
      </c>
      <c r="M5" t="str">
        <f t="shared" ref="M5:M68" si="0">IF(L5&gt;54,"old",IF(L5&gt;=31,"Middle age",IF(L5&lt;31,"adolescent","invalid")))</f>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si="0"/>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0"/>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ref="M69:M132" si="1">IF(L69&gt;54,"old",IF(L69&gt;=31,"Middle age",IF(L69&lt;31,"adolescent","invalid")))</f>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1"/>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ref="M133:M196" si="2">IF(L133&gt;54,"old",IF(L133&gt;=31,"Middle age",IF(L133&lt;31,"adolescent","invalid")))</f>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48</v>
      </c>
      <c r="K195" t="s">
        <v>24</v>
      </c>
      <c r="L195">
        <v>41</v>
      </c>
      <c r="M195" t="str">
        <f t="shared" si="2"/>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2"/>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ref="M197:M260" si="3">IF(L197&gt;54,"old",IF(L197&gt;=31,"Middle age",IF(L197&lt;31,"adolescent","invalid")))</f>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38</v>
      </c>
      <c r="C260" t="s">
        <v>40</v>
      </c>
      <c r="D260" s="3">
        <v>100000</v>
      </c>
      <c r="E260">
        <v>3</v>
      </c>
      <c r="F260" t="s">
        <v>19</v>
      </c>
      <c r="G260" t="s">
        <v>28</v>
      </c>
      <c r="H260" t="s">
        <v>15</v>
      </c>
      <c r="I260">
        <v>4</v>
      </c>
      <c r="J260" t="s">
        <v>48</v>
      </c>
      <c r="K260" t="s">
        <v>17</v>
      </c>
      <c r="L260">
        <v>56</v>
      </c>
      <c r="M260" t="str">
        <f t="shared" si="3"/>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ref="M261:M324" si="4">IF(L261&gt;54,"old",IF(L261&gt;=31,"Middle age",IF(L261&lt;31,"adolescent","invalid")))</f>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4"/>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ref="M325:M388" si="5">IF(L325&gt;54,"old",IF(L325&gt;=31,"Middle age",IF(L325&lt;31,"adolescent","invalid")))</f>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38</v>
      </c>
      <c r="C388" t="s">
        <v>40</v>
      </c>
      <c r="D388" s="3">
        <v>120000</v>
      </c>
      <c r="E388">
        <v>0</v>
      </c>
      <c r="F388" t="s">
        <v>29</v>
      </c>
      <c r="G388" t="s">
        <v>21</v>
      </c>
      <c r="H388" t="s">
        <v>15</v>
      </c>
      <c r="I388">
        <v>4</v>
      </c>
      <c r="J388" t="s">
        <v>48</v>
      </c>
      <c r="K388" t="s">
        <v>24</v>
      </c>
      <c r="L388">
        <v>34</v>
      </c>
      <c r="M388" t="str">
        <f t="shared" si="5"/>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ref="M389:M452" si="6">IF(L389&gt;54,"old",IF(L389&gt;=31,"Middle age",IF(L389&lt;31,"adolescent","invalid")))</f>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6"/>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ref="M453:M516" si="7">IF(L453&gt;54,"old",IF(L453&gt;=31,"Middle age",IF(L453&lt;31,"adolescent","invalid")))</f>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48</v>
      </c>
      <c r="K515" t="s">
        <v>32</v>
      </c>
      <c r="L515">
        <v>61</v>
      </c>
      <c r="M515" t="str">
        <f t="shared" si="7"/>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7"/>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ref="M517:M580" si="8">IF(L517&gt;54,"old",IF(L517&gt;=31,"Middle age",IF(L517&lt;31,"adolescent","invalid")))</f>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8"/>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ref="M581:M644" si="9">IF(L581&gt;54,"old",IF(L581&gt;=31,"Middle age",IF(L581&lt;31,"adolescent","invalid")))</f>
        <v>Middle age</v>
      </c>
      <c r="N581" t="s">
        <v>18</v>
      </c>
    </row>
    <row r="582" spans="1:14" x14ac:dyDescent="0.3">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48</v>
      </c>
      <c r="K643" t="s">
        <v>32</v>
      </c>
      <c r="L643">
        <v>64</v>
      </c>
      <c r="M643" t="str">
        <f t="shared" si="9"/>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9"/>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ref="M645:M708" si="10">IF(L645&gt;54,"old",IF(L645&gt;=31,"Middle age",IF(L645&lt;31,"adolescent","invalid")))</f>
        <v>Middle age</v>
      </c>
      <c r="N645" t="s">
        <v>15</v>
      </c>
    </row>
    <row r="646" spans="1:14" x14ac:dyDescent="0.3">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48</v>
      </c>
      <c r="K707" t="s">
        <v>32</v>
      </c>
      <c r="L707">
        <v>59</v>
      </c>
      <c r="M707" t="str">
        <f t="shared" si="10"/>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0"/>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ref="M709:M772" si="11">IF(L709&gt;54,"old",IF(L709&gt;=31,"Middle age",IF(L709&lt;31,"adolescent","invalid")))</f>
        <v>Middle age</v>
      </c>
      <c r="N709" t="s">
        <v>15</v>
      </c>
    </row>
    <row r="710" spans="1:14" x14ac:dyDescent="0.3">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1"/>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ref="M773:M836" si="12">IF(L773&gt;54,"old",IF(L773&gt;=31,"Middle age",IF(L773&lt;31,"adolescent","invalid")))</f>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2"/>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ref="M837:M900" si="13">IF(L837&gt;54,"old",IF(L837&gt;=31,"Middle age",IF(L837&lt;31,"adolescent","invalid")))</f>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38</v>
      </c>
      <c r="C900" t="s">
        <v>39</v>
      </c>
      <c r="D900" s="3">
        <v>70000</v>
      </c>
      <c r="E900">
        <v>5</v>
      </c>
      <c r="F900" t="s">
        <v>13</v>
      </c>
      <c r="G900" t="s">
        <v>28</v>
      </c>
      <c r="H900" t="s">
        <v>15</v>
      </c>
      <c r="I900">
        <v>3</v>
      </c>
      <c r="J900" t="s">
        <v>48</v>
      </c>
      <c r="K900" t="s">
        <v>32</v>
      </c>
      <c r="L900">
        <v>60</v>
      </c>
      <c r="M900" t="str">
        <f t="shared" si="13"/>
        <v>old</v>
      </c>
      <c r="N900" t="s">
        <v>15</v>
      </c>
    </row>
    <row r="901" spans="1:14" x14ac:dyDescent="0.3">
      <c r="A901">
        <v>28192</v>
      </c>
      <c r="B901" t="s">
        <v>37</v>
      </c>
      <c r="C901" t="s">
        <v>40</v>
      </c>
      <c r="D901" s="3">
        <v>70000</v>
      </c>
      <c r="E901">
        <v>5</v>
      </c>
      <c r="F901" t="s">
        <v>31</v>
      </c>
      <c r="G901" t="s">
        <v>21</v>
      </c>
      <c r="H901" t="s">
        <v>15</v>
      </c>
      <c r="I901">
        <v>3</v>
      </c>
      <c r="J901" t="s">
        <v>48</v>
      </c>
      <c r="K901" t="s">
        <v>32</v>
      </c>
      <c r="L901">
        <v>46</v>
      </c>
      <c r="M901" t="str">
        <f t="shared" ref="M901:M964" si="14">IF(L901&gt;54,"old",IF(L901&gt;=31,"Middle age",IF(L901&lt;31,"adolescent","invalid")))</f>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si="14"/>
        <v>old</v>
      </c>
      <c r="N963" t="s">
        <v>18</v>
      </c>
    </row>
    <row r="964" spans="1:14" x14ac:dyDescent="0.3">
      <c r="A964">
        <v>16813</v>
      </c>
      <c r="B964" t="s">
        <v>37</v>
      </c>
      <c r="C964" t="s">
        <v>39</v>
      </c>
      <c r="D964" s="3">
        <v>60000</v>
      </c>
      <c r="E964">
        <v>2</v>
      </c>
      <c r="F964" t="s">
        <v>19</v>
      </c>
      <c r="G964" t="s">
        <v>21</v>
      </c>
      <c r="H964" t="s">
        <v>15</v>
      </c>
      <c r="I964">
        <v>2</v>
      </c>
      <c r="J964" t="s">
        <v>48</v>
      </c>
      <c r="K964" t="s">
        <v>32</v>
      </c>
      <c r="L964">
        <v>55</v>
      </c>
      <c r="M964" t="str">
        <f t="shared" si="14"/>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ref="M965:M1001" si="15">IF(L965&gt;54,"old",IF(L965&gt;=31,"Middle age",IF(L965&lt;31,"adolescent","invalid")))</f>
        <v>old</v>
      </c>
      <c r="N965" t="s">
        <v>15</v>
      </c>
    </row>
    <row r="966" spans="1:14" x14ac:dyDescent="0.3">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C7B73BD0-00E4-4E98-9250-F3C1D3CA6A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47AF9-68D0-4A63-8068-7E3E8116B66C}">
  <dimension ref="A1:J42"/>
  <sheetViews>
    <sheetView zoomScale="42" workbookViewId="0">
      <selection activeCell="I40" sqref="I40"/>
    </sheetView>
  </sheetViews>
  <sheetFormatPr defaultRowHeight="14.4" x14ac:dyDescent="0.3"/>
  <cols>
    <col min="1" max="1" width="32.6640625" bestFit="1" customWidth="1"/>
    <col min="2" max="2" width="25" bestFit="1" customWidth="1"/>
    <col min="3" max="3" width="6.77734375" bestFit="1" customWidth="1"/>
    <col min="4" max="4" width="16.5546875" bestFit="1" customWidth="1"/>
    <col min="9" max="9" width="32.6640625" bestFit="1" customWidth="1"/>
    <col min="10" max="10" width="25" bestFit="1" customWidth="1"/>
    <col min="11" max="12" width="16.5546875" bestFit="1" customWidth="1"/>
  </cols>
  <sheetData>
    <row r="1" spans="1:4" x14ac:dyDescent="0.3">
      <c r="A1" t="s">
        <v>36</v>
      </c>
    </row>
    <row r="3" spans="1:4" x14ac:dyDescent="0.3">
      <c r="A3" s="5" t="s">
        <v>45</v>
      </c>
      <c r="B3" s="5" t="s">
        <v>46</v>
      </c>
    </row>
    <row r="4" spans="1:4" x14ac:dyDescent="0.3">
      <c r="A4" s="5" t="s">
        <v>43</v>
      </c>
      <c r="B4" t="s">
        <v>18</v>
      </c>
      <c r="C4" t="s">
        <v>15</v>
      </c>
      <c r="D4" t="s">
        <v>44</v>
      </c>
    </row>
    <row r="5" spans="1:4" x14ac:dyDescent="0.3">
      <c r="A5" s="6" t="s">
        <v>40</v>
      </c>
      <c r="B5" s="7">
        <v>47500</v>
      </c>
      <c r="C5" s="7">
        <v>64000</v>
      </c>
      <c r="D5" s="7">
        <v>56666.666666666664</v>
      </c>
    </row>
    <row r="6" spans="1:4" x14ac:dyDescent="0.3">
      <c r="A6" s="6" t="s">
        <v>39</v>
      </c>
      <c r="B6" s="7">
        <v>60769.230769230766</v>
      </c>
      <c r="C6" s="7">
        <v>81111.111111111109</v>
      </c>
      <c r="D6" s="7">
        <v>69090.909090909088</v>
      </c>
    </row>
    <row r="7" spans="1:4" x14ac:dyDescent="0.3">
      <c r="A7" s="6" t="s">
        <v>44</v>
      </c>
      <c r="B7" s="7">
        <v>55714.285714285717</v>
      </c>
      <c r="C7" s="7">
        <v>72105.263157894733</v>
      </c>
      <c r="D7" s="7">
        <v>63500</v>
      </c>
    </row>
    <row r="20" spans="1:4" x14ac:dyDescent="0.3">
      <c r="A20" s="5" t="s">
        <v>47</v>
      </c>
      <c r="B20" s="5" t="s">
        <v>46</v>
      </c>
    </row>
    <row r="21" spans="1:4" x14ac:dyDescent="0.3">
      <c r="A21" s="5" t="s">
        <v>43</v>
      </c>
      <c r="B21" t="s">
        <v>18</v>
      </c>
      <c r="C21" t="s">
        <v>15</v>
      </c>
      <c r="D21" t="s">
        <v>44</v>
      </c>
    </row>
    <row r="22" spans="1:4" x14ac:dyDescent="0.3">
      <c r="A22" s="6" t="s">
        <v>16</v>
      </c>
      <c r="B22" s="4">
        <v>2</v>
      </c>
      <c r="C22" s="4">
        <v>3</v>
      </c>
      <c r="D22" s="4">
        <v>5</v>
      </c>
    </row>
    <row r="23" spans="1:4" x14ac:dyDescent="0.3">
      <c r="A23" s="6" t="s">
        <v>26</v>
      </c>
      <c r="B23" s="4">
        <v>7</v>
      </c>
      <c r="C23" s="4">
        <v>8</v>
      </c>
      <c r="D23" s="4">
        <v>15</v>
      </c>
    </row>
    <row r="24" spans="1:4" x14ac:dyDescent="0.3">
      <c r="A24" s="6" t="s">
        <v>22</v>
      </c>
      <c r="B24" s="4">
        <v>1</v>
      </c>
      <c r="C24" s="4">
        <v>2</v>
      </c>
      <c r="D24" s="4">
        <v>3</v>
      </c>
    </row>
    <row r="25" spans="1:4" x14ac:dyDescent="0.3">
      <c r="A25" s="6" t="s">
        <v>23</v>
      </c>
      <c r="B25" s="4">
        <v>9</v>
      </c>
      <c r="C25" s="4">
        <v>6</v>
      </c>
      <c r="D25" s="4">
        <v>15</v>
      </c>
    </row>
    <row r="26" spans="1:4" x14ac:dyDescent="0.3">
      <c r="A26" s="6" t="s">
        <v>48</v>
      </c>
      <c r="B26" s="4">
        <v>2</v>
      </c>
      <c r="C26" s="4"/>
      <c r="D26" s="4">
        <v>2</v>
      </c>
    </row>
    <row r="27" spans="1:4" x14ac:dyDescent="0.3">
      <c r="A27" s="6" t="s">
        <v>44</v>
      </c>
      <c r="B27" s="4">
        <v>21</v>
      </c>
      <c r="C27" s="4">
        <v>19</v>
      </c>
      <c r="D27" s="4">
        <v>40</v>
      </c>
    </row>
    <row r="40" spans="9:10" x14ac:dyDescent="0.3">
      <c r="I40" s="5" t="s">
        <v>47</v>
      </c>
      <c r="J40" s="5" t="s">
        <v>46</v>
      </c>
    </row>
    <row r="41" spans="9:10" x14ac:dyDescent="0.3">
      <c r="I41" s="5" t="s">
        <v>43</v>
      </c>
      <c r="J41" t="s">
        <v>44</v>
      </c>
    </row>
    <row r="42" spans="9:10" x14ac:dyDescent="0.3">
      <c r="I42" s="6" t="s">
        <v>44</v>
      </c>
      <c r="J42"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DB10-36AF-4849-AE4C-B0BD17D66C37}">
  <dimension ref="A1:R8"/>
  <sheetViews>
    <sheetView showGridLines="0" tabSelected="1" zoomScale="77" workbookViewId="0">
      <selection activeCell="S11" sqref="S11"/>
    </sheetView>
  </sheetViews>
  <sheetFormatPr defaultRowHeight="14.4" x14ac:dyDescent="0.3"/>
  <sheetData>
    <row r="1" spans="1:18" x14ac:dyDescent="0.3">
      <c r="A1" s="8" t="s">
        <v>49</v>
      </c>
      <c r="B1" s="9"/>
      <c r="C1" s="9"/>
      <c r="D1" s="9"/>
      <c r="E1" s="9"/>
      <c r="F1" s="9"/>
      <c r="G1" s="9"/>
      <c r="H1" s="9"/>
      <c r="I1" s="9"/>
      <c r="J1" s="9"/>
      <c r="K1" s="9"/>
      <c r="L1" s="9"/>
      <c r="M1" s="9"/>
      <c r="N1" s="10"/>
      <c r="O1" s="10"/>
      <c r="P1" s="10"/>
      <c r="Q1" s="10"/>
      <c r="R1" s="10"/>
    </row>
    <row r="2" spans="1:18" x14ac:dyDescent="0.3">
      <c r="A2" s="9"/>
      <c r="B2" s="9"/>
      <c r="C2" s="9"/>
      <c r="D2" s="9"/>
      <c r="E2" s="9"/>
      <c r="F2" s="9"/>
      <c r="G2" s="9"/>
      <c r="H2" s="9"/>
      <c r="I2" s="9"/>
      <c r="J2" s="9"/>
      <c r="K2" s="9"/>
      <c r="L2" s="9"/>
      <c r="M2" s="9"/>
      <c r="N2" s="10"/>
      <c r="O2" s="10"/>
      <c r="P2" s="10"/>
      <c r="Q2" s="10"/>
      <c r="R2" s="10"/>
    </row>
    <row r="3" spans="1:18" x14ac:dyDescent="0.3">
      <c r="A3" s="9"/>
      <c r="B3" s="9"/>
      <c r="C3" s="9"/>
      <c r="D3" s="9"/>
      <c r="E3" s="9"/>
      <c r="F3" s="9"/>
      <c r="G3" s="9"/>
      <c r="H3" s="9"/>
      <c r="I3" s="9"/>
      <c r="J3" s="9"/>
      <c r="K3" s="9"/>
      <c r="L3" s="9"/>
      <c r="M3" s="9"/>
      <c r="N3" s="10"/>
      <c r="O3" s="10"/>
      <c r="P3" s="10"/>
      <c r="Q3" s="10"/>
      <c r="R3" s="10"/>
    </row>
    <row r="4" spans="1:18" x14ac:dyDescent="0.3">
      <c r="A4" s="9"/>
      <c r="B4" s="9"/>
      <c r="C4" s="9"/>
      <c r="D4" s="9"/>
      <c r="E4" s="9"/>
      <c r="F4" s="9"/>
      <c r="G4" s="9"/>
      <c r="H4" s="9"/>
      <c r="I4" s="9"/>
      <c r="J4" s="9"/>
      <c r="K4" s="9"/>
      <c r="L4" s="9"/>
      <c r="M4" s="9"/>
      <c r="N4" s="10"/>
      <c r="O4" s="10"/>
      <c r="P4" s="10"/>
      <c r="Q4" s="10"/>
      <c r="R4" s="10"/>
    </row>
    <row r="5" spans="1:18" x14ac:dyDescent="0.3">
      <c r="A5" s="9"/>
      <c r="B5" s="9"/>
      <c r="C5" s="9"/>
      <c r="D5" s="9"/>
      <c r="E5" s="9"/>
      <c r="F5" s="9"/>
      <c r="G5" s="9"/>
      <c r="H5" s="9"/>
      <c r="I5" s="9"/>
      <c r="J5" s="9"/>
      <c r="K5" s="9"/>
      <c r="L5" s="9"/>
      <c r="M5" s="9"/>
      <c r="N5" s="10"/>
      <c r="O5" s="10"/>
      <c r="P5" s="10"/>
      <c r="Q5" s="10"/>
      <c r="R5" s="10"/>
    </row>
    <row r="6" spans="1:18" x14ac:dyDescent="0.3">
      <c r="A6" s="9"/>
      <c r="B6" s="9"/>
      <c r="C6" s="9"/>
      <c r="D6" s="9"/>
      <c r="E6" s="9"/>
      <c r="F6" s="9"/>
      <c r="G6" s="9"/>
      <c r="H6" s="9"/>
      <c r="I6" s="9"/>
      <c r="J6" s="9"/>
      <c r="K6" s="9"/>
      <c r="L6" s="9"/>
      <c r="M6" s="9"/>
      <c r="N6" s="10"/>
      <c r="O6" s="10"/>
      <c r="P6" s="10"/>
      <c r="Q6" s="10"/>
      <c r="R6" s="10"/>
    </row>
    <row r="7" spans="1:18" x14ac:dyDescent="0.3">
      <c r="A7" s="10"/>
      <c r="B7" s="10"/>
      <c r="C7" s="10"/>
      <c r="D7" s="10"/>
      <c r="E7" s="10"/>
      <c r="F7" s="10"/>
      <c r="G7" s="10"/>
      <c r="H7" s="10"/>
      <c r="I7" s="10"/>
      <c r="J7" s="10"/>
      <c r="K7" s="10"/>
      <c r="L7" s="10"/>
      <c r="M7" s="10"/>
      <c r="N7" s="10"/>
      <c r="O7" s="10"/>
      <c r="P7" s="10"/>
      <c r="Q7" s="10"/>
      <c r="R7" s="10"/>
    </row>
    <row r="8" spans="1:18" x14ac:dyDescent="0.3">
      <c r="A8" s="10"/>
      <c r="B8" s="10"/>
      <c r="C8" s="10"/>
      <c r="D8" s="10"/>
      <c r="E8" s="10"/>
      <c r="F8" s="10"/>
      <c r="G8" s="10"/>
      <c r="H8" s="10"/>
      <c r="I8" s="10"/>
      <c r="J8" s="10"/>
      <c r="K8" s="10"/>
      <c r="L8" s="10"/>
      <c r="M8" s="10"/>
      <c r="N8" s="10"/>
      <c r="O8" s="10"/>
      <c r="P8" s="10"/>
      <c r="Q8" s="10"/>
      <c r="R8" s="10"/>
    </row>
  </sheetData>
  <mergeCells count="1">
    <mergeCell ref="A1:M6"/>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khaledeshtay</dc:creator>
  <cp:lastModifiedBy>abdullah eshtay</cp:lastModifiedBy>
  <dcterms:created xsi:type="dcterms:W3CDTF">2022-03-18T02:50:57Z</dcterms:created>
  <dcterms:modified xsi:type="dcterms:W3CDTF">2024-03-15T12:09:37Z</dcterms:modified>
</cp:coreProperties>
</file>